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.spyder-py3\"/>
    </mc:Choice>
  </mc:AlternateContent>
  <xr:revisionPtr revIDLastSave="0" documentId="13_ncr:1_{3EA8363C-747B-4437-B503-1AC64549CE2D}" xr6:coauthVersionLast="44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Real observations" sheetId="1" r:id="rId1"/>
    <sheet name="Power-Previous" sheetId="2" r:id="rId2"/>
    <sheet name="Foglio1" sheetId="6" r:id="rId3"/>
    <sheet name="Equations" sheetId="3" r:id="rId4"/>
    <sheet name="77.5" sheetId="7" r:id="rId5"/>
    <sheet name="2018" sheetId="5" r:id="rId6"/>
    <sheet name="RMSE" sheetId="4" r:id="rId7"/>
    <sheet name="Poly(2)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2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2" i="8"/>
  <c r="G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2" i="8"/>
  <c r="AC3" i="5" l="1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2" i="5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E3" i="7"/>
  <c r="F3" i="7" s="1"/>
  <c r="H3" i="7" s="1"/>
  <c r="I3" i="7" s="1"/>
  <c r="E4" i="7"/>
  <c r="F4" i="7" s="1"/>
  <c r="H4" i="7" s="1"/>
  <c r="I4" i="7" s="1"/>
  <c r="E5" i="7"/>
  <c r="F5" i="7" s="1"/>
  <c r="H5" i="7" s="1"/>
  <c r="I5" i="7" s="1"/>
  <c r="E6" i="7"/>
  <c r="F6" i="7" s="1"/>
  <c r="H6" i="7" s="1"/>
  <c r="I6" i="7" s="1"/>
  <c r="E7" i="7"/>
  <c r="F7" i="7" s="1"/>
  <c r="H7" i="7" s="1"/>
  <c r="I7" i="7" s="1"/>
  <c r="E8" i="7"/>
  <c r="F8" i="7" s="1"/>
  <c r="H8" i="7" s="1"/>
  <c r="I8" i="7" s="1"/>
  <c r="E9" i="7"/>
  <c r="F9" i="7" s="1"/>
  <c r="H9" i="7" s="1"/>
  <c r="I9" i="7" s="1"/>
  <c r="E10" i="7"/>
  <c r="F10" i="7" s="1"/>
  <c r="H10" i="7" s="1"/>
  <c r="I10" i="7" s="1"/>
  <c r="E11" i="7"/>
  <c r="F11" i="7" s="1"/>
  <c r="H11" i="7" s="1"/>
  <c r="I11" i="7" s="1"/>
  <c r="E12" i="7"/>
  <c r="F12" i="7" s="1"/>
  <c r="H12" i="7" s="1"/>
  <c r="I12" i="7" s="1"/>
  <c r="E13" i="7"/>
  <c r="F13" i="7" s="1"/>
  <c r="H13" i="7" s="1"/>
  <c r="I13" i="7" s="1"/>
  <c r="E14" i="7"/>
  <c r="F14" i="7" s="1"/>
  <c r="H14" i="7" s="1"/>
  <c r="I14" i="7" s="1"/>
  <c r="E15" i="7"/>
  <c r="F15" i="7" s="1"/>
  <c r="H15" i="7" s="1"/>
  <c r="I15" i="7" s="1"/>
  <c r="E16" i="7"/>
  <c r="F16" i="7" s="1"/>
  <c r="H16" i="7" s="1"/>
  <c r="I16" i="7" s="1"/>
  <c r="E17" i="7"/>
  <c r="F17" i="7" s="1"/>
  <c r="H17" i="7" s="1"/>
  <c r="I17" i="7" s="1"/>
  <c r="E18" i="7"/>
  <c r="F18" i="7" s="1"/>
  <c r="H18" i="7" s="1"/>
  <c r="I18" i="7" s="1"/>
  <c r="E19" i="7"/>
  <c r="F19" i="7" s="1"/>
  <c r="H19" i="7" s="1"/>
  <c r="I19" i="7" s="1"/>
  <c r="E20" i="7"/>
  <c r="F20" i="7" s="1"/>
  <c r="H20" i="7" s="1"/>
  <c r="I20" i="7" s="1"/>
  <c r="E21" i="7"/>
  <c r="F21" i="7" s="1"/>
  <c r="H21" i="7" s="1"/>
  <c r="I21" i="7" s="1"/>
  <c r="E22" i="7"/>
  <c r="F22" i="7" s="1"/>
  <c r="H22" i="7" s="1"/>
  <c r="I22" i="7" s="1"/>
  <c r="E23" i="7"/>
  <c r="F23" i="7" s="1"/>
  <c r="H23" i="7" s="1"/>
  <c r="I23" i="7" s="1"/>
  <c r="E24" i="7"/>
  <c r="F24" i="7" s="1"/>
  <c r="H24" i="7" s="1"/>
  <c r="I24" i="7" s="1"/>
  <c r="E25" i="7"/>
  <c r="F25" i="7" s="1"/>
  <c r="H25" i="7" s="1"/>
  <c r="I25" i="7" s="1"/>
  <c r="E26" i="7"/>
  <c r="F26" i="7" s="1"/>
  <c r="H26" i="7" s="1"/>
  <c r="I26" i="7" s="1"/>
  <c r="E27" i="7"/>
  <c r="F27" i="7" s="1"/>
  <c r="H27" i="7" s="1"/>
  <c r="I27" i="7" s="1"/>
  <c r="E28" i="7"/>
  <c r="F28" i="7" s="1"/>
  <c r="H28" i="7" s="1"/>
  <c r="I28" i="7" s="1"/>
  <c r="E29" i="7"/>
  <c r="F29" i="7" s="1"/>
  <c r="H29" i="7" s="1"/>
  <c r="I29" i="7" s="1"/>
  <c r="E30" i="7"/>
  <c r="F30" i="7" s="1"/>
  <c r="H30" i="7" s="1"/>
  <c r="I30" i="7" s="1"/>
  <c r="E31" i="7"/>
  <c r="F31" i="7" s="1"/>
  <c r="H31" i="7" s="1"/>
  <c r="I31" i="7" s="1"/>
  <c r="E32" i="7"/>
  <c r="F32" i="7" s="1"/>
  <c r="H32" i="7" s="1"/>
  <c r="I32" i="7" s="1"/>
  <c r="E33" i="7"/>
  <c r="F33" i="7" s="1"/>
  <c r="H33" i="7" s="1"/>
  <c r="I33" i="7" s="1"/>
  <c r="E34" i="7"/>
  <c r="F34" i="7" s="1"/>
  <c r="H34" i="7" s="1"/>
  <c r="I34" i="7" s="1"/>
  <c r="E35" i="7"/>
  <c r="F35" i="7" s="1"/>
  <c r="H35" i="7" s="1"/>
  <c r="I35" i="7" s="1"/>
  <c r="E36" i="7"/>
  <c r="F36" i="7" s="1"/>
  <c r="H36" i="7" s="1"/>
  <c r="I36" i="7" s="1"/>
  <c r="E37" i="7"/>
  <c r="F37" i="7" s="1"/>
  <c r="H37" i="7" s="1"/>
  <c r="I37" i="7" s="1"/>
  <c r="E38" i="7"/>
  <c r="F38" i="7" s="1"/>
  <c r="H38" i="7" s="1"/>
  <c r="I38" i="7" s="1"/>
  <c r="E39" i="7"/>
  <c r="F39" i="7" s="1"/>
  <c r="H39" i="7" s="1"/>
  <c r="I39" i="7" s="1"/>
  <c r="E40" i="7"/>
  <c r="F40" i="7" s="1"/>
  <c r="H40" i="7" s="1"/>
  <c r="I40" i="7" s="1"/>
  <c r="E41" i="7"/>
  <c r="F41" i="7" s="1"/>
  <c r="H41" i="7" s="1"/>
  <c r="I41" i="7" s="1"/>
  <c r="E42" i="7"/>
  <c r="F42" i="7" s="1"/>
  <c r="H42" i="7" s="1"/>
  <c r="I42" i="7" s="1"/>
  <c r="E43" i="7"/>
  <c r="F43" i="7" s="1"/>
  <c r="H43" i="7" s="1"/>
  <c r="I43" i="7" s="1"/>
  <c r="E44" i="7"/>
  <c r="F44" i="7" s="1"/>
  <c r="H44" i="7" s="1"/>
  <c r="I44" i="7" s="1"/>
  <c r="E45" i="7"/>
  <c r="F45" i="7" s="1"/>
  <c r="H45" i="7" s="1"/>
  <c r="I45" i="7" s="1"/>
  <c r="E46" i="7"/>
  <c r="F46" i="7" s="1"/>
  <c r="H46" i="7" s="1"/>
  <c r="I46" i="7" s="1"/>
  <c r="E47" i="7"/>
  <c r="F47" i="7" s="1"/>
  <c r="H47" i="7" s="1"/>
  <c r="I47" i="7" s="1"/>
  <c r="E48" i="7"/>
  <c r="F48" i="7" s="1"/>
  <c r="H48" i="7" s="1"/>
  <c r="I48" i="7" s="1"/>
  <c r="E49" i="7"/>
  <c r="F49" i="7" s="1"/>
  <c r="H49" i="7" s="1"/>
  <c r="I49" i="7" s="1"/>
  <c r="E50" i="7"/>
  <c r="F50" i="7" s="1"/>
  <c r="H50" i="7" s="1"/>
  <c r="I50" i="7" s="1"/>
  <c r="E51" i="7"/>
  <c r="F51" i="7" s="1"/>
  <c r="H51" i="7" s="1"/>
  <c r="I51" i="7" s="1"/>
  <c r="E52" i="7"/>
  <c r="F52" i="7" s="1"/>
  <c r="H52" i="7" s="1"/>
  <c r="I52" i="7" s="1"/>
  <c r="E53" i="7"/>
  <c r="F53" i="7" s="1"/>
  <c r="H53" i="7" s="1"/>
  <c r="I53" i="7" s="1"/>
  <c r="E54" i="7"/>
  <c r="F54" i="7" s="1"/>
  <c r="H54" i="7" s="1"/>
  <c r="I54" i="7" s="1"/>
  <c r="E55" i="7"/>
  <c r="F55" i="7" s="1"/>
  <c r="H55" i="7" s="1"/>
  <c r="I55" i="7" s="1"/>
  <c r="E56" i="7"/>
  <c r="F56" i="7" s="1"/>
  <c r="H56" i="7" s="1"/>
  <c r="I56" i="7" s="1"/>
  <c r="E57" i="7"/>
  <c r="F57" i="7" s="1"/>
  <c r="H57" i="7" s="1"/>
  <c r="I57" i="7" s="1"/>
  <c r="E58" i="7"/>
  <c r="F58" i="7" s="1"/>
  <c r="H58" i="7" s="1"/>
  <c r="I58" i="7" s="1"/>
  <c r="E59" i="7"/>
  <c r="F59" i="7" s="1"/>
  <c r="H59" i="7" s="1"/>
  <c r="I59" i="7" s="1"/>
  <c r="E60" i="7"/>
  <c r="F60" i="7" s="1"/>
  <c r="H60" i="7" s="1"/>
  <c r="I60" i="7" s="1"/>
  <c r="E61" i="7"/>
  <c r="F61" i="7" s="1"/>
  <c r="H61" i="7" s="1"/>
  <c r="I61" i="7" s="1"/>
  <c r="E62" i="7"/>
  <c r="F62" i="7" s="1"/>
  <c r="H62" i="7" s="1"/>
  <c r="I62" i="7" s="1"/>
  <c r="E63" i="7"/>
  <c r="F63" i="7" s="1"/>
  <c r="H63" i="7" s="1"/>
  <c r="I63" i="7" s="1"/>
  <c r="E64" i="7"/>
  <c r="F64" i="7" s="1"/>
  <c r="H64" i="7" s="1"/>
  <c r="I64" i="7" s="1"/>
  <c r="E65" i="7"/>
  <c r="F65" i="7" s="1"/>
  <c r="H65" i="7" s="1"/>
  <c r="I65" i="7" s="1"/>
  <c r="E66" i="7"/>
  <c r="F66" i="7" s="1"/>
  <c r="H66" i="7" s="1"/>
  <c r="I66" i="7" s="1"/>
  <c r="E67" i="7"/>
  <c r="F67" i="7" s="1"/>
  <c r="H67" i="7" s="1"/>
  <c r="I67" i="7" s="1"/>
  <c r="E68" i="7"/>
  <c r="F68" i="7" s="1"/>
  <c r="H68" i="7" s="1"/>
  <c r="I68" i="7" s="1"/>
  <c r="E69" i="7"/>
  <c r="F69" i="7" s="1"/>
  <c r="H69" i="7" s="1"/>
  <c r="I69" i="7" s="1"/>
  <c r="E70" i="7"/>
  <c r="F70" i="7" s="1"/>
  <c r="H70" i="7" s="1"/>
  <c r="I70" i="7" s="1"/>
  <c r="E71" i="7"/>
  <c r="F71" i="7" s="1"/>
  <c r="H71" i="7" s="1"/>
  <c r="I71" i="7" s="1"/>
  <c r="E72" i="7"/>
  <c r="F72" i="7" s="1"/>
  <c r="H72" i="7" s="1"/>
  <c r="I72" i="7" s="1"/>
  <c r="E73" i="7"/>
  <c r="F73" i="7" s="1"/>
  <c r="H73" i="7" s="1"/>
  <c r="I73" i="7" s="1"/>
  <c r="E74" i="7"/>
  <c r="F74" i="7" s="1"/>
  <c r="H74" i="7" s="1"/>
  <c r="I74" i="7" s="1"/>
  <c r="E75" i="7"/>
  <c r="F75" i="7" s="1"/>
  <c r="H75" i="7" s="1"/>
  <c r="I75" i="7" s="1"/>
  <c r="E76" i="7"/>
  <c r="F76" i="7" s="1"/>
  <c r="H76" i="7" s="1"/>
  <c r="I76" i="7" s="1"/>
  <c r="E77" i="7"/>
  <c r="F77" i="7" s="1"/>
  <c r="H77" i="7" s="1"/>
  <c r="I77" i="7" s="1"/>
  <c r="E78" i="7"/>
  <c r="F78" i="7" s="1"/>
  <c r="H78" i="7" s="1"/>
  <c r="I78" i="7" s="1"/>
  <c r="E79" i="7"/>
  <c r="F79" i="7" s="1"/>
  <c r="H79" i="7" s="1"/>
  <c r="I79" i="7" s="1"/>
  <c r="E80" i="7"/>
  <c r="F80" i="7" s="1"/>
  <c r="H80" i="7" s="1"/>
  <c r="I80" i="7" s="1"/>
  <c r="E81" i="7"/>
  <c r="F81" i="7" s="1"/>
  <c r="H81" i="7" s="1"/>
  <c r="I81" i="7" s="1"/>
  <c r="E82" i="7"/>
  <c r="F82" i="7" s="1"/>
  <c r="H82" i="7" s="1"/>
  <c r="I82" i="7" s="1"/>
  <c r="E83" i="7"/>
  <c r="F83" i="7" s="1"/>
  <c r="H83" i="7" s="1"/>
  <c r="I83" i="7" s="1"/>
  <c r="E84" i="7"/>
  <c r="F84" i="7" s="1"/>
  <c r="H84" i="7" s="1"/>
  <c r="I84" i="7" s="1"/>
  <c r="E85" i="7"/>
  <c r="F85" i="7" s="1"/>
  <c r="H85" i="7" s="1"/>
  <c r="I85" i="7" s="1"/>
  <c r="E86" i="7"/>
  <c r="F86" i="7" s="1"/>
  <c r="H86" i="7" s="1"/>
  <c r="I86" i="7" s="1"/>
  <c r="E87" i="7"/>
  <c r="F87" i="7" s="1"/>
  <c r="H87" i="7" s="1"/>
  <c r="I87" i="7" s="1"/>
  <c r="E88" i="7"/>
  <c r="F88" i="7" s="1"/>
  <c r="H88" i="7" s="1"/>
  <c r="I88" i="7" s="1"/>
  <c r="E89" i="7"/>
  <c r="F89" i="7" s="1"/>
  <c r="H89" i="7" s="1"/>
  <c r="I89" i="7" s="1"/>
  <c r="E90" i="7"/>
  <c r="F90" i="7" s="1"/>
  <c r="H90" i="7" s="1"/>
  <c r="I90" i="7" s="1"/>
  <c r="E91" i="7"/>
  <c r="F91" i="7" s="1"/>
  <c r="H91" i="7" s="1"/>
  <c r="I91" i="7" s="1"/>
  <c r="E92" i="7"/>
  <c r="F92" i="7" s="1"/>
  <c r="H92" i="7" s="1"/>
  <c r="I92" i="7" s="1"/>
  <c r="E93" i="7"/>
  <c r="F93" i="7" s="1"/>
  <c r="H93" i="7" s="1"/>
  <c r="I93" i="7" s="1"/>
  <c r="E94" i="7"/>
  <c r="F94" i="7" s="1"/>
  <c r="H94" i="7" s="1"/>
  <c r="I94" i="7" s="1"/>
  <c r="E95" i="7"/>
  <c r="F95" i="7" s="1"/>
  <c r="H95" i="7" s="1"/>
  <c r="I95" i="7" s="1"/>
  <c r="E96" i="7"/>
  <c r="F96" i="7" s="1"/>
  <c r="H96" i="7" s="1"/>
  <c r="I96" i="7" s="1"/>
  <c r="E97" i="7"/>
  <c r="F97" i="7" s="1"/>
  <c r="H97" i="7" s="1"/>
  <c r="I97" i="7" s="1"/>
  <c r="E98" i="7"/>
  <c r="F98" i="7" s="1"/>
  <c r="H98" i="7" s="1"/>
  <c r="I98" i="7" s="1"/>
  <c r="E99" i="7"/>
  <c r="F99" i="7" s="1"/>
  <c r="H99" i="7" s="1"/>
  <c r="I99" i="7" s="1"/>
  <c r="E100" i="7"/>
  <c r="F100" i="7" s="1"/>
  <c r="H100" i="7" s="1"/>
  <c r="I100" i="7" s="1"/>
  <c r="E101" i="7"/>
  <c r="F101" i="7" s="1"/>
  <c r="H101" i="7" s="1"/>
  <c r="I101" i="7" s="1"/>
  <c r="E102" i="7"/>
  <c r="F102" i="7" s="1"/>
  <c r="H102" i="7" s="1"/>
  <c r="I102" i="7" s="1"/>
  <c r="E103" i="7"/>
  <c r="F103" i="7" s="1"/>
  <c r="H103" i="7" s="1"/>
  <c r="I103" i="7" s="1"/>
  <c r="E104" i="7"/>
  <c r="F104" i="7" s="1"/>
  <c r="H104" i="7" s="1"/>
  <c r="I104" i="7" s="1"/>
  <c r="E105" i="7"/>
  <c r="F105" i="7" s="1"/>
  <c r="H105" i="7" s="1"/>
  <c r="I105" i="7" s="1"/>
  <c r="E106" i="7"/>
  <c r="F106" i="7" s="1"/>
  <c r="H106" i="7" s="1"/>
  <c r="I106" i="7" s="1"/>
  <c r="E107" i="7"/>
  <c r="F107" i="7" s="1"/>
  <c r="H107" i="7" s="1"/>
  <c r="I107" i="7" s="1"/>
  <c r="E108" i="7"/>
  <c r="F108" i="7" s="1"/>
  <c r="H108" i="7" s="1"/>
  <c r="I108" i="7" s="1"/>
  <c r="E109" i="7"/>
  <c r="F109" i="7" s="1"/>
  <c r="H109" i="7" s="1"/>
  <c r="I109" i="7" s="1"/>
  <c r="E110" i="7"/>
  <c r="F110" i="7" s="1"/>
  <c r="H110" i="7" s="1"/>
  <c r="I110" i="7" s="1"/>
  <c r="E111" i="7"/>
  <c r="F111" i="7" s="1"/>
  <c r="H111" i="7" s="1"/>
  <c r="I111" i="7" s="1"/>
  <c r="E112" i="7"/>
  <c r="F112" i="7" s="1"/>
  <c r="H112" i="7" s="1"/>
  <c r="I112" i="7" s="1"/>
  <c r="E113" i="7"/>
  <c r="F113" i="7" s="1"/>
  <c r="H113" i="7" s="1"/>
  <c r="I113" i="7" s="1"/>
  <c r="E114" i="7"/>
  <c r="F114" i="7" s="1"/>
  <c r="H114" i="7" s="1"/>
  <c r="I114" i="7" s="1"/>
  <c r="E115" i="7"/>
  <c r="F115" i="7" s="1"/>
  <c r="H115" i="7" s="1"/>
  <c r="I115" i="7" s="1"/>
  <c r="E116" i="7"/>
  <c r="F116" i="7" s="1"/>
  <c r="H116" i="7" s="1"/>
  <c r="I116" i="7" s="1"/>
  <c r="E117" i="7"/>
  <c r="F117" i="7" s="1"/>
  <c r="H117" i="7" s="1"/>
  <c r="I117" i="7" s="1"/>
  <c r="E118" i="7"/>
  <c r="F118" i="7" s="1"/>
  <c r="H118" i="7" s="1"/>
  <c r="I118" i="7" s="1"/>
  <c r="E119" i="7"/>
  <c r="F119" i="7" s="1"/>
  <c r="H119" i="7" s="1"/>
  <c r="I119" i="7" s="1"/>
  <c r="E120" i="7"/>
  <c r="F120" i="7" s="1"/>
  <c r="H120" i="7" s="1"/>
  <c r="I120" i="7" s="1"/>
  <c r="E121" i="7"/>
  <c r="F121" i="7" s="1"/>
  <c r="H121" i="7" s="1"/>
  <c r="I121" i="7" s="1"/>
  <c r="E122" i="7"/>
  <c r="F122" i="7" s="1"/>
  <c r="H122" i="7" s="1"/>
  <c r="I122" i="7" s="1"/>
  <c r="E123" i="7"/>
  <c r="F123" i="7" s="1"/>
  <c r="H123" i="7" s="1"/>
  <c r="I123" i="7" s="1"/>
  <c r="E124" i="7"/>
  <c r="F124" i="7" s="1"/>
  <c r="H124" i="7" s="1"/>
  <c r="I124" i="7" s="1"/>
  <c r="E125" i="7"/>
  <c r="F125" i="7" s="1"/>
  <c r="H125" i="7" s="1"/>
  <c r="I125" i="7" s="1"/>
  <c r="E126" i="7"/>
  <c r="F126" i="7" s="1"/>
  <c r="H126" i="7" s="1"/>
  <c r="I126" i="7" s="1"/>
  <c r="E127" i="7"/>
  <c r="F127" i="7" s="1"/>
  <c r="H127" i="7" s="1"/>
  <c r="I127" i="7" s="1"/>
  <c r="E128" i="7"/>
  <c r="F128" i="7" s="1"/>
  <c r="H128" i="7" s="1"/>
  <c r="I128" i="7" s="1"/>
  <c r="E129" i="7"/>
  <c r="F129" i="7" s="1"/>
  <c r="H129" i="7" s="1"/>
  <c r="I129" i="7" s="1"/>
  <c r="E130" i="7"/>
  <c r="F130" i="7" s="1"/>
  <c r="H130" i="7" s="1"/>
  <c r="I130" i="7" s="1"/>
  <c r="E131" i="7"/>
  <c r="F131" i="7" s="1"/>
  <c r="H131" i="7" s="1"/>
  <c r="I131" i="7" s="1"/>
  <c r="E132" i="7"/>
  <c r="F132" i="7" s="1"/>
  <c r="H132" i="7" s="1"/>
  <c r="I132" i="7" s="1"/>
  <c r="E133" i="7"/>
  <c r="F133" i="7" s="1"/>
  <c r="H133" i="7" s="1"/>
  <c r="I133" i="7" s="1"/>
  <c r="E134" i="7"/>
  <c r="F134" i="7" s="1"/>
  <c r="H134" i="7" s="1"/>
  <c r="I134" i="7" s="1"/>
  <c r="E135" i="7"/>
  <c r="F135" i="7" s="1"/>
  <c r="H135" i="7" s="1"/>
  <c r="I135" i="7" s="1"/>
  <c r="E136" i="7"/>
  <c r="F136" i="7" s="1"/>
  <c r="H136" i="7" s="1"/>
  <c r="I136" i="7" s="1"/>
  <c r="E137" i="7"/>
  <c r="F137" i="7" s="1"/>
  <c r="H137" i="7" s="1"/>
  <c r="I137" i="7" s="1"/>
  <c r="E138" i="7"/>
  <c r="F138" i="7" s="1"/>
  <c r="H138" i="7" s="1"/>
  <c r="I138" i="7" s="1"/>
  <c r="E139" i="7"/>
  <c r="F139" i="7" s="1"/>
  <c r="H139" i="7" s="1"/>
  <c r="I139" i="7" s="1"/>
  <c r="E140" i="7"/>
  <c r="F140" i="7" s="1"/>
  <c r="H140" i="7" s="1"/>
  <c r="I140" i="7" s="1"/>
  <c r="E141" i="7"/>
  <c r="F141" i="7" s="1"/>
  <c r="H141" i="7" s="1"/>
  <c r="I141" i="7" s="1"/>
  <c r="E142" i="7"/>
  <c r="F142" i="7" s="1"/>
  <c r="H142" i="7" s="1"/>
  <c r="I142" i="7" s="1"/>
  <c r="E143" i="7"/>
  <c r="F143" i="7" s="1"/>
  <c r="H143" i="7" s="1"/>
  <c r="I143" i="7" s="1"/>
  <c r="E144" i="7"/>
  <c r="F144" i="7" s="1"/>
  <c r="H144" i="7" s="1"/>
  <c r="I144" i="7" s="1"/>
  <c r="E145" i="7"/>
  <c r="F145" i="7" s="1"/>
  <c r="H145" i="7" s="1"/>
  <c r="I145" i="7" s="1"/>
  <c r="E146" i="7"/>
  <c r="F146" i="7" s="1"/>
  <c r="H146" i="7" s="1"/>
  <c r="I146" i="7" s="1"/>
  <c r="E147" i="7"/>
  <c r="F147" i="7" s="1"/>
  <c r="H147" i="7" s="1"/>
  <c r="I147" i="7" s="1"/>
  <c r="E148" i="7"/>
  <c r="F148" i="7" s="1"/>
  <c r="H148" i="7" s="1"/>
  <c r="I148" i="7" s="1"/>
  <c r="E149" i="7"/>
  <c r="F149" i="7" s="1"/>
  <c r="H149" i="7" s="1"/>
  <c r="I149" i="7" s="1"/>
  <c r="E150" i="7"/>
  <c r="F150" i="7" s="1"/>
  <c r="H150" i="7" s="1"/>
  <c r="I150" i="7" s="1"/>
  <c r="E151" i="7"/>
  <c r="F151" i="7" s="1"/>
  <c r="H151" i="7" s="1"/>
  <c r="I151" i="7" s="1"/>
  <c r="E152" i="7"/>
  <c r="F152" i="7" s="1"/>
  <c r="H152" i="7" s="1"/>
  <c r="I152" i="7" s="1"/>
  <c r="E153" i="7"/>
  <c r="F153" i="7" s="1"/>
  <c r="H153" i="7" s="1"/>
  <c r="I153" i="7" s="1"/>
  <c r="E154" i="7"/>
  <c r="F154" i="7" s="1"/>
  <c r="H154" i="7" s="1"/>
  <c r="I154" i="7" s="1"/>
  <c r="E155" i="7"/>
  <c r="F155" i="7" s="1"/>
  <c r="H155" i="7" s="1"/>
  <c r="I155" i="7" s="1"/>
  <c r="E156" i="7"/>
  <c r="F156" i="7" s="1"/>
  <c r="H156" i="7" s="1"/>
  <c r="I156" i="7" s="1"/>
  <c r="E157" i="7"/>
  <c r="F157" i="7" s="1"/>
  <c r="H157" i="7" s="1"/>
  <c r="I157" i="7" s="1"/>
  <c r="E158" i="7"/>
  <c r="F158" i="7" s="1"/>
  <c r="H158" i="7" s="1"/>
  <c r="I158" i="7" s="1"/>
  <c r="E159" i="7"/>
  <c r="F159" i="7" s="1"/>
  <c r="H159" i="7" s="1"/>
  <c r="I159" i="7" s="1"/>
  <c r="E160" i="7"/>
  <c r="F160" i="7" s="1"/>
  <c r="H160" i="7" s="1"/>
  <c r="I160" i="7" s="1"/>
  <c r="E161" i="7"/>
  <c r="F161" i="7" s="1"/>
  <c r="H161" i="7" s="1"/>
  <c r="I161" i="7" s="1"/>
  <c r="E162" i="7"/>
  <c r="F162" i="7" s="1"/>
  <c r="H162" i="7" s="1"/>
  <c r="I162" i="7" s="1"/>
  <c r="E163" i="7"/>
  <c r="F163" i="7" s="1"/>
  <c r="H163" i="7" s="1"/>
  <c r="I163" i="7" s="1"/>
  <c r="E164" i="7"/>
  <c r="F164" i="7" s="1"/>
  <c r="H164" i="7" s="1"/>
  <c r="I164" i="7" s="1"/>
  <c r="E165" i="7"/>
  <c r="F165" i="7" s="1"/>
  <c r="H165" i="7" s="1"/>
  <c r="I165" i="7" s="1"/>
  <c r="E166" i="7"/>
  <c r="F166" i="7" s="1"/>
  <c r="H166" i="7" s="1"/>
  <c r="I166" i="7" s="1"/>
  <c r="E167" i="7"/>
  <c r="F167" i="7" s="1"/>
  <c r="H167" i="7" s="1"/>
  <c r="I167" i="7" s="1"/>
  <c r="E168" i="7"/>
  <c r="F168" i="7" s="1"/>
  <c r="H168" i="7" s="1"/>
  <c r="I168" i="7" s="1"/>
  <c r="E169" i="7"/>
  <c r="F169" i="7" s="1"/>
  <c r="H169" i="7" s="1"/>
  <c r="I169" i="7" s="1"/>
  <c r="E170" i="7"/>
  <c r="F170" i="7" s="1"/>
  <c r="H170" i="7" s="1"/>
  <c r="I170" i="7" s="1"/>
  <c r="E171" i="7"/>
  <c r="F171" i="7" s="1"/>
  <c r="H171" i="7" s="1"/>
  <c r="I171" i="7" s="1"/>
  <c r="E172" i="7"/>
  <c r="F172" i="7" s="1"/>
  <c r="H172" i="7" s="1"/>
  <c r="I172" i="7" s="1"/>
  <c r="E173" i="7"/>
  <c r="F173" i="7" s="1"/>
  <c r="H173" i="7" s="1"/>
  <c r="I173" i="7" s="1"/>
  <c r="E174" i="7"/>
  <c r="F174" i="7" s="1"/>
  <c r="H174" i="7" s="1"/>
  <c r="I174" i="7" s="1"/>
  <c r="E175" i="7"/>
  <c r="F175" i="7" s="1"/>
  <c r="H175" i="7" s="1"/>
  <c r="I175" i="7" s="1"/>
  <c r="E176" i="7"/>
  <c r="F176" i="7" s="1"/>
  <c r="H176" i="7" s="1"/>
  <c r="I176" i="7" s="1"/>
  <c r="E177" i="7"/>
  <c r="F177" i="7" s="1"/>
  <c r="H177" i="7" s="1"/>
  <c r="I177" i="7" s="1"/>
  <c r="E178" i="7"/>
  <c r="F178" i="7" s="1"/>
  <c r="H178" i="7" s="1"/>
  <c r="I178" i="7" s="1"/>
  <c r="E179" i="7"/>
  <c r="F179" i="7" s="1"/>
  <c r="H179" i="7" s="1"/>
  <c r="I179" i="7" s="1"/>
  <c r="E180" i="7"/>
  <c r="F180" i="7" s="1"/>
  <c r="H180" i="7" s="1"/>
  <c r="I180" i="7" s="1"/>
  <c r="E181" i="7"/>
  <c r="F181" i="7" s="1"/>
  <c r="H181" i="7" s="1"/>
  <c r="I181" i="7" s="1"/>
  <c r="E182" i="7"/>
  <c r="F182" i="7" s="1"/>
  <c r="H182" i="7" s="1"/>
  <c r="I182" i="7" s="1"/>
  <c r="E183" i="7"/>
  <c r="F183" i="7" s="1"/>
  <c r="H183" i="7" s="1"/>
  <c r="I183" i="7" s="1"/>
  <c r="E184" i="7"/>
  <c r="F184" i="7" s="1"/>
  <c r="H184" i="7" s="1"/>
  <c r="I184" i="7" s="1"/>
  <c r="E185" i="7"/>
  <c r="F185" i="7" s="1"/>
  <c r="H185" i="7" s="1"/>
  <c r="I185" i="7" s="1"/>
  <c r="E186" i="7"/>
  <c r="F186" i="7" s="1"/>
  <c r="H186" i="7" s="1"/>
  <c r="I186" i="7" s="1"/>
  <c r="E187" i="7"/>
  <c r="F187" i="7" s="1"/>
  <c r="H187" i="7" s="1"/>
  <c r="I187" i="7" s="1"/>
  <c r="E188" i="7"/>
  <c r="F188" i="7" s="1"/>
  <c r="H188" i="7" s="1"/>
  <c r="I188" i="7" s="1"/>
  <c r="E189" i="7"/>
  <c r="F189" i="7" s="1"/>
  <c r="H189" i="7" s="1"/>
  <c r="I189" i="7" s="1"/>
  <c r="E190" i="7"/>
  <c r="F190" i="7" s="1"/>
  <c r="H190" i="7" s="1"/>
  <c r="I190" i="7" s="1"/>
  <c r="E191" i="7"/>
  <c r="F191" i="7" s="1"/>
  <c r="H191" i="7" s="1"/>
  <c r="I191" i="7" s="1"/>
  <c r="E192" i="7"/>
  <c r="F192" i="7" s="1"/>
  <c r="H192" i="7" s="1"/>
  <c r="I192" i="7" s="1"/>
  <c r="E193" i="7"/>
  <c r="F193" i="7" s="1"/>
  <c r="H193" i="7" s="1"/>
  <c r="I193" i="7" s="1"/>
  <c r="E194" i="7"/>
  <c r="F194" i="7" s="1"/>
  <c r="H194" i="7" s="1"/>
  <c r="I194" i="7" s="1"/>
  <c r="E195" i="7"/>
  <c r="F195" i="7" s="1"/>
  <c r="H195" i="7" s="1"/>
  <c r="I195" i="7" s="1"/>
  <c r="E196" i="7"/>
  <c r="F196" i="7" s="1"/>
  <c r="H196" i="7" s="1"/>
  <c r="I196" i="7" s="1"/>
  <c r="E197" i="7"/>
  <c r="F197" i="7" s="1"/>
  <c r="H197" i="7" s="1"/>
  <c r="I197" i="7" s="1"/>
  <c r="E198" i="7"/>
  <c r="F198" i="7" s="1"/>
  <c r="H198" i="7" s="1"/>
  <c r="I198" i="7" s="1"/>
  <c r="E199" i="7"/>
  <c r="F199" i="7" s="1"/>
  <c r="H199" i="7" s="1"/>
  <c r="I199" i="7" s="1"/>
  <c r="E200" i="7"/>
  <c r="F200" i="7" s="1"/>
  <c r="H200" i="7" s="1"/>
  <c r="I200" i="7" s="1"/>
  <c r="E201" i="7"/>
  <c r="F201" i="7" s="1"/>
  <c r="H201" i="7" s="1"/>
  <c r="I201" i="7" s="1"/>
  <c r="E202" i="7"/>
  <c r="F202" i="7" s="1"/>
  <c r="H202" i="7" s="1"/>
  <c r="I202" i="7" s="1"/>
  <c r="E203" i="7"/>
  <c r="F203" i="7" s="1"/>
  <c r="H203" i="7" s="1"/>
  <c r="I203" i="7" s="1"/>
  <c r="E204" i="7"/>
  <c r="F204" i="7" s="1"/>
  <c r="H204" i="7" s="1"/>
  <c r="I204" i="7" s="1"/>
  <c r="E205" i="7"/>
  <c r="F205" i="7" s="1"/>
  <c r="H205" i="7" s="1"/>
  <c r="I205" i="7" s="1"/>
  <c r="E206" i="7"/>
  <c r="F206" i="7" s="1"/>
  <c r="H206" i="7" s="1"/>
  <c r="I206" i="7" s="1"/>
  <c r="E207" i="7"/>
  <c r="F207" i="7" s="1"/>
  <c r="H207" i="7" s="1"/>
  <c r="I207" i="7" s="1"/>
  <c r="E208" i="7"/>
  <c r="F208" i="7" s="1"/>
  <c r="H208" i="7" s="1"/>
  <c r="I208" i="7" s="1"/>
  <c r="E209" i="7"/>
  <c r="F209" i="7" s="1"/>
  <c r="H209" i="7" s="1"/>
  <c r="I209" i="7" s="1"/>
  <c r="E210" i="7"/>
  <c r="F210" i="7" s="1"/>
  <c r="H210" i="7" s="1"/>
  <c r="I210" i="7" s="1"/>
  <c r="E211" i="7"/>
  <c r="F211" i="7" s="1"/>
  <c r="H211" i="7" s="1"/>
  <c r="I211" i="7" s="1"/>
  <c r="E212" i="7"/>
  <c r="F212" i="7" s="1"/>
  <c r="H212" i="7" s="1"/>
  <c r="I212" i="7" s="1"/>
  <c r="E213" i="7"/>
  <c r="F213" i="7" s="1"/>
  <c r="H213" i="7" s="1"/>
  <c r="I213" i="7" s="1"/>
  <c r="E214" i="7"/>
  <c r="F214" i="7" s="1"/>
  <c r="H214" i="7" s="1"/>
  <c r="I214" i="7" s="1"/>
  <c r="E215" i="7"/>
  <c r="F215" i="7" s="1"/>
  <c r="H215" i="7" s="1"/>
  <c r="I215" i="7" s="1"/>
  <c r="E216" i="7"/>
  <c r="F216" i="7" s="1"/>
  <c r="H216" i="7" s="1"/>
  <c r="I216" i="7" s="1"/>
  <c r="E217" i="7"/>
  <c r="F217" i="7" s="1"/>
  <c r="H217" i="7" s="1"/>
  <c r="I217" i="7" s="1"/>
  <c r="E218" i="7"/>
  <c r="F218" i="7" s="1"/>
  <c r="H218" i="7" s="1"/>
  <c r="I218" i="7" s="1"/>
  <c r="E219" i="7"/>
  <c r="F219" i="7" s="1"/>
  <c r="H219" i="7" s="1"/>
  <c r="I219" i="7" s="1"/>
  <c r="E220" i="7"/>
  <c r="F220" i="7" s="1"/>
  <c r="H220" i="7" s="1"/>
  <c r="I220" i="7" s="1"/>
  <c r="E221" i="7"/>
  <c r="F221" i="7" s="1"/>
  <c r="H221" i="7" s="1"/>
  <c r="I221" i="7" s="1"/>
  <c r="E222" i="7"/>
  <c r="F222" i="7" s="1"/>
  <c r="H222" i="7" s="1"/>
  <c r="I222" i="7" s="1"/>
  <c r="E223" i="7"/>
  <c r="F223" i="7" s="1"/>
  <c r="H223" i="7" s="1"/>
  <c r="I223" i="7" s="1"/>
  <c r="E224" i="7"/>
  <c r="F224" i="7" s="1"/>
  <c r="H224" i="7" s="1"/>
  <c r="I224" i="7" s="1"/>
  <c r="E225" i="7"/>
  <c r="F225" i="7" s="1"/>
  <c r="H225" i="7" s="1"/>
  <c r="I225" i="7" s="1"/>
  <c r="E226" i="7"/>
  <c r="F226" i="7" s="1"/>
  <c r="H226" i="7" s="1"/>
  <c r="I226" i="7" s="1"/>
  <c r="E227" i="7"/>
  <c r="F227" i="7" s="1"/>
  <c r="H227" i="7" s="1"/>
  <c r="I227" i="7" s="1"/>
  <c r="E228" i="7"/>
  <c r="F228" i="7" s="1"/>
  <c r="H228" i="7" s="1"/>
  <c r="I228" i="7" s="1"/>
  <c r="E229" i="7"/>
  <c r="F229" i="7" s="1"/>
  <c r="H229" i="7" s="1"/>
  <c r="I229" i="7" s="1"/>
  <c r="E230" i="7"/>
  <c r="F230" i="7" s="1"/>
  <c r="H230" i="7" s="1"/>
  <c r="I230" i="7" s="1"/>
  <c r="E231" i="7"/>
  <c r="F231" i="7" s="1"/>
  <c r="H231" i="7" s="1"/>
  <c r="I231" i="7" s="1"/>
  <c r="E232" i="7"/>
  <c r="F232" i="7" s="1"/>
  <c r="H232" i="7" s="1"/>
  <c r="I232" i="7" s="1"/>
  <c r="E233" i="7"/>
  <c r="F233" i="7" s="1"/>
  <c r="H233" i="7" s="1"/>
  <c r="I233" i="7" s="1"/>
  <c r="E234" i="7"/>
  <c r="F234" i="7" s="1"/>
  <c r="H234" i="7" s="1"/>
  <c r="I234" i="7" s="1"/>
  <c r="E235" i="7"/>
  <c r="F235" i="7" s="1"/>
  <c r="H235" i="7" s="1"/>
  <c r="I235" i="7" s="1"/>
  <c r="E236" i="7"/>
  <c r="F236" i="7" s="1"/>
  <c r="H236" i="7" s="1"/>
  <c r="I236" i="7" s="1"/>
  <c r="E237" i="7"/>
  <c r="F237" i="7" s="1"/>
  <c r="H237" i="7" s="1"/>
  <c r="I237" i="7" s="1"/>
  <c r="E238" i="7"/>
  <c r="F238" i="7" s="1"/>
  <c r="H238" i="7" s="1"/>
  <c r="I238" i="7" s="1"/>
  <c r="E239" i="7"/>
  <c r="F239" i="7" s="1"/>
  <c r="H239" i="7" s="1"/>
  <c r="I239" i="7" s="1"/>
  <c r="E240" i="7"/>
  <c r="F240" i="7" s="1"/>
  <c r="H240" i="7" s="1"/>
  <c r="I240" i="7" s="1"/>
  <c r="E241" i="7"/>
  <c r="F241" i="7" s="1"/>
  <c r="H241" i="7" s="1"/>
  <c r="I241" i="7" s="1"/>
  <c r="E242" i="7"/>
  <c r="F242" i="7" s="1"/>
  <c r="H242" i="7" s="1"/>
  <c r="I242" i="7" s="1"/>
  <c r="E243" i="7"/>
  <c r="F243" i="7" s="1"/>
  <c r="H243" i="7" s="1"/>
  <c r="I243" i="7" s="1"/>
  <c r="E244" i="7"/>
  <c r="F244" i="7" s="1"/>
  <c r="H244" i="7" s="1"/>
  <c r="I244" i="7" s="1"/>
  <c r="E245" i="7"/>
  <c r="F245" i="7" s="1"/>
  <c r="H245" i="7" s="1"/>
  <c r="I245" i="7" s="1"/>
  <c r="E246" i="7"/>
  <c r="F246" i="7" s="1"/>
  <c r="H246" i="7" s="1"/>
  <c r="I246" i="7" s="1"/>
  <c r="E247" i="7"/>
  <c r="F247" i="7" s="1"/>
  <c r="H247" i="7" s="1"/>
  <c r="I247" i="7" s="1"/>
  <c r="E248" i="7"/>
  <c r="F248" i="7" s="1"/>
  <c r="H248" i="7" s="1"/>
  <c r="I248" i="7" s="1"/>
  <c r="E249" i="7"/>
  <c r="F249" i="7" s="1"/>
  <c r="H249" i="7" s="1"/>
  <c r="I249" i="7" s="1"/>
  <c r="E250" i="7"/>
  <c r="F250" i="7" s="1"/>
  <c r="H250" i="7" s="1"/>
  <c r="I250" i="7" s="1"/>
  <c r="E251" i="7"/>
  <c r="F251" i="7" s="1"/>
  <c r="H251" i="7" s="1"/>
  <c r="I251" i="7" s="1"/>
  <c r="E252" i="7"/>
  <c r="F252" i="7" s="1"/>
  <c r="H252" i="7" s="1"/>
  <c r="I252" i="7" s="1"/>
  <c r="E253" i="7"/>
  <c r="F253" i="7" s="1"/>
  <c r="H253" i="7" s="1"/>
  <c r="I253" i="7" s="1"/>
  <c r="E254" i="7"/>
  <c r="F254" i="7" s="1"/>
  <c r="H254" i="7" s="1"/>
  <c r="I254" i="7" s="1"/>
  <c r="E255" i="7"/>
  <c r="F255" i="7" s="1"/>
  <c r="H255" i="7" s="1"/>
  <c r="I255" i="7" s="1"/>
  <c r="E256" i="7"/>
  <c r="F256" i="7" s="1"/>
  <c r="H256" i="7" s="1"/>
  <c r="I256" i="7" s="1"/>
  <c r="E257" i="7"/>
  <c r="F257" i="7" s="1"/>
  <c r="H257" i="7" s="1"/>
  <c r="I257" i="7" s="1"/>
  <c r="E258" i="7"/>
  <c r="F258" i="7" s="1"/>
  <c r="H258" i="7" s="1"/>
  <c r="I258" i="7" s="1"/>
  <c r="E259" i="7"/>
  <c r="F259" i="7" s="1"/>
  <c r="H259" i="7" s="1"/>
  <c r="I259" i="7" s="1"/>
  <c r="E260" i="7"/>
  <c r="F260" i="7" s="1"/>
  <c r="H260" i="7" s="1"/>
  <c r="I260" i="7" s="1"/>
  <c r="E261" i="7"/>
  <c r="F261" i="7" s="1"/>
  <c r="H261" i="7" s="1"/>
  <c r="I261" i="7" s="1"/>
  <c r="E262" i="7"/>
  <c r="F262" i="7" s="1"/>
  <c r="H262" i="7" s="1"/>
  <c r="I262" i="7" s="1"/>
  <c r="E263" i="7"/>
  <c r="F263" i="7" s="1"/>
  <c r="H263" i="7" s="1"/>
  <c r="I263" i="7" s="1"/>
  <c r="E264" i="7"/>
  <c r="F264" i="7" s="1"/>
  <c r="H264" i="7" s="1"/>
  <c r="I264" i="7" s="1"/>
  <c r="E265" i="7"/>
  <c r="F265" i="7" s="1"/>
  <c r="H265" i="7" s="1"/>
  <c r="I265" i="7" s="1"/>
  <c r="E266" i="7"/>
  <c r="F266" i="7" s="1"/>
  <c r="H266" i="7" s="1"/>
  <c r="I266" i="7" s="1"/>
  <c r="E267" i="7"/>
  <c r="F267" i="7" s="1"/>
  <c r="H267" i="7" s="1"/>
  <c r="I267" i="7" s="1"/>
  <c r="E268" i="7"/>
  <c r="F268" i="7" s="1"/>
  <c r="H268" i="7" s="1"/>
  <c r="I268" i="7" s="1"/>
  <c r="E269" i="7"/>
  <c r="F269" i="7" s="1"/>
  <c r="H269" i="7" s="1"/>
  <c r="I269" i="7" s="1"/>
  <c r="E270" i="7"/>
  <c r="F270" i="7" s="1"/>
  <c r="H270" i="7" s="1"/>
  <c r="I270" i="7" s="1"/>
  <c r="E271" i="7"/>
  <c r="F271" i="7" s="1"/>
  <c r="H271" i="7" s="1"/>
  <c r="I271" i="7" s="1"/>
  <c r="E272" i="7"/>
  <c r="F272" i="7" s="1"/>
  <c r="H272" i="7" s="1"/>
  <c r="I272" i="7" s="1"/>
  <c r="E273" i="7"/>
  <c r="F273" i="7" s="1"/>
  <c r="H273" i="7" s="1"/>
  <c r="I273" i="7" s="1"/>
  <c r="E274" i="7"/>
  <c r="F274" i="7" s="1"/>
  <c r="H274" i="7" s="1"/>
  <c r="I274" i="7" s="1"/>
  <c r="E275" i="7"/>
  <c r="F275" i="7" s="1"/>
  <c r="H275" i="7" s="1"/>
  <c r="I275" i="7" s="1"/>
  <c r="E276" i="7"/>
  <c r="F276" i="7" s="1"/>
  <c r="H276" i="7" s="1"/>
  <c r="I276" i="7" s="1"/>
  <c r="E277" i="7"/>
  <c r="F277" i="7" s="1"/>
  <c r="H277" i="7" s="1"/>
  <c r="I277" i="7" s="1"/>
  <c r="E278" i="7"/>
  <c r="F278" i="7" s="1"/>
  <c r="H278" i="7" s="1"/>
  <c r="I278" i="7" s="1"/>
  <c r="E279" i="7"/>
  <c r="F279" i="7" s="1"/>
  <c r="H279" i="7" s="1"/>
  <c r="I279" i="7" s="1"/>
  <c r="E280" i="7"/>
  <c r="F280" i="7" s="1"/>
  <c r="H280" i="7" s="1"/>
  <c r="I280" i="7" s="1"/>
  <c r="E281" i="7"/>
  <c r="F281" i="7" s="1"/>
  <c r="H281" i="7" s="1"/>
  <c r="I281" i="7" s="1"/>
  <c r="E282" i="7"/>
  <c r="F282" i="7" s="1"/>
  <c r="H282" i="7" s="1"/>
  <c r="I282" i="7" s="1"/>
  <c r="E283" i="7"/>
  <c r="F283" i="7" s="1"/>
  <c r="H283" i="7" s="1"/>
  <c r="I283" i="7" s="1"/>
  <c r="E284" i="7"/>
  <c r="F284" i="7" s="1"/>
  <c r="H284" i="7" s="1"/>
  <c r="I284" i="7" s="1"/>
  <c r="E285" i="7"/>
  <c r="F285" i="7" s="1"/>
  <c r="H285" i="7" s="1"/>
  <c r="I285" i="7" s="1"/>
  <c r="E286" i="7"/>
  <c r="F286" i="7" s="1"/>
  <c r="H286" i="7" s="1"/>
  <c r="I286" i="7" s="1"/>
  <c r="E287" i="7"/>
  <c r="F287" i="7" s="1"/>
  <c r="H287" i="7" s="1"/>
  <c r="I287" i="7" s="1"/>
  <c r="E288" i="7"/>
  <c r="F288" i="7" s="1"/>
  <c r="H288" i="7" s="1"/>
  <c r="I288" i="7" s="1"/>
  <c r="E289" i="7"/>
  <c r="F289" i="7" s="1"/>
  <c r="H289" i="7" s="1"/>
  <c r="I289" i="7" s="1"/>
  <c r="E290" i="7"/>
  <c r="F290" i="7" s="1"/>
  <c r="H290" i="7" s="1"/>
  <c r="I290" i="7" s="1"/>
  <c r="E291" i="7"/>
  <c r="F291" i="7" s="1"/>
  <c r="H291" i="7" s="1"/>
  <c r="I291" i="7" s="1"/>
  <c r="E292" i="7"/>
  <c r="F292" i="7" s="1"/>
  <c r="H292" i="7" s="1"/>
  <c r="I292" i="7" s="1"/>
  <c r="E293" i="7"/>
  <c r="F293" i="7" s="1"/>
  <c r="H293" i="7" s="1"/>
  <c r="I293" i="7" s="1"/>
  <c r="E294" i="7"/>
  <c r="F294" i="7" s="1"/>
  <c r="H294" i="7" s="1"/>
  <c r="I294" i="7" s="1"/>
  <c r="E295" i="7"/>
  <c r="F295" i="7" s="1"/>
  <c r="H295" i="7" s="1"/>
  <c r="I295" i="7" s="1"/>
  <c r="E296" i="7"/>
  <c r="F296" i="7" s="1"/>
  <c r="H296" i="7" s="1"/>
  <c r="I296" i="7" s="1"/>
  <c r="E297" i="7"/>
  <c r="F297" i="7" s="1"/>
  <c r="H297" i="7" s="1"/>
  <c r="I297" i="7" s="1"/>
  <c r="E298" i="7"/>
  <c r="F298" i="7" s="1"/>
  <c r="H298" i="7" s="1"/>
  <c r="I298" i="7" s="1"/>
  <c r="E299" i="7"/>
  <c r="F299" i="7" s="1"/>
  <c r="H299" i="7" s="1"/>
  <c r="I299" i="7" s="1"/>
  <c r="E300" i="7"/>
  <c r="F300" i="7" s="1"/>
  <c r="H300" i="7" s="1"/>
  <c r="I300" i="7" s="1"/>
  <c r="E301" i="7"/>
  <c r="F301" i="7" s="1"/>
  <c r="H301" i="7" s="1"/>
  <c r="I301" i="7" s="1"/>
  <c r="E302" i="7"/>
  <c r="F302" i="7" s="1"/>
  <c r="H302" i="7" s="1"/>
  <c r="I302" i="7" s="1"/>
  <c r="E303" i="7"/>
  <c r="F303" i="7" s="1"/>
  <c r="H303" i="7" s="1"/>
  <c r="I303" i="7" s="1"/>
  <c r="E304" i="7"/>
  <c r="F304" i="7" s="1"/>
  <c r="H304" i="7" s="1"/>
  <c r="I304" i="7" s="1"/>
  <c r="E305" i="7"/>
  <c r="F305" i="7" s="1"/>
  <c r="H305" i="7" s="1"/>
  <c r="I305" i="7" s="1"/>
  <c r="E306" i="7"/>
  <c r="F306" i="7" s="1"/>
  <c r="H306" i="7" s="1"/>
  <c r="I306" i="7" s="1"/>
  <c r="E307" i="7"/>
  <c r="F307" i="7" s="1"/>
  <c r="H307" i="7" s="1"/>
  <c r="I307" i="7" s="1"/>
  <c r="E308" i="7"/>
  <c r="F308" i="7" s="1"/>
  <c r="H308" i="7" s="1"/>
  <c r="I308" i="7" s="1"/>
  <c r="E309" i="7"/>
  <c r="F309" i="7" s="1"/>
  <c r="H309" i="7" s="1"/>
  <c r="I309" i="7" s="1"/>
  <c r="E310" i="7"/>
  <c r="F310" i="7" s="1"/>
  <c r="H310" i="7" s="1"/>
  <c r="I310" i="7" s="1"/>
  <c r="E311" i="7"/>
  <c r="F311" i="7" s="1"/>
  <c r="H311" i="7" s="1"/>
  <c r="I311" i="7" s="1"/>
  <c r="E312" i="7"/>
  <c r="F312" i="7" s="1"/>
  <c r="H312" i="7" s="1"/>
  <c r="I312" i="7" s="1"/>
  <c r="E313" i="7"/>
  <c r="F313" i="7" s="1"/>
  <c r="H313" i="7" s="1"/>
  <c r="I313" i="7" s="1"/>
  <c r="E314" i="7"/>
  <c r="F314" i="7" s="1"/>
  <c r="H314" i="7" s="1"/>
  <c r="I314" i="7" s="1"/>
  <c r="E315" i="7"/>
  <c r="F315" i="7" s="1"/>
  <c r="H315" i="7" s="1"/>
  <c r="I315" i="7" s="1"/>
  <c r="E316" i="7"/>
  <c r="F316" i="7" s="1"/>
  <c r="H316" i="7" s="1"/>
  <c r="I316" i="7" s="1"/>
  <c r="E317" i="7"/>
  <c r="F317" i="7" s="1"/>
  <c r="H317" i="7" s="1"/>
  <c r="I317" i="7" s="1"/>
  <c r="E318" i="7"/>
  <c r="F318" i="7" s="1"/>
  <c r="H318" i="7" s="1"/>
  <c r="I318" i="7" s="1"/>
  <c r="E319" i="7"/>
  <c r="F319" i="7" s="1"/>
  <c r="H319" i="7" s="1"/>
  <c r="I319" i="7" s="1"/>
  <c r="E320" i="7"/>
  <c r="F320" i="7" s="1"/>
  <c r="H320" i="7" s="1"/>
  <c r="I320" i="7" s="1"/>
  <c r="E321" i="7"/>
  <c r="F321" i="7" s="1"/>
  <c r="H321" i="7" s="1"/>
  <c r="I321" i="7" s="1"/>
  <c r="E322" i="7"/>
  <c r="F322" i="7" s="1"/>
  <c r="H322" i="7" s="1"/>
  <c r="I322" i="7" s="1"/>
  <c r="E323" i="7"/>
  <c r="F323" i="7" s="1"/>
  <c r="H323" i="7" s="1"/>
  <c r="I323" i="7" s="1"/>
  <c r="E324" i="7"/>
  <c r="F324" i="7" s="1"/>
  <c r="H324" i="7" s="1"/>
  <c r="I324" i="7" s="1"/>
  <c r="E325" i="7"/>
  <c r="F325" i="7" s="1"/>
  <c r="H325" i="7" s="1"/>
  <c r="I325" i="7" s="1"/>
  <c r="E326" i="7"/>
  <c r="F326" i="7" s="1"/>
  <c r="H326" i="7" s="1"/>
  <c r="I326" i="7" s="1"/>
  <c r="E327" i="7"/>
  <c r="F327" i="7" s="1"/>
  <c r="H327" i="7" s="1"/>
  <c r="I327" i="7" s="1"/>
  <c r="E328" i="7"/>
  <c r="F328" i="7" s="1"/>
  <c r="H328" i="7" s="1"/>
  <c r="I328" i="7" s="1"/>
  <c r="E329" i="7"/>
  <c r="F329" i="7" s="1"/>
  <c r="H329" i="7" s="1"/>
  <c r="I329" i="7" s="1"/>
  <c r="E330" i="7"/>
  <c r="F330" i="7" s="1"/>
  <c r="H330" i="7" s="1"/>
  <c r="I330" i="7" s="1"/>
  <c r="E331" i="7"/>
  <c r="F331" i="7" s="1"/>
  <c r="H331" i="7" s="1"/>
  <c r="I331" i="7" s="1"/>
  <c r="E332" i="7"/>
  <c r="F332" i="7" s="1"/>
  <c r="H332" i="7" s="1"/>
  <c r="I332" i="7" s="1"/>
  <c r="E333" i="7"/>
  <c r="F333" i="7" s="1"/>
  <c r="H333" i="7" s="1"/>
  <c r="I333" i="7" s="1"/>
  <c r="E334" i="7"/>
  <c r="F334" i="7" s="1"/>
  <c r="H334" i="7" s="1"/>
  <c r="I334" i="7" s="1"/>
  <c r="E335" i="7"/>
  <c r="F335" i="7" s="1"/>
  <c r="H335" i="7" s="1"/>
  <c r="I335" i="7" s="1"/>
  <c r="E336" i="7"/>
  <c r="F336" i="7" s="1"/>
  <c r="H336" i="7" s="1"/>
  <c r="I336" i="7" s="1"/>
  <c r="E337" i="7"/>
  <c r="F337" i="7" s="1"/>
  <c r="H337" i="7" s="1"/>
  <c r="I337" i="7" s="1"/>
  <c r="E338" i="7"/>
  <c r="F338" i="7" s="1"/>
  <c r="H338" i="7" s="1"/>
  <c r="I338" i="7" s="1"/>
  <c r="E339" i="7"/>
  <c r="F339" i="7" s="1"/>
  <c r="H339" i="7" s="1"/>
  <c r="I339" i="7" s="1"/>
  <c r="E340" i="7"/>
  <c r="F340" i="7" s="1"/>
  <c r="H340" i="7" s="1"/>
  <c r="I340" i="7" s="1"/>
  <c r="E341" i="7"/>
  <c r="F341" i="7" s="1"/>
  <c r="H341" i="7" s="1"/>
  <c r="I341" i="7" s="1"/>
  <c r="E342" i="7"/>
  <c r="F342" i="7" s="1"/>
  <c r="H342" i="7" s="1"/>
  <c r="I342" i="7" s="1"/>
  <c r="E343" i="7"/>
  <c r="F343" i="7" s="1"/>
  <c r="H343" i="7" s="1"/>
  <c r="I343" i="7" s="1"/>
  <c r="E344" i="7"/>
  <c r="F344" i="7" s="1"/>
  <c r="H344" i="7" s="1"/>
  <c r="I344" i="7" s="1"/>
  <c r="E345" i="7"/>
  <c r="F345" i="7" s="1"/>
  <c r="H345" i="7" s="1"/>
  <c r="I345" i="7" s="1"/>
  <c r="E346" i="7"/>
  <c r="F346" i="7" s="1"/>
  <c r="H346" i="7" s="1"/>
  <c r="I346" i="7" s="1"/>
  <c r="E347" i="7"/>
  <c r="F347" i="7" s="1"/>
  <c r="H347" i="7" s="1"/>
  <c r="I347" i="7" s="1"/>
  <c r="E348" i="7"/>
  <c r="F348" i="7" s="1"/>
  <c r="H348" i="7" s="1"/>
  <c r="I348" i="7" s="1"/>
  <c r="E349" i="7"/>
  <c r="F349" i="7" s="1"/>
  <c r="H349" i="7" s="1"/>
  <c r="I349" i="7" s="1"/>
  <c r="E350" i="7"/>
  <c r="F350" i="7" s="1"/>
  <c r="H350" i="7" s="1"/>
  <c r="I350" i="7" s="1"/>
  <c r="E351" i="7"/>
  <c r="F351" i="7" s="1"/>
  <c r="H351" i="7" s="1"/>
  <c r="I351" i="7" s="1"/>
  <c r="E352" i="7"/>
  <c r="F352" i="7" s="1"/>
  <c r="H352" i="7" s="1"/>
  <c r="I352" i="7" s="1"/>
  <c r="E353" i="7"/>
  <c r="F353" i="7" s="1"/>
  <c r="H353" i="7" s="1"/>
  <c r="I353" i="7" s="1"/>
  <c r="E354" i="7"/>
  <c r="F354" i="7" s="1"/>
  <c r="H354" i="7" s="1"/>
  <c r="I354" i="7" s="1"/>
  <c r="E355" i="7"/>
  <c r="F355" i="7" s="1"/>
  <c r="H355" i="7" s="1"/>
  <c r="I355" i="7" s="1"/>
  <c r="E356" i="7"/>
  <c r="F356" i="7" s="1"/>
  <c r="H356" i="7" s="1"/>
  <c r="I356" i="7" s="1"/>
  <c r="E357" i="7"/>
  <c r="F357" i="7" s="1"/>
  <c r="H357" i="7" s="1"/>
  <c r="I357" i="7" s="1"/>
  <c r="E358" i="7"/>
  <c r="F358" i="7" s="1"/>
  <c r="H358" i="7" s="1"/>
  <c r="I358" i="7" s="1"/>
  <c r="E359" i="7"/>
  <c r="F359" i="7" s="1"/>
  <c r="H359" i="7" s="1"/>
  <c r="I359" i="7" s="1"/>
  <c r="E360" i="7"/>
  <c r="F360" i="7" s="1"/>
  <c r="H360" i="7" s="1"/>
  <c r="I360" i="7" s="1"/>
  <c r="E361" i="7"/>
  <c r="F361" i="7" s="1"/>
  <c r="H361" i="7" s="1"/>
  <c r="I361" i="7" s="1"/>
  <c r="E362" i="7"/>
  <c r="F362" i="7" s="1"/>
  <c r="H362" i="7" s="1"/>
  <c r="I362" i="7" s="1"/>
  <c r="E363" i="7"/>
  <c r="F363" i="7" s="1"/>
  <c r="H363" i="7" s="1"/>
  <c r="I363" i="7" s="1"/>
  <c r="E364" i="7"/>
  <c r="F364" i="7" s="1"/>
  <c r="H364" i="7" s="1"/>
  <c r="I364" i="7" s="1"/>
  <c r="E365" i="7"/>
  <c r="F365" i="7" s="1"/>
  <c r="H365" i="7" s="1"/>
  <c r="I365" i="7" s="1"/>
  <c r="E366" i="7"/>
  <c r="F366" i="7" s="1"/>
  <c r="H366" i="7" s="1"/>
  <c r="I366" i="7" s="1"/>
  <c r="E367" i="7"/>
  <c r="F367" i="7" s="1"/>
  <c r="H367" i="7" s="1"/>
  <c r="I367" i="7" s="1"/>
  <c r="E368" i="7"/>
  <c r="F368" i="7" s="1"/>
  <c r="H368" i="7" s="1"/>
  <c r="I368" i="7" s="1"/>
  <c r="E369" i="7"/>
  <c r="F369" i="7" s="1"/>
  <c r="H369" i="7" s="1"/>
  <c r="I369" i="7" s="1"/>
  <c r="E370" i="7"/>
  <c r="F370" i="7" s="1"/>
  <c r="H370" i="7" s="1"/>
  <c r="I370" i="7" s="1"/>
  <c r="E371" i="7"/>
  <c r="F371" i="7" s="1"/>
  <c r="H371" i="7" s="1"/>
  <c r="I371" i="7" s="1"/>
  <c r="E372" i="7"/>
  <c r="F372" i="7" s="1"/>
  <c r="H372" i="7" s="1"/>
  <c r="I372" i="7" s="1"/>
  <c r="E373" i="7"/>
  <c r="F373" i="7" s="1"/>
  <c r="H373" i="7" s="1"/>
  <c r="I373" i="7" s="1"/>
  <c r="E374" i="7"/>
  <c r="F374" i="7" s="1"/>
  <c r="H374" i="7" s="1"/>
  <c r="I374" i="7" s="1"/>
  <c r="E375" i="7"/>
  <c r="F375" i="7" s="1"/>
  <c r="H375" i="7" s="1"/>
  <c r="I375" i="7" s="1"/>
  <c r="E376" i="7"/>
  <c r="F376" i="7" s="1"/>
  <c r="H376" i="7" s="1"/>
  <c r="I376" i="7" s="1"/>
  <c r="E377" i="7"/>
  <c r="F377" i="7" s="1"/>
  <c r="H377" i="7" s="1"/>
  <c r="I377" i="7" s="1"/>
  <c r="E378" i="7"/>
  <c r="F378" i="7" s="1"/>
  <c r="H378" i="7" s="1"/>
  <c r="I378" i="7" s="1"/>
  <c r="E379" i="7"/>
  <c r="F379" i="7" s="1"/>
  <c r="H379" i="7" s="1"/>
  <c r="I379" i="7" s="1"/>
  <c r="E380" i="7"/>
  <c r="F380" i="7" s="1"/>
  <c r="H380" i="7" s="1"/>
  <c r="I380" i="7" s="1"/>
  <c r="E381" i="7"/>
  <c r="F381" i="7" s="1"/>
  <c r="H381" i="7" s="1"/>
  <c r="I381" i="7" s="1"/>
  <c r="E382" i="7"/>
  <c r="F382" i="7" s="1"/>
  <c r="H382" i="7" s="1"/>
  <c r="I382" i="7" s="1"/>
  <c r="E383" i="7"/>
  <c r="F383" i="7" s="1"/>
  <c r="H383" i="7" s="1"/>
  <c r="I383" i="7" s="1"/>
  <c r="E384" i="7"/>
  <c r="F384" i="7" s="1"/>
  <c r="H384" i="7" s="1"/>
  <c r="I384" i="7" s="1"/>
  <c r="E385" i="7"/>
  <c r="F385" i="7" s="1"/>
  <c r="H385" i="7" s="1"/>
  <c r="I385" i="7" s="1"/>
  <c r="E386" i="7"/>
  <c r="F386" i="7" s="1"/>
  <c r="H386" i="7" s="1"/>
  <c r="I386" i="7" s="1"/>
  <c r="E387" i="7"/>
  <c r="F387" i="7" s="1"/>
  <c r="H387" i="7" s="1"/>
  <c r="I387" i="7" s="1"/>
  <c r="E388" i="7"/>
  <c r="F388" i="7" s="1"/>
  <c r="H388" i="7" s="1"/>
  <c r="I388" i="7" s="1"/>
  <c r="E389" i="7"/>
  <c r="F389" i="7" s="1"/>
  <c r="H389" i="7" s="1"/>
  <c r="I389" i="7" s="1"/>
  <c r="E390" i="7"/>
  <c r="F390" i="7" s="1"/>
  <c r="H390" i="7" s="1"/>
  <c r="I390" i="7" s="1"/>
  <c r="E391" i="7"/>
  <c r="F391" i="7" s="1"/>
  <c r="H391" i="7" s="1"/>
  <c r="I391" i="7" s="1"/>
  <c r="E392" i="7"/>
  <c r="F392" i="7" s="1"/>
  <c r="H392" i="7" s="1"/>
  <c r="I392" i="7" s="1"/>
  <c r="E393" i="7"/>
  <c r="F393" i="7" s="1"/>
  <c r="H393" i="7" s="1"/>
  <c r="I393" i="7" s="1"/>
  <c r="E394" i="7"/>
  <c r="F394" i="7" s="1"/>
  <c r="H394" i="7" s="1"/>
  <c r="I394" i="7" s="1"/>
  <c r="E395" i="7"/>
  <c r="F395" i="7" s="1"/>
  <c r="H395" i="7" s="1"/>
  <c r="I395" i="7" s="1"/>
  <c r="E396" i="7"/>
  <c r="F396" i="7" s="1"/>
  <c r="H396" i="7" s="1"/>
  <c r="I396" i="7" s="1"/>
  <c r="E397" i="7"/>
  <c r="F397" i="7" s="1"/>
  <c r="H397" i="7" s="1"/>
  <c r="I397" i="7" s="1"/>
  <c r="E398" i="7"/>
  <c r="F398" i="7" s="1"/>
  <c r="H398" i="7" s="1"/>
  <c r="I398" i="7" s="1"/>
  <c r="E399" i="7"/>
  <c r="F399" i="7" s="1"/>
  <c r="H399" i="7" s="1"/>
  <c r="I399" i="7" s="1"/>
  <c r="E400" i="7"/>
  <c r="F400" i="7" s="1"/>
  <c r="H400" i="7" s="1"/>
  <c r="I400" i="7" s="1"/>
  <c r="E401" i="7"/>
  <c r="F401" i="7" s="1"/>
  <c r="H401" i="7" s="1"/>
  <c r="I401" i="7" s="1"/>
  <c r="E402" i="7"/>
  <c r="F402" i="7" s="1"/>
  <c r="H402" i="7" s="1"/>
  <c r="I402" i="7" s="1"/>
  <c r="E403" i="7"/>
  <c r="F403" i="7" s="1"/>
  <c r="H403" i="7" s="1"/>
  <c r="I403" i="7" s="1"/>
  <c r="E404" i="7"/>
  <c r="F404" i="7" s="1"/>
  <c r="H404" i="7" s="1"/>
  <c r="I404" i="7" s="1"/>
  <c r="E405" i="7"/>
  <c r="F405" i="7" s="1"/>
  <c r="H405" i="7" s="1"/>
  <c r="I405" i="7" s="1"/>
  <c r="E406" i="7"/>
  <c r="F406" i="7" s="1"/>
  <c r="H406" i="7" s="1"/>
  <c r="I406" i="7" s="1"/>
  <c r="E407" i="7"/>
  <c r="F407" i="7" s="1"/>
  <c r="H407" i="7" s="1"/>
  <c r="I407" i="7" s="1"/>
  <c r="E408" i="7"/>
  <c r="F408" i="7" s="1"/>
  <c r="H408" i="7" s="1"/>
  <c r="I408" i="7" s="1"/>
  <c r="E409" i="7"/>
  <c r="F409" i="7" s="1"/>
  <c r="H409" i="7" s="1"/>
  <c r="I409" i="7" s="1"/>
  <c r="E410" i="7"/>
  <c r="F410" i="7" s="1"/>
  <c r="H410" i="7" s="1"/>
  <c r="I410" i="7" s="1"/>
  <c r="E411" i="7"/>
  <c r="F411" i="7" s="1"/>
  <c r="H411" i="7" s="1"/>
  <c r="I411" i="7" s="1"/>
  <c r="E412" i="7"/>
  <c r="F412" i="7" s="1"/>
  <c r="H412" i="7" s="1"/>
  <c r="I412" i="7" s="1"/>
  <c r="E413" i="7"/>
  <c r="F413" i="7" s="1"/>
  <c r="H413" i="7" s="1"/>
  <c r="I413" i="7" s="1"/>
  <c r="E414" i="7"/>
  <c r="F414" i="7" s="1"/>
  <c r="H414" i="7" s="1"/>
  <c r="I414" i="7" s="1"/>
  <c r="E415" i="7"/>
  <c r="F415" i="7" s="1"/>
  <c r="H415" i="7" s="1"/>
  <c r="I415" i="7" s="1"/>
  <c r="E416" i="7"/>
  <c r="F416" i="7" s="1"/>
  <c r="H416" i="7" s="1"/>
  <c r="I416" i="7" s="1"/>
  <c r="E417" i="7"/>
  <c r="F417" i="7" s="1"/>
  <c r="H417" i="7" s="1"/>
  <c r="I417" i="7" s="1"/>
  <c r="E418" i="7"/>
  <c r="F418" i="7" s="1"/>
  <c r="H418" i="7" s="1"/>
  <c r="I418" i="7" s="1"/>
  <c r="E419" i="7"/>
  <c r="F419" i="7" s="1"/>
  <c r="H419" i="7" s="1"/>
  <c r="I419" i="7" s="1"/>
  <c r="E420" i="7"/>
  <c r="F420" i="7" s="1"/>
  <c r="H420" i="7" s="1"/>
  <c r="I420" i="7" s="1"/>
  <c r="E421" i="7"/>
  <c r="F421" i="7" s="1"/>
  <c r="H421" i="7" s="1"/>
  <c r="I421" i="7" s="1"/>
  <c r="E422" i="7"/>
  <c r="F422" i="7" s="1"/>
  <c r="H422" i="7" s="1"/>
  <c r="I422" i="7" s="1"/>
  <c r="E423" i="7"/>
  <c r="F423" i="7" s="1"/>
  <c r="H423" i="7" s="1"/>
  <c r="I423" i="7" s="1"/>
  <c r="E424" i="7"/>
  <c r="F424" i="7" s="1"/>
  <c r="H424" i="7" s="1"/>
  <c r="I424" i="7" s="1"/>
  <c r="E425" i="7"/>
  <c r="F425" i="7" s="1"/>
  <c r="H425" i="7" s="1"/>
  <c r="I425" i="7" s="1"/>
  <c r="E426" i="7"/>
  <c r="F426" i="7" s="1"/>
  <c r="H426" i="7" s="1"/>
  <c r="I426" i="7" s="1"/>
  <c r="E427" i="7"/>
  <c r="F427" i="7" s="1"/>
  <c r="H427" i="7" s="1"/>
  <c r="I427" i="7" s="1"/>
  <c r="E428" i="7"/>
  <c r="F428" i="7" s="1"/>
  <c r="H428" i="7" s="1"/>
  <c r="I428" i="7" s="1"/>
  <c r="E429" i="7"/>
  <c r="F429" i="7" s="1"/>
  <c r="H429" i="7" s="1"/>
  <c r="I429" i="7" s="1"/>
  <c r="E430" i="7"/>
  <c r="F430" i="7" s="1"/>
  <c r="H430" i="7" s="1"/>
  <c r="I430" i="7" s="1"/>
  <c r="E431" i="7"/>
  <c r="F431" i="7" s="1"/>
  <c r="H431" i="7" s="1"/>
  <c r="I431" i="7" s="1"/>
  <c r="E432" i="7"/>
  <c r="F432" i="7" s="1"/>
  <c r="H432" i="7" s="1"/>
  <c r="I432" i="7" s="1"/>
  <c r="E433" i="7"/>
  <c r="F433" i="7" s="1"/>
  <c r="H433" i="7" s="1"/>
  <c r="I433" i="7" s="1"/>
  <c r="E434" i="7"/>
  <c r="F434" i="7" s="1"/>
  <c r="H434" i="7" s="1"/>
  <c r="I434" i="7" s="1"/>
  <c r="E435" i="7"/>
  <c r="F435" i="7" s="1"/>
  <c r="H435" i="7" s="1"/>
  <c r="I435" i="7" s="1"/>
  <c r="E436" i="7"/>
  <c r="F436" i="7" s="1"/>
  <c r="H436" i="7" s="1"/>
  <c r="I436" i="7" s="1"/>
  <c r="E437" i="7"/>
  <c r="F437" i="7" s="1"/>
  <c r="H437" i="7" s="1"/>
  <c r="I437" i="7" s="1"/>
  <c r="E438" i="7"/>
  <c r="F438" i="7" s="1"/>
  <c r="H438" i="7" s="1"/>
  <c r="I438" i="7" s="1"/>
  <c r="E439" i="7"/>
  <c r="F439" i="7" s="1"/>
  <c r="H439" i="7" s="1"/>
  <c r="I439" i="7" s="1"/>
  <c r="E440" i="7"/>
  <c r="F440" i="7" s="1"/>
  <c r="H440" i="7" s="1"/>
  <c r="I440" i="7" s="1"/>
  <c r="E441" i="7"/>
  <c r="F441" i="7" s="1"/>
  <c r="H441" i="7" s="1"/>
  <c r="I441" i="7" s="1"/>
  <c r="E442" i="7"/>
  <c r="F442" i="7" s="1"/>
  <c r="H442" i="7" s="1"/>
  <c r="I442" i="7" s="1"/>
  <c r="E443" i="7"/>
  <c r="F443" i="7" s="1"/>
  <c r="H443" i="7" s="1"/>
  <c r="I443" i="7" s="1"/>
  <c r="E444" i="7"/>
  <c r="F444" i="7" s="1"/>
  <c r="H444" i="7" s="1"/>
  <c r="I444" i="7" s="1"/>
  <c r="E445" i="7"/>
  <c r="F445" i="7" s="1"/>
  <c r="H445" i="7" s="1"/>
  <c r="I445" i="7" s="1"/>
  <c r="E446" i="7"/>
  <c r="F446" i="7" s="1"/>
  <c r="H446" i="7" s="1"/>
  <c r="I446" i="7" s="1"/>
  <c r="E447" i="7"/>
  <c r="F447" i="7" s="1"/>
  <c r="H447" i="7" s="1"/>
  <c r="I447" i="7" s="1"/>
  <c r="E448" i="7"/>
  <c r="F448" i="7" s="1"/>
  <c r="H448" i="7" s="1"/>
  <c r="I448" i="7" s="1"/>
  <c r="E449" i="7"/>
  <c r="F449" i="7" s="1"/>
  <c r="H449" i="7" s="1"/>
  <c r="I449" i="7" s="1"/>
  <c r="E450" i="7"/>
  <c r="F450" i="7" s="1"/>
  <c r="H450" i="7" s="1"/>
  <c r="I450" i="7" s="1"/>
  <c r="E451" i="7"/>
  <c r="F451" i="7" s="1"/>
  <c r="H451" i="7" s="1"/>
  <c r="I451" i="7" s="1"/>
  <c r="E452" i="7"/>
  <c r="F452" i="7" s="1"/>
  <c r="H452" i="7" s="1"/>
  <c r="I452" i="7" s="1"/>
  <c r="E453" i="7"/>
  <c r="F453" i="7" s="1"/>
  <c r="H453" i="7" s="1"/>
  <c r="I453" i="7" s="1"/>
  <c r="E454" i="7"/>
  <c r="F454" i="7" s="1"/>
  <c r="H454" i="7" s="1"/>
  <c r="I454" i="7" s="1"/>
  <c r="E455" i="7"/>
  <c r="F455" i="7" s="1"/>
  <c r="H455" i="7" s="1"/>
  <c r="I455" i="7" s="1"/>
  <c r="E456" i="7"/>
  <c r="F456" i="7" s="1"/>
  <c r="H456" i="7" s="1"/>
  <c r="I456" i="7" s="1"/>
  <c r="E457" i="7"/>
  <c r="F457" i="7" s="1"/>
  <c r="H457" i="7" s="1"/>
  <c r="I457" i="7" s="1"/>
  <c r="E458" i="7"/>
  <c r="F458" i="7" s="1"/>
  <c r="H458" i="7" s="1"/>
  <c r="I458" i="7" s="1"/>
  <c r="E459" i="7"/>
  <c r="F459" i="7" s="1"/>
  <c r="H459" i="7" s="1"/>
  <c r="I459" i="7" s="1"/>
  <c r="E460" i="7"/>
  <c r="F460" i="7" s="1"/>
  <c r="H460" i="7" s="1"/>
  <c r="I460" i="7" s="1"/>
  <c r="E461" i="7"/>
  <c r="F461" i="7" s="1"/>
  <c r="H461" i="7" s="1"/>
  <c r="I461" i="7" s="1"/>
  <c r="E462" i="7"/>
  <c r="F462" i="7" s="1"/>
  <c r="H462" i="7" s="1"/>
  <c r="I462" i="7" s="1"/>
  <c r="E463" i="7"/>
  <c r="F463" i="7" s="1"/>
  <c r="H463" i="7" s="1"/>
  <c r="I463" i="7" s="1"/>
  <c r="E464" i="7"/>
  <c r="F464" i="7" s="1"/>
  <c r="H464" i="7" s="1"/>
  <c r="I464" i="7" s="1"/>
  <c r="E465" i="7"/>
  <c r="F465" i="7" s="1"/>
  <c r="H465" i="7" s="1"/>
  <c r="I465" i="7" s="1"/>
  <c r="E466" i="7"/>
  <c r="F466" i="7" s="1"/>
  <c r="H466" i="7" s="1"/>
  <c r="I466" i="7" s="1"/>
  <c r="E467" i="7"/>
  <c r="F467" i="7" s="1"/>
  <c r="H467" i="7" s="1"/>
  <c r="I467" i="7" s="1"/>
  <c r="E468" i="7"/>
  <c r="F468" i="7" s="1"/>
  <c r="H468" i="7" s="1"/>
  <c r="I468" i="7" s="1"/>
  <c r="E469" i="7"/>
  <c r="F469" i="7" s="1"/>
  <c r="H469" i="7" s="1"/>
  <c r="I469" i="7" s="1"/>
  <c r="E470" i="7"/>
  <c r="F470" i="7" s="1"/>
  <c r="H470" i="7" s="1"/>
  <c r="I470" i="7" s="1"/>
  <c r="E471" i="7"/>
  <c r="F471" i="7" s="1"/>
  <c r="H471" i="7" s="1"/>
  <c r="I471" i="7" s="1"/>
  <c r="E472" i="7"/>
  <c r="F472" i="7" s="1"/>
  <c r="H472" i="7" s="1"/>
  <c r="I472" i="7" s="1"/>
  <c r="E473" i="7"/>
  <c r="F473" i="7" s="1"/>
  <c r="H473" i="7" s="1"/>
  <c r="I473" i="7" s="1"/>
  <c r="E474" i="7"/>
  <c r="F474" i="7" s="1"/>
  <c r="H474" i="7" s="1"/>
  <c r="I474" i="7" s="1"/>
  <c r="E475" i="7"/>
  <c r="F475" i="7" s="1"/>
  <c r="H475" i="7" s="1"/>
  <c r="I475" i="7" s="1"/>
  <c r="E476" i="7"/>
  <c r="F476" i="7" s="1"/>
  <c r="H476" i="7" s="1"/>
  <c r="I476" i="7" s="1"/>
  <c r="E477" i="7"/>
  <c r="F477" i="7" s="1"/>
  <c r="H477" i="7" s="1"/>
  <c r="I477" i="7" s="1"/>
  <c r="E478" i="7"/>
  <c r="F478" i="7" s="1"/>
  <c r="H478" i="7" s="1"/>
  <c r="I478" i="7" s="1"/>
  <c r="E479" i="7"/>
  <c r="F479" i="7" s="1"/>
  <c r="H479" i="7" s="1"/>
  <c r="I479" i="7" s="1"/>
  <c r="E480" i="7"/>
  <c r="F480" i="7" s="1"/>
  <c r="H480" i="7" s="1"/>
  <c r="I480" i="7" s="1"/>
  <c r="E481" i="7"/>
  <c r="F481" i="7" s="1"/>
  <c r="H481" i="7" s="1"/>
  <c r="I481" i="7" s="1"/>
  <c r="E482" i="7"/>
  <c r="F482" i="7" s="1"/>
  <c r="H482" i="7" s="1"/>
  <c r="I482" i="7" s="1"/>
  <c r="E483" i="7"/>
  <c r="F483" i="7" s="1"/>
  <c r="H483" i="7" s="1"/>
  <c r="I483" i="7" s="1"/>
  <c r="E484" i="7"/>
  <c r="F484" i="7" s="1"/>
  <c r="H484" i="7" s="1"/>
  <c r="I484" i="7" s="1"/>
  <c r="E485" i="7"/>
  <c r="F485" i="7" s="1"/>
  <c r="H485" i="7" s="1"/>
  <c r="I485" i="7" s="1"/>
  <c r="E486" i="7"/>
  <c r="F486" i="7" s="1"/>
  <c r="H486" i="7" s="1"/>
  <c r="I486" i="7" s="1"/>
  <c r="E487" i="7"/>
  <c r="F487" i="7" s="1"/>
  <c r="H487" i="7" s="1"/>
  <c r="I487" i="7" s="1"/>
  <c r="E488" i="7"/>
  <c r="F488" i="7" s="1"/>
  <c r="H488" i="7" s="1"/>
  <c r="I488" i="7" s="1"/>
  <c r="E489" i="7"/>
  <c r="F489" i="7" s="1"/>
  <c r="H489" i="7" s="1"/>
  <c r="I489" i="7" s="1"/>
  <c r="E490" i="7"/>
  <c r="F490" i="7" s="1"/>
  <c r="H490" i="7" s="1"/>
  <c r="I490" i="7" s="1"/>
  <c r="E491" i="7"/>
  <c r="F491" i="7" s="1"/>
  <c r="H491" i="7" s="1"/>
  <c r="I491" i="7" s="1"/>
  <c r="E492" i="7"/>
  <c r="F492" i="7" s="1"/>
  <c r="H492" i="7" s="1"/>
  <c r="I492" i="7" s="1"/>
  <c r="E493" i="7"/>
  <c r="F493" i="7" s="1"/>
  <c r="H493" i="7" s="1"/>
  <c r="I493" i="7" s="1"/>
  <c r="E494" i="7"/>
  <c r="F494" i="7" s="1"/>
  <c r="H494" i="7" s="1"/>
  <c r="I494" i="7" s="1"/>
  <c r="E495" i="7"/>
  <c r="F495" i="7" s="1"/>
  <c r="H495" i="7" s="1"/>
  <c r="I495" i="7" s="1"/>
  <c r="E496" i="7"/>
  <c r="F496" i="7" s="1"/>
  <c r="H496" i="7" s="1"/>
  <c r="I496" i="7" s="1"/>
  <c r="E497" i="7"/>
  <c r="F497" i="7" s="1"/>
  <c r="H497" i="7" s="1"/>
  <c r="I497" i="7" s="1"/>
  <c r="E498" i="7"/>
  <c r="F498" i="7" s="1"/>
  <c r="H498" i="7" s="1"/>
  <c r="I498" i="7" s="1"/>
  <c r="E499" i="7"/>
  <c r="F499" i="7" s="1"/>
  <c r="H499" i="7" s="1"/>
  <c r="I499" i="7" s="1"/>
  <c r="E500" i="7"/>
  <c r="F500" i="7" s="1"/>
  <c r="H500" i="7" s="1"/>
  <c r="I500" i="7" s="1"/>
  <c r="E501" i="7"/>
  <c r="F501" i="7" s="1"/>
  <c r="H501" i="7" s="1"/>
  <c r="I501" i="7" s="1"/>
  <c r="E502" i="7"/>
  <c r="F502" i="7" s="1"/>
  <c r="H502" i="7" s="1"/>
  <c r="I502" i="7" s="1"/>
  <c r="E503" i="7"/>
  <c r="F503" i="7" s="1"/>
  <c r="H503" i="7" s="1"/>
  <c r="I503" i="7" s="1"/>
  <c r="E504" i="7"/>
  <c r="F504" i="7" s="1"/>
  <c r="H504" i="7" s="1"/>
  <c r="I504" i="7" s="1"/>
  <c r="E505" i="7"/>
  <c r="F505" i="7" s="1"/>
  <c r="H505" i="7" s="1"/>
  <c r="I505" i="7" s="1"/>
  <c r="E506" i="7"/>
  <c r="F506" i="7" s="1"/>
  <c r="H506" i="7" s="1"/>
  <c r="I506" i="7" s="1"/>
  <c r="E507" i="7"/>
  <c r="F507" i="7" s="1"/>
  <c r="H507" i="7" s="1"/>
  <c r="I507" i="7" s="1"/>
  <c r="E508" i="7"/>
  <c r="F508" i="7" s="1"/>
  <c r="H508" i="7" s="1"/>
  <c r="I508" i="7" s="1"/>
  <c r="E509" i="7"/>
  <c r="F509" i="7" s="1"/>
  <c r="H509" i="7" s="1"/>
  <c r="I509" i="7" s="1"/>
  <c r="E510" i="7"/>
  <c r="F510" i="7" s="1"/>
  <c r="H510" i="7" s="1"/>
  <c r="I510" i="7" s="1"/>
  <c r="E511" i="7"/>
  <c r="F511" i="7" s="1"/>
  <c r="H511" i="7" s="1"/>
  <c r="I511" i="7" s="1"/>
  <c r="E512" i="7"/>
  <c r="F512" i="7" s="1"/>
  <c r="H512" i="7" s="1"/>
  <c r="I512" i="7" s="1"/>
  <c r="E513" i="7"/>
  <c r="F513" i="7" s="1"/>
  <c r="H513" i="7" s="1"/>
  <c r="I513" i="7" s="1"/>
  <c r="E514" i="7"/>
  <c r="F514" i="7" s="1"/>
  <c r="H514" i="7" s="1"/>
  <c r="I514" i="7" s="1"/>
  <c r="E515" i="7"/>
  <c r="F515" i="7" s="1"/>
  <c r="H515" i="7" s="1"/>
  <c r="I515" i="7" s="1"/>
  <c r="E516" i="7"/>
  <c r="F516" i="7" s="1"/>
  <c r="H516" i="7" s="1"/>
  <c r="I516" i="7" s="1"/>
  <c r="E517" i="7"/>
  <c r="F517" i="7" s="1"/>
  <c r="H517" i="7" s="1"/>
  <c r="I517" i="7" s="1"/>
  <c r="E518" i="7"/>
  <c r="F518" i="7" s="1"/>
  <c r="H518" i="7" s="1"/>
  <c r="I518" i="7" s="1"/>
  <c r="E519" i="7"/>
  <c r="F519" i="7" s="1"/>
  <c r="H519" i="7" s="1"/>
  <c r="I519" i="7" s="1"/>
  <c r="E520" i="7"/>
  <c r="F520" i="7" s="1"/>
  <c r="H520" i="7" s="1"/>
  <c r="I520" i="7" s="1"/>
  <c r="E521" i="7"/>
  <c r="F521" i="7" s="1"/>
  <c r="H521" i="7" s="1"/>
  <c r="I521" i="7" s="1"/>
  <c r="E522" i="7"/>
  <c r="F522" i="7" s="1"/>
  <c r="H522" i="7" s="1"/>
  <c r="I522" i="7" s="1"/>
  <c r="E523" i="7"/>
  <c r="F523" i="7" s="1"/>
  <c r="H523" i="7" s="1"/>
  <c r="I523" i="7" s="1"/>
  <c r="E524" i="7"/>
  <c r="F524" i="7" s="1"/>
  <c r="H524" i="7" s="1"/>
  <c r="I524" i="7" s="1"/>
  <c r="E525" i="7"/>
  <c r="F525" i="7" s="1"/>
  <c r="H525" i="7" s="1"/>
  <c r="I525" i="7" s="1"/>
  <c r="E526" i="7"/>
  <c r="F526" i="7" s="1"/>
  <c r="H526" i="7" s="1"/>
  <c r="I526" i="7" s="1"/>
  <c r="E527" i="7"/>
  <c r="F527" i="7" s="1"/>
  <c r="H527" i="7" s="1"/>
  <c r="I527" i="7" s="1"/>
  <c r="E528" i="7"/>
  <c r="F528" i="7" s="1"/>
  <c r="H528" i="7" s="1"/>
  <c r="I528" i="7" s="1"/>
  <c r="E529" i="7"/>
  <c r="F529" i="7" s="1"/>
  <c r="H529" i="7" s="1"/>
  <c r="I529" i="7" s="1"/>
  <c r="E530" i="7"/>
  <c r="F530" i="7" s="1"/>
  <c r="H530" i="7" s="1"/>
  <c r="I530" i="7" s="1"/>
  <c r="E531" i="7"/>
  <c r="F531" i="7" s="1"/>
  <c r="H531" i="7" s="1"/>
  <c r="I531" i="7" s="1"/>
  <c r="E532" i="7"/>
  <c r="F532" i="7" s="1"/>
  <c r="H532" i="7" s="1"/>
  <c r="I532" i="7" s="1"/>
  <c r="E533" i="7"/>
  <c r="F533" i="7" s="1"/>
  <c r="H533" i="7" s="1"/>
  <c r="I533" i="7" s="1"/>
  <c r="E534" i="7"/>
  <c r="F534" i="7" s="1"/>
  <c r="H534" i="7" s="1"/>
  <c r="I534" i="7" s="1"/>
  <c r="E535" i="7"/>
  <c r="F535" i="7" s="1"/>
  <c r="H535" i="7" s="1"/>
  <c r="I535" i="7" s="1"/>
  <c r="E536" i="7"/>
  <c r="F536" i="7" s="1"/>
  <c r="H536" i="7" s="1"/>
  <c r="I536" i="7" s="1"/>
  <c r="E537" i="7"/>
  <c r="F537" i="7" s="1"/>
  <c r="H537" i="7" s="1"/>
  <c r="I537" i="7" s="1"/>
  <c r="E538" i="7"/>
  <c r="F538" i="7" s="1"/>
  <c r="H538" i="7" s="1"/>
  <c r="I538" i="7" s="1"/>
  <c r="E539" i="7"/>
  <c r="F539" i="7" s="1"/>
  <c r="H539" i="7" s="1"/>
  <c r="I539" i="7" s="1"/>
  <c r="E540" i="7"/>
  <c r="F540" i="7" s="1"/>
  <c r="H540" i="7" s="1"/>
  <c r="I540" i="7" s="1"/>
  <c r="E541" i="7"/>
  <c r="F541" i="7" s="1"/>
  <c r="H541" i="7" s="1"/>
  <c r="I541" i="7" s="1"/>
  <c r="E542" i="7"/>
  <c r="F542" i="7" s="1"/>
  <c r="H542" i="7" s="1"/>
  <c r="I542" i="7" s="1"/>
  <c r="E543" i="7"/>
  <c r="F543" i="7" s="1"/>
  <c r="H543" i="7" s="1"/>
  <c r="I543" i="7" s="1"/>
  <c r="E544" i="7"/>
  <c r="F544" i="7" s="1"/>
  <c r="H544" i="7" s="1"/>
  <c r="I544" i="7" s="1"/>
  <c r="E545" i="7"/>
  <c r="F545" i="7" s="1"/>
  <c r="H545" i="7" s="1"/>
  <c r="I545" i="7" s="1"/>
  <c r="E546" i="7"/>
  <c r="F546" i="7" s="1"/>
  <c r="H546" i="7" s="1"/>
  <c r="I546" i="7" s="1"/>
  <c r="E547" i="7"/>
  <c r="F547" i="7" s="1"/>
  <c r="H547" i="7" s="1"/>
  <c r="I547" i="7" s="1"/>
  <c r="E548" i="7"/>
  <c r="F548" i="7" s="1"/>
  <c r="H548" i="7" s="1"/>
  <c r="I548" i="7" s="1"/>
  <c r="E549" i="7"/>
  <c r="F549" i="7" s="1"/>
  <c r="H549" i="7" s="1"/>
  <c r="I549" i="7" s="1"/>
  <c r="E550" i="7"/>
  <c r="F550" i="7" s="1"/>
  <c r="H550" i="7" s="1"/>
  <c r="I550" i="7" s="1"/>
  <c r="E551" i="7"/>
  <c r="F551" i="7" s="1"/>
  <c r="H551" i="7" s="1"/>
  <c r="I551" i="7" s="1"/>
  <c r="E552" i="7"/>
  <c r="F552" i="7" s="1"/>
  <c r="H552" i="7" s="1"/>
  <c r="I552" i="7" s="1"/>
  <c r="E553" i="7"/>
  <c r="F553" i="7" s="1"/>
  <c r="H553" i="7" s="1"/>
  <c r="I553" i="7" s="1"/>
  <c r="E554" i="7"/>
  <c r="F554" i="7" s="1"/>
  <c r="H554" i="7" s="1"/>
  <c r="I554" i="7" s="1"/>
  <c r="E555" i="7"/>
  <c r="F555" i="7" s="1"/>
  <c r="H555" i="7" s="1"/>
  <c r="I555" i="7" s="1"/>
  <c r="E556" i="7"/>
  <c r="F556" i="7" s="1"/>
  <c r="H556" i="7" s="1"/>
  <c r="I556" i="7" s="1"/>
  <c r="E557" i="7"/>
  <c r="F557" i="7" s="1"/>
  <c r="H557" i="7" s="1"/>
  <c r="I557" i="7" s="1"/>
  <c r="E558" i="7"/>
  <c r="F558" i="7" s="1"/>
  <c r="H558" i="7" s="1"/>
  <c r="I558" i="7" s="1"/>
  <c r="E559" i="7"/>
  <c r="F559" i="7" s="1"/>
  <c r="H559" i="7" s="1"/>
  <c r="I559" i="7" s="1"/>
  <c r="E560" i="7"/>
  <c r="F560" i="7" s="1"/>
  <c r="H560" i="7" s="1"/>
  <c r="I560" i="7" s="1"/>
  <c r="E561" i="7"/>
  <c r="F561" i="7" s="1"/>
  <c r="H561" i="7" s="1"/>
  <c r="I561" i="7" s="1"/>
  <c r="E562" i="7"/>
  <c r="F562" i="7" s="1"/>
  <c r="H562" i="7" s="1"/>
  <c r="I562" i="7" s="1"/>
  <c r="E563" i="7"/>
  <c r="F563" i="7" s="1"/>
  <c r="H563" i="7" s="1"/>
  <c r="I563" i="7" s="1"/>
  <c r="E564" i="7"/>
  <c r="F564" i="7" s="1"/>
  <c r="H564" i="7" s="1"/>
  <c r="I564" i="7" s="1"/>
  <c r="E565" i="7"/>
  <c r="F565" i="7" s="1"/>
  <c r="H565" i="7" s="1"/>
  <c r="I565" i="7" s="1"/>
  <c r="E566" i="7"/>
  <c r="F566" i="7" s="1"/>
  <c r="H566" i="7" s="1"/>
  <c r="I566" i="7" s="1"/>
  <c r="E567" i="7"/>
  <c r="F567" i="7" s="1"/>
  <c r="H567" i="7" s="1"/>
  <c r="I567" i="7" s="1"/>
  <c r="E568" i="7"/>
  <c r="F568" i="7" s="1"/>
  <c r="H568" i="7" s="1"/>
  <c r="I568" i="7" s="1"/>
  <c r="E569" i="7"/>
  <c r="F569" i="7" s="1"/>
  <c r="H569" i="7" s="1"/>
  <c r="I569" i="7" s="1"/>
  <c r="E570" i="7"/>
  <c r="F570" i="7" s="1"/>
  <c r="H570" i="7" s="1"/>
  <c r="I570" i="7" s="1"/>
  <c r="E571" i="7"/>
  <c r="F571" i="7" s="1"/>
  <c r="H571" i="7" s="1"/>
  <c r="I571" i="7" s="1"/>
  <c r="E572" i="7"/>
  <c r="F572" i="7" s="1"/>
  <c r="H572" i="7" s="1"/>
  <c r="I572" i="7" s="1"/>
  <c r="E573" i="7"/>
  <c r="F573" i="7" s="1"/>
  <c r="H573" i="7" s="1"/>
  <c r="I573" i="7" s="1"/>
  <c r="E574" i="7"/>
  <c r="F574" i="7" s="1"/>
  <c r="H574" i="7" s="1"/>
  <c r="I574" i="7" s="1"/>
  <c r="E575" i="7"/>
  <c r="F575" i="7" s="1"/>
  <c r="H575" i="7" s="1"/>
  <c r="I575" i="7" s="1"/>
  <c r="E576" i="7"/>
  <c r="F576" i="7" s="1"/>
  <c r="H576" i="7" s="1"/>
  <c r="I576" i="7" s="1"/>
  <c r="E577" i="7"/>
  <c r="F577" i="7" s="1"/>
  <c r="H577" i="7" s="1"/>
  <c r="I577" i="7" s="1"/>
  <c r="E578" i="7"/>
  <c r="F578" i="7" s="1"/>
  <c r="H578" i="7" s="1"/>
  <c r="I578" i="7" s="1"/>
  <c r="E579" i="7"/>
  <c r="F579" i="7" s="1"/>
  <c r="H579" i="7" s="1"/>
  <c r="I579" i="7" s="1"/>
  <c r="E580" i="7"/>
  <c r="F580" i="7" s="1"/>
  <c r="H580" i="7" s="1"/>
  <c r="I580" i="7" s="1"/>
  <c r="E581" i="7"/>
  <c r="F581" i="7" s="1"/>
  <c r="H581" i="7" s="1"/>
  <c r="I581" i="7" s="1"/>
  <c r="E582" i="7"/>
  <c r="F582" i="7" s="1"/>
  <c r="H582" i="7" s="1"/>
  <c r="I582" i="7" s="1"/>
  <c r="E583" i="7"/>
  <c r="F583" i="7" s="1"/>
  <c r="H583" i="7" s="1"/>
  <c r="I583" i="7" s="1"/>
  <c r="E584" i="7"/>
  <c r="F584" i="7" s="1"/>
  <c r="H584" i="7" s="1"/>
  <c r="I584" i="7" s="1"/>
  <c r="E585" i="7"/>
  <c r="F585" i="7" s="1"/>
  <c r="H585" i="7" s="1"/>
  <c r="I585" i="7" s="1"/>
  <c r="E586" i="7"/>
  <c r="F586" i="7" s="1"/>
  <c r="H586" i="7" s="1"/>
  <c r="I586" i="7" s="1"/>
  <c r="E587" i="7"/>
  <c r="F587" i="7" s="1"/>
  <c r="H587" i="7" s="1"/>
  <c r="I587" i="7" s="1"/>
  <c r="E588" i="7"/>
  <c r="F588" i="7" s="1"/>
  <c r="H588" i="7" s="1"/>
  <c r="I588" i="7" s="1"/>
  <c r="E589" i="7"/>
  <c r="F589" i="7" s="1"/>
  <c r="H589" i="7" s="1"/>
  <c r="I589" i="7" s="1"/>
  <c r="E590" i="7"/>
  <c r="F590" i="7" s="1"/>
  <c r="H590" i="7" s="1"/>
  <c r="I590" i="7" s="1"/>
  <c r="E591" i="7"/>
  <c r="F591" i="7" s="1"/>
  <c r="H591" i="7" s="1"/>
  <c r="I591" i="7" s="1"/>
  <c r="E592" i="7"/>
  <c r="F592" i="7" s="1"/>
  <c r="H592" i="7" s="1"/>
  <c r="I592" i="7" s="1"/>
  <c r="E593" i="7"/>
  <c r="F593" i="7" s="1"/>
  <c r="H593" i="7" s="1"/>
  <c r="I593" i="7" s="1"/>
  <c r="E594" i="7"/>
  <c r="F594" i="7" s="1"/>
  <c r="H594" i="7" s="1"/>
  <c r="I594" i="7" s="1"/>
  <c r="E595" i="7"/>
  <c r="F595" i="7" s="1"/>
  <c r="H595" i="7" s="1"/>
  <c r="I595" i="7" s="1"/>
  <c r="E596" i="7"/>
  <c r="F596" i="7" s="1"/>
  <c r="H596" i="7" s="1"/>
  <c r="I596" i="7" s="1"/>
  <c r="E597" i="7"/>
  <c r="F597" i="7" s="1"/>
  <c r="H597" i="7" s="1"/>
  <c r="I597" i="7" s="1"/>
  <c r="E598" i="7"/>
  <c r="F598" i="7" s="1"/>
  <c r="H598" i="7" s="1"/>
  <c r="I598" i="7" s="1"/>
  <c r="E599" i="7"/>
  <c r="F599" i="7" s="1"/>
  <c r="H599" i="7" s="1"/>
  <c r="I599" i="7" s="1"/>
  <c r="E600" i="7"/>
  <c r="F600" i="7" s="1"/>
  <c r="H600" i="7" s="1"/>
  <c r="I600" i="7" s="1"/>
  <c r="E601" i="7"/>
  <c r="F601" i="7" s="1"/>
  <c r="H601" i="7" s="1"/>
  <c r="I601" i="7" s="1"/>
  <c r="E602" i="7"/>
  <c r="F602" i="7" s="1"/>
  <c r="H602" i="7" s="1"/>
  <c r="I602" i="7" s="1"/>
  <c r="E603" i="7"/>
  <c r="F603" i="7" s="1"/>
  <c r="H603" i="7" s="1"/>
  <c r="I603" i="7" s="1"/>
  <c r="E604" i="7"/>
  <c r="F604" i="7" s="1"/>
  <c r="H604" i="7" s="1"/>
  <c r="I604" i="7" s="1"/>
  <c r="E605" i="7"/>
  <c r="F605" i="7" s="1"/>
  <c r="H605" i="7" s="1"/>
  <c r="I605" i="7" s="1"/>
  <c r="E606" i="7"/>
  <c r="F606" i="7" s="1"/>
  <c r="H606" i="7" s="1"/>
  <c r="I606" i="7" s="1"/>
  <c r="E607" i="7"/>
  <c r="F607" i="7" s="1"/>
  <c r="H607" i="7" s="1"/>
  <c r="I607" i="7" s="1"/>
  <c r="E608" i="7"/>
  <c r="F608" i="7" s="1"/>
  <c r="H608" i="7" s="1"/>
  <c r="I608" i="7" s="1"/>
  <c r="E609" i="7"/>
  <c r="F609" i="7" s="1"/>
  <c r="H609" i="7" s="1"/>
  <c r="I609" i="7" s="1"/>
  <c r="E610" i="7"/>
  <c r="F610" i="7" s="1"/>
  <c r="H610" i="7" s="1"/>
  <c r="I610" i="7" s="1"/>
  <c r="E611" i="7"/>
  <c r="F611" i="7" s="1"/>
  <c r="H611" i="7" s="1"/>
  <c r="I611" i="7" s="1"/>
  <c r="E612" i="7"/>
  <c r="F612" i="7" s="1"/>
  <c r="H612" i="7" s="1"/>
  <c r="I612" i="7" s="1"/>
  <c r="E613" i="7"/>
  <c r="F613" i="7" s="1"/>
  <c r="H613" i="7" s="1"/>
  <c r="I613" i="7" s="1"/>
  <c r="E614" i="7"/>
  <c r="F614" i="7" s="1"/>
  <c r="H614" i="7" s="1"/>
  <c r="I614" i="7" s="1"/>
  <c r="E615" i="7"/>
  <c r="F615" i="7" s="1"/>
  <c r="H615" i="7" s="1"/>
  <c r="I615" i="7" s="1"/>
  <c r="E616" i="7"/>
  <c r="F616" i="7" s="1"/>
  <c r="H616" i="7" s="1"/>
  <c r="I616" i="7" s="1"/>
  <c r="E617" i="7"/>
  <c r="F617" i="7" s="1"/>
  <c r="H617" i="7" s="1"/>
  <c r="I617" i="7" s="1"/>
  <c r="E618" i="7"/>
  <c r="F618" i="7" s="1"/>
  <c r="H618" i="7" s="1"/>
  <c r="I618" i="7" s="1"/>
  <c r="E619" i="7"/>
  <c r="F619" i="7" s="1"/>
  <c r="H619" i="7" s="1"/>
  <c r="I619" i="7" s="1"/>
  <c r="E620" i="7"/>
  <c r="F620" i="7" s="1"/>
  <c r="H620" i="7" s="1"/>
  <c r="I620" i="7" s="1"/>
  <c r="E621" i="7"/>
  <c r="F621" i="7" s="1"/>
  <c r="H621" i="7" s="1"/>
  <c r="I621" i="7" s="1"/>
  <c r="E622" i="7"/>
  <c r="F622" i="7" s="1"/>
  <c r="H622" i="7" s="1"/>
  <c r="I622" i="7" s="1"/>
  <c r="E623" i="7"/>
  <c r="F623" i="7" s="1"/>
  <c r="H623" i="7" s="1"/>
  <c r="I623" i="7" s="1"/>
  <c r="E624" i="7"/>
  <c r="F624" i="7" s="1"/>
  <c r="H624" i="7" s="1"/>
  <c r="I624" i="7" s="1"/>
  <c r="E625" i="7"/>
  <c r="F625" i="7" s="1"/>
  <c r="H625" i="7" s="1"/>
  <c r="I625" i="7" s="1"/>
  <c r="E626" i="7"/>
  <c r="F626" i="7" s="1"/>
  <c r="H626" i="7" s="1"/>
  <c r="I626" i="7" s="1"/>
  <c r="E627" i="7"/>
  <c r="F627" i="7" s="1"/>
  <c r="H627" i="7" s="1"/>
  <c r="I627" i="7" s="1"/>
  <c r="E628" i="7"/>
  <c r="F628" i="7" s="1"/>
  <c r="H628" i="7" s="1"/>
  <c r="I628" i="7" s="1"/>
  <c r="E629" i="7"/>
  <c r="F629" i="7" s="1"/>
  <c r="H629" i="7" s="1"/>
  <c r="I629" i="7" s="1"/>
  <c r="E630" i="7"/>
  <c r="F630" i="7" s="1"/>
  <c r="H630" i="7" s="1"/>
  <c r="I630" i="7" s="1"/>
  <c r="E631" i="7"/>
  <c r="F631" i="7" s="1"/>
  <c r="H631" i="7" s="1"/>
  <c r="I631" i="7" s="1"/>
  <c r="E632" i="7"/>
  <c r="F632" i="7" s="1"/>
  <c r="H632" i="7" s="1"/>
  <c r="I632" i="7" s="1"/>
  <c r="E633" i="7"/>
  <c r="F633" i="7" s="1"/>
  <c r="H633" i="7" s="1"/>
  <c r="I633" i="7" s="1"/>
  <c r="E634" i="7"/>
  <c r="F634" i="7" s="1"/>
  <c r="H634" i="7" s="1"/>
  <c r="I634" i="7" s="1"/>
  <c r="E635" i="7"/>
  <c r="F635" i="7" s="1"/>
  <c r="H635" i="7" s="1"/>
  <c r="I635" i="7" s="1"/>
  <c r="E636" i="7"/>
  <c r="F636" i="7" s="1"/>
  <c r="H636" i="7" s="1"/>
  <c r="I636" i="7" s="1"/>
  <c r="E637" i="7"/>
  <c r="F637" i="7" s="1"/>
  <c r="H637" i="7" s="1"/>
  <c r="I637" i="7" s="1"/>
  <c r="E638" i="7"/>
  <c r="F638" i="7" s="1"/>
  <c r="H638" i="7" s="1"/>
  <c r="I638" i="7" s="1"/>
  <c r="E639" i="7"/>
  <c r="F639" i="7" s="1"/>
  <c r="H639" i="7" s="1"/>
  <c r="I639" i="7" s="1"/>
  <c r="E640" i="7"/>
  <c r="F640" i="7" s="1"/>
  <c r="H640" i="7" s="1"/>
  <c r="I640" i="7" s="1"/>
  <c r="E641" i="7"/>
  <c r="F641" i="7" s="1"/>
  <c r="H641" i="7" s="1"/>
  <c r="I641" i="7" s="1"/>
  <c r="E642" i="7"/>
  <c r="F642" i="7" s="1"/>
  <c r="H642" i="7" s="1"/>
  <c r="I642" i="7" s="1"/>
  <c r="E643" i="7"/>
  <c r="F643" i="7" s="1"/>
  <c r="H643" i="7" s="1"/>
  <c r="I643" i="7" s="1"/>
  <c r="E644" i="7"/>
  <c r="F644" i="7" s="1"/>
  <c r="H644" i="7" s="1"/>
  <c r="I644" i="7" s="1"/>
  <c r="E645" i="7"/>
  <c r="F645" i="7" s="1"/>
  <c r="H645" i="7" s="1"/>
  <c r="I645" i="7" s="1"/>
  <c r="E646" i="7"/>
  <c r="F646" i="7" s="1"/>
  <c r="H646" i="7" s="1"/>
  <c r="I646" i="7" s="1"/>
  <c r="E647" i="7"/>
  <c r="F647" i="7" s="1"/>
  <c r="H647" i="7" s="1"/>
  <c r="I647" i="7" s="1"/>
  <c r="E648" i="7"/>
  <c r="F648" i="7" s="1"/>
  <c r="H648" i="7" s="1"/>
  <c r="I648" i="7" s="1"/>
  <c r="E649" i="7"/>
  <c r="F649" i="7" s="1"/>
  <c r="H649" i="7" s="1"/>
  <c r="I649" i="7" s="1"/>
  <c r="E650" i="7"/>
  <c r="F650" i="7" s="1"/>
  <c r="H650" i="7" s="1"/>
  <c r="I650" i="7" s="1"/>
  <c r="E651" i="7"/>
  <c r="F651" i="7" s="1"/>
  <c r="H651" i="7" s="1"/>
  <c r="I651" i="7" s="1"/>
  <c r="E652" i="7"/>
  <c r="F652" i="7" s="1"/>
  <c r="H652" i="7" s="1"/>
  <c r="I652" i="7" s="1"/>
  <c r="E653" i="7"/>
  <c r="F653" i="7" s="1"/>
  <c r="H653" i="7" s="1"/>
  <c r="I653" i="7" s="1"/>
  <c r="E654" i="7"/>
  <c r="F654" i="7" s="1"/>
  <c r="H654" i="7" s="1"/>
  <c r="I654" i="7" s="1"/>
  <c r="E655" i="7"/>
  <c r="F655" i="7" s="1"/>
  <c r="H655" i="7" s="1"/>
  <c r="I655" i="7" s="1"/>
  <c r="E656" i="7"/>
  <c r="F656" i="7" s="1"/>
  <c r="H656" i="7" s="1"/>
  <c r="I656" i="7" s="1"/>
  <c r="E657" i="7"/>
  <c r="F657" i="7" s="1"/>
  <c r="H657" i="7" s="1"/>
  <c r="I657" i="7" s="1"/>
  <c r="E658" i="7"/>
  <c r="F658" i="7" s="1"/>
  <c r="H658" i="7" s="1"/>
  <c r="I658" i="7" s="1"/>
  <c r="E659" i="7"/>
  <c r="F659" i="7" s="1"/>
  <c r="H659" i="7" s="1"/>
  <c r="I659" i="7" s="1"/>
  <c r="E660" i="7"/>
  <c r="F660" i="7" s="1"/>
  <c r="H660" i="7" s="1"/>
  <c r="I660" i="7" s="1"/>
  <c r="E661" i="7"/>
  <c r="F661" i="7" s="1"/>
  <c r="H661" i="7" s="1"/>
  <c r="I661" i="7" s="1"/>
  <c r="E662" i="7"/>
  <c r="F662" i="7" s="1"/>
  <c r="H662" i="7" s="1"/>
  <c r="I662" i="7" s="1"/>
  <c r="E663" i="7"/>
  <c r="F663" i="7" s="1"/>
  <c r="H663" i="7" s="1"/>
  <c r="I663" i="7" s="1"/>
  <c r="E664" i="7"/>
  <c r="F664" i="7" s="1"/>
  <c r="H664" i="7" s="1"/>
  <c r="I664" i="7" s="1"/>
  <c r="E665" i="7"/>
  <c r="F665" i="7" s="1"/>
  <c r="H665" i="7" s="1"/>
  <c r="I665" i="7" s="1"/>
  <c r="E666" i="7"/>
  <c r="F666" i="7" s="1"/>
  <c r="H666" i="7" s="1"/>
  <c r="I666" i="7" s="1"/>
  <c r="E667" i="7"/>
  <c r="F667" i="7" s="1"/>
  <c r="H667" i="7" s="1"/>
  <c r="I667" i="7" s="1"/>
  <c r="E668" i="7"/>
  <c r="F668" i="7" s="1"/>
  <c r="H668" i="7" s="1"/>
  <c r="I668" i="7" s="1"/>
  <c r="E669" i="7"/>
  <c r="F669" i="7" s="1"/>
  <c r="H669" i="7" s="1"/>
  <c r="I669" i="7" s="1"/>
  <c r="E670" i="7"/>
  <c r="F670" i="7" s="1"/>
  <c r="H670" i="7" s="1"/>
  <c r="I670" i="7" s="1"/>
  <c r="E671" i="7"/>
  <c r="F671" i="7" s="1"/>
  <c r="H671" i="7" s="1"/>
  <c r="I671" i="7" s="1"/>
  <c r="E672" i="7"/>
  <c r="F672" i="7" s="1"/>
  <c r="H672" i="7" s="1"/>
  <c r="I672" i="7" s="1"/>
  <c r="E673" i="7"/>
  <c r="F673" i="7" s="1"/>
  <c r="H673" i="7" s="1"/>
  <c r="I673" i="7" s="1"/>
  <c r="E674" i="7"/>
  <c r="F674" i="7" s="1"/>
  <c r="H674" i="7" s="1"/>
  <c r="I674" i="7" s="1"/>
  <c r="E675" i="7"/>
  <c r="F675" i="7" s="1"/>
  <c r="H675" i="7" s="1"/>
  <c r="I675" i="7" s="1"/>
  <c r="E676" i="7"/>
  <c r="F676" i="7" s="1"/>
  <c r="H676" i="7" s="1"/>
  <c r="I676" i="7" s="1"/>
  <c r="E677" i="7"/>
  <c r="F677" i="7" s="1"/>
  <c r="H677" i="7" s="1"/>
  <c r="I677" i="7" s="1"/>
  <c r="E678" i="7"/>
  <c r="F678" i="7" s="1"/>
  <c r="H678" i="7" s="1"/>
  <c r="I678" i="7" s="1"/>
  <c r="E679" i="7"/>
  <c r="F679" i="7" s="1"/>
  <c r="H679" i="7" s="1"/>
  <c r="I679" i="7" s="1"/>
  <c r="E680" i="7"/>
  <c r="F680" i="7" s="1"/>
  <c r="H680" i="7" s="1"/>
  <c r="I680" i="7" s="1"/>
  <c r="E681" i="7"/>
  <c r="F681" i="7" s="1"/>
  <c r="H681" i="7" s="1"/>
  <c r="I681" i="7" s="1"/>
  <c r="E682" i="7"/>
  <c r="F682" i="7" s="1"/>
  <c r="H682" i="7" s="1"/>
  <c r="I682" i="7" s="1"/>
  <c r="E683" i="7"/>
  <c r="F683" i="7" s="1"/>
  <c r="H683" i="7" s="1"/>
  <c r="I683" i="7" s="1"/>
  <c r="E684" i="7"/>
  <c r="F684" i="7" s="1"/>
  <c r="H684" i="7" s="1"/>
  <c r="I684" i="7" s="1"/>
  <c r="E685" i="7"/>
  <c r="F685" i="7" s="1"/>
  <c r="H685" i="7" s="1"/>
  <c r="I685" i="7" s="1"/>
  <c r="E686" i="7"/>
  <c r="F686" i="7" s="1"/>
  <c r="H686" i="7" s="1"/>
  <c r="I686" i="7" s="1"/>
  <c r="E687" i="7"/>
  <c r="F687" i="7" s="1"/>
  <c r="H687" i="7" s="1"/>
  <c r="I687" i="7" s="1"/>
  <c r="E688" i="7"/>
  <c r="F688" i="7" s="1"/>
  <c r="H688" i="7" s="1"/>
  <c r="I688" i="7" s="1"/>
  <c r="E689" i="7"/>
  <c r="F689" i="7" s="1"/>
  <c r="H689" i="7" s="1"/>
  <c r="I689" i="7" s="1"/>
  <c r="E2" i="7"/>
  <c r="F2" i="7" s="1"/>
  <c r="H2" i="7" s="1"/>
  <c r="I2" i="7" s="1"/>
  <c r="J3" i="7" s="1"/>
  <c r="J4" i="7" s="1"/>
  <c r="C2" i="6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AA3" i="3"/>
  <c r="AB3" i="3" s="1"/>
  <c r="AC3" i="3" s="1"/>
  <c r="AE3" i="3" s="1"/>
  <c r="AF3" i="3" s="1"/>
  <c r="AA4" i="3"/>
  <c r="AB4" i="3" s="1"/>
  <c r="AC4" i="3" s="1"/>
  <c r="AE4" i="3" s="1"/>
  <c r="AF4" i="3" s="1"/>
  <c r="AA5" i="3"/>
  <c r="AB5" i="3" s="1"/>
  <c r="AC5" i="3" s="1"/>
  <c r="AE5" i="3" s="1"/>
  <c r="AF5" i="3" s="1"/>
  <c r="AA6" i="3"/>
  <c r="AB6" i="3" s="1"/>
  <c r="AC6" i="3" s="1"/>
  <c r="AE6" i="3" s="1"/>
  <c r="AF6" i="3" s="1"/>
  <c r="AA7" i="3"/>
  <c r="AB7" i="3" s="1"/>
  <c r="AC7" i="3" s="1"/>
  <c r="AE7" i="3" s="1"/>
  <c r="AF7" i="3" s="1"/>
  <c r="AA8" i="3"/>
  <c r="AB8" i="3" s="1"/>
  <c r="AC8" i="3" s="1"/>
  <c r="AE8" i="3" s="1"/>
  <c r="AF8" i="3" s="1"/>
  <c r="AA9" i="3"/>
  <c r="AB9" i="3" s="1"/>
  <c r="AC9" i="3" s="1"/>
  <c r="AE9" i="3" s="1"/>
  <c r="AF9" i="3" s="1"/>
  <c r="AA10" i="3"/>
  <c r="AB10" i="3" s="1"/>
  <c r="AC10" i="3" s="1"/>
  <c r="AE10" i="3" s="1"/>
  <c r="AF10" i="3" s="1"/>
  <c r="AA11" i="3"/>
  <c r="AB11" i="3" s="1"/>
  <c r="AC11" i="3" s="1"/>
  <c r="AE11" i="3" s="1"/>
  <c r="AF11" i="3" s="1"/>
  <c r="AA12" i="3"/>
  <c r="AB12" i="3" s="1"/>
  <c r="AC12" i="3" s="1"/>
  <c r="AE12" i="3" s="1"/>
  <c r="AF12" i="3" s="1"/>
  <c r="AA13" i="3"/>
  <c r="AB13" i="3" s="1"/>
  <c r="AC13" i="3" s="1"/>
  <c r="AE13" i="3" s="1"/>
  <c r="AF13" i="3" s="1"/>
  <c r="AA14" i="3"/>
  <c r="AB14" i="3" s="1"/>
  <c r="AC14" i="3" s="1"/>
  <c r="AE14" i="3" s="1"/>
  <c r="AF14" i="3" s="1"/>
  <c r="AA15" i="3"/>
  <c r="AB15" i="3" s="1"/>
  <c r="AC15" i="3" s="1"/>
  <c r="AE15" i="3" s="1"/>
  <c r="AF15" i="3" s="1"/>
  <c r="AA16" i="3"/>
  <c r="AB16" i="3" s="1"/>
  <c r="AC16" i="3" s="1"/>
  <c r="AE16" i="3" s="1"/>
  <c r="AF16" i="3" s="1"/>
  <c r="AA17" i="3"/>
  <c r="AB17" i="3" s="1"/>
  <c r="AC17" i="3" s="1"/>
  <c r="AE17" i="3" s="1"/>
  <c r="AF17" i="3" s="1"/>
  <c r="AA18" i="3"/>
  <c r="AB18" i="3" s="1"/>
  <c r="AC18" i="3" s="1"/>
  <c r="AE18" i="3" s="1"/>
  <c r="AF18" i="3" s="1"/>
  <c r="AA19" i="3"/>
  <c r="AB19" i="3" s="1"/>
  <c r="AC19" i="3" s="1"/>
  <c r="AE19" i="3" s="1"/>
  <c r="AF19" i="3" s="1"/>
  <c r="AA20" i="3"/>
  <c r="AB20" i="3" s="1"/>
  <c r="AC20" i="3" s="1"/>
  <c r="AE20" i="3" s="1"/>
  <c r="AF20" i="3" s="1"/>
  <c r="AA21" i="3"/>
  <c r="AB21" i="3" s="1"/>
  <c r="AC21" i="3" s="1"/>
  <c r="AE21" i="3" s="1"/>
  <c r="AF21" i="3" s="1"/>
  <c r="AA22" i="3"/>
  <c r="AB22" i="3" s="1"/>
  <c r="AC22" i="3" s="1"/>
  <c r="AE22" i="3" s="1"/>
  <c r="AF22" i="3" s="1"/>
  <c r="AA23" i="3"/>
  <c r="AB23" i="3" s="1"/>
  <c r="AC23" i="3" s="1"/>
  <c r="AE23" i="3" s="1"/>
  <c r="AF23" i="3" s="1"/>
  <c r="AA24" i="3"/>
  <c r="AB24" i="3" s="1"/>
  <c r="AC24" i="3" s="1"/>
  <c r="AE24" i="3" s="1"/>
  <c r="AF24" i="3" s="1"/>
  <c r="AA25" i="3"/>
  <c r="AB25" i="3" s="1"/>
  <c r="AC25" i="3" s="1"/>
  <c r="AE25" i="3" s="1"/>
  <c r="AF25" i="3" s="1"/>
  <c r="AA26" i="3"/>
  <c r="AB26" i="3" s="1"/>
  <c r="AC26" i="3" s="1"/>
  <c r="AE26" i="3" s="1"/>
  <c r="AF26" i="3" s="1"/>
  <c r="AA27" i="3"/>
  <c r="AB27" i="3" s="1"/>
  <c r="AC27" i="3" s="1"/>
  <c r="AE27" i="3" s="1"/>
  <c r="AF27" i="3" s="1"/>
  <c r="AA28" i="3"/>
  <c r="AB28" i="3" s="1"/>
  <c r="AC28" i="3" s="1"/>
  <c r="AE28" i="3" s="1"/>
  <c r="AF28" i="3" s="1"/>
  <c r="AA29" i="3"/>
  <c r="AB29" i="3" s="1"/>
  <c r="AC29" i="3" s="1"/>
  <c r="AE29" i="3" s="1"/>
  <c r="AF29" i="3" s="1"/>
  <c r="AA30" i="3"/>
  <c r="AB30" i="3" s="1"/>
  <c r="AC30" i="3" s="1"/>
  <c r="AE30" i="3" s="1"/>
  <c r="AF30" i="3" s="1"/>
  <c r="AA31" i="3"/>
  <c r="AB31" i="3" s="1"/>
  <c r="AC31" i="3" s="1"/>
  <c r="AE31" i="3" s="1"/>
  <c r="AF31" i="3" s="1"/>
  <c r="AA32" i="3"/>
  <c r="AB32" i="3" s="1"/>
  <c r="AC32" i="3" s="1"/>
  <c r="AE32" i="3" s="1"/>
  <c r="AF32" i="3" s="1"/>
  <c r="AA33" i="3"/>
  <c r="AB33" i="3" s="1"/>
  <c r="AC33" i="3" s="1"/>
  <c r="AE33" i="3" s="1"/>
  <c r="AF33" i="3" s="1"/>
  <c r="AA34" i="3"/>
  <c r="AB34" i="3" s="1"/>
  <c r="AC34" i="3" s="1"/>
  <c r="AE34" i="3" s="1"/>
  <c r="AF34" i="3" s="1"/>
  <c r="AA35" i="3"/>
  <c r="AB35" i="3" s="1"/>
  <c r="AC35" i="3" s="1"/>
  <c r="AE35" i="3" s="1"/>
  <c r="AF35" i="3" s="1"/>
  <c r="AA36" i="3"/>
  <c r="AB36" i="3" s="1"/>
  <c r="AC36" i="3" s="1"/>
  <c r="AE36" i="3" s="1"/>
  <c r="AF36" i="3" s="1"/>
  <c r="AA37" i="3"/>
  <c r="AB37" i="3" s="1"/>
  <c r="AC37" i="3" s="1"/>
  <c r="AE37" i="3" s="1"/>
  <c r="AF37" i="3" s="1"/>
  <c r="AA38" i="3"/>
  <c r="AB38" i="3" s="1"/>
  <c r="AC38" i="3" s="1"/>
  <c r="AE38" i="3" s="1"/>
  <c r="AF38" i="3" s="1"/>
  <c r="AA39" i="3"/>
  <c r="AB39" i="3" s="1"/>
  <c r="AC39" i="3" s="1"/>
  <c r="AE39" i="3" s="1"/>
  <c r="AF39" i="3" s="1"/>
  <c r="AA40" i="3"/>
  <c r="AB40" i="3" s="1"/>
  <c r="AC40" i="3" s="1"/>
  <c r="AE40" i="3" s="1"/>
  <c r="AF40" i="3" s="1"/>
  <c r="AA41" i="3"/>
  <c r="AB41" i="3" s="1"/>
  <c r="AC41" i="3" s="1"/>
  <c r="AE41" i="3" s="1"/>
  <c r="AF41" i="3" s="1"/>
  <c r="AA42" i="3"/>
  <c r="AB42" i="3" s="1"/>
  <c r="AC42" i="3" s="1"/>
  <c r="AE42" i="3" s="1"/>
  <c r="AF42" i="3" s="1"/>
  <c r="AA43" i="3"/>
  <c r="AB43" i="3" s="1"/>
  <c r="AC43" i="3" s="1"/>
  <c r="AE43" i="3" s="1"/>
  <c r="AF43" i="3" s="1"/>
  <c r="AA44" i="3"/>
  <c r="AB44" i="3" s="1"/>
  <c r="AC44" i="3" s="1"/>
  <c r="AE44" i="3" s="1"/>
  <c r="AF44" i="3" s="1"/>
  <c r="AA45" i="3"/>
  <c r="AB45" i="3" s="1"/>
  <c r="AC45" i="3" s="1"/>
  <c r="AE45" i="3" s="1"/>
  <c r="AF45" i="3" s="1"/>
  <c r="AA46" i="3"/>
  <c r="AB46" i="3" s="1"/>
  <c r="AC46" i="3" s="1"/>
  <c r="AE46" i="3" s="1"/>
  <c r="AF46" i="3" s="1"/>
  <c r="AA47" i="3"/>
  <c r="AB47" i="3" s="1"/>
  <c r="AC47" i="3" s="1"/>
  <c r="AE47" i="3" s="1"/>
  <c r="AF47" i="3" s="1"/>
  <c r="AA48" i="3"/>
  <c r="AB48" i="3" s="1"/>
  <c r="AC48" i="3" s="1"/>
  <c r="AE48" i="3" s="1"/>
  <c r="AF48" i="3" s="1"/>
  <c r="AA49" i="3"/>
  <c r="AB49" i="3" s="1"/>
  <c r="AC49" i="3" s="1"/>
  <c r="AE49" i="3" s="1"/>
  <c r="AF49" i="3" s="1"/>
  <c r="AA50" i="3"/>
  <c r="AB50" i="3" s="1"/>
  <c r="AC50" i="3" s="1"/>
  <c r="AE50" i="3" s="1"/>
  <c r="AF50" i="3" s="1"/>
  <c r="AA51" i="3"/>
  <c r="AB51" i="3" s="1"/>
  <c r="AC51" i="3" s="1"/>
  <c r="AE51" i="3" s="1"/>
  <c r="AF51" i="3" s="1"/>
  <c r="AA52" i="3"/>
  <c r="AB52" i="3" s="1"/>
  <c r="AC52" i="3" s="1"/>
  <c r="AE52" i="3" s="1"/>
  <c r="AF52" i="3" s="1"/>
  <c r="AA53" i="3"/>
  <c r="AB53" i="3" s="1"/>
  <c r="AC53" i="3" s="1"/>
  <c r="AE53" i="3" s="1"/>
  <c r="AF53" i="3" s="1"/>
  <c r="AA54" i="3"/>
  <c r="AB54" i="3" s="1"/>
  <c r="AC54" i="3" s="1"/>
  <c r="AE54" i="3" s="1"/>
  <c r="AF54" i="3" s="1"/>
  <c r="AA55" i="3"/>
  <c r="AB55" i="3" s="1"/>
  <c r="AC55" i="3" s="1"/>
  <c r="AE55" i="3" s="1"/>
  <c r="AF55" i="3" s="1"/>
  <c r="AA56" i="3"/>
  <c r="AB56" i="3" s="1"/>
  <c r="AC56" i="3" s="1"/>
  <c r="AE56" i="3" s="1"/>
  <c r="AF56" i="3" s="1"/>
  <c r="AA57" i="3"/>
  <c r="AB57" i="3" s="1"/>
  <c r="AC57" i="3" s="1"/>
  <c r="AE57" i="3" s="1"/>
  <c r="AF57" i="3" s="1"/>
  <c r="AA58" i="3"/>
  <c r="AB58" i="3" s="1"/>
  <c r="AC58" i="3" s="1"/>
  <c r="AE58" i="3" s="1"/>
  <c r="AF58" i="3" s="1"/>
  <c r="AA59" i="3"/>
  <c r="AB59" i="3" s="1"/>
  <c r="AC59" i="3" s="1"/>
  <c r="AE59" i="3" s="1"/>
  <c r="AF59" i="3" s="1"/>
  <c r="AA60" i="3"/>
  <c r="AB60" i="3" s="1"/>
  <c r="AC60" i="3" s="1"/>
  <c r="AE60" i="3" s="1"/>
  <c r="AF60" i="3" s="1"/>
  <c r="AA61" i="3"/>
  <c r="AB61" i="3" s="1"/>
  <c r="AC61" i="3" s="1"/>
  <c r="AE61" i="3" s="1"/>
  <c r="AF61" i="3" s="1"/>
  <c r="AA62" i="3"/>
  <c r="AB62" i="3" s="1"/>
  <c r="AC62" i="3" s="1"/>
  <c r="AE62" i="3" s="1"/>
  <c r="AF62" i="3" s="1"/>
  <c r="AA63" i="3"/>
  <c r="AB63" i="3" s="1"/>
  <c r="AC63" i="3" s="1"/>
  <c r="AE63" i="3" s="1"/>
  <c r="AF63" i="3" s="1"/>
  <c r="AA64" i="3"/>
  <c r="AB64" i="3" s="1"/>
  <c r="AC64" i="3" s="1"/>
  <c r="AE64" i="3" s="1"/>
  <c r="AF64" i="3" s="1"/>
  <c r="AA65" i="3"/>
  <c r="AB65" i="3" s="1"/>
  <c r="AC65" i="3" s="1"/>
  <c r="AE65" i="3" s="1"/>
  <c r="AF65" i="3" s="1"/>
  <c r="AA66" i="3"/>
  <c r="AB66" i="3" s="1"/>
  <c r="AC66" i="3" s="1"/>
  <c r="AE66" i="3" s="1"/>
  <c r="AF66" i="3" s="1"/>
  <c r="AA67" i="3"/>
  <c r="AB67" i="3" s="1"/>
  <c r="AC67" i="3" s="1"/>
  <c r="AE67" i="3" s="1"/>
  <c r="AF67" i="3" s="1"/>
  <c r="AA68" i="3"/>
  <c r="AB68" i="3" s="1"/>
  <c r="AC68" i="3" s="1"/>
  <c r="AE68" i="3" s="1"/>
  <c r="AF68" i="3" s="1"/>
  <c r="AA69" i="3"/>
  <c r="AB69" i="3" s="1"/>
  <c r="AC69" i="3" s="1"/>
  <c r="AE69" i="3" s="1"/>
  <c r="AF69" i="3" s="1"/>
  <c r="AA70" i="3"/>
  <c r="AB70" i="3" s="1"/>
  <c r="AC70" i="3" s="1"/>
  <c r="AE70" i="3" s="1"/>
  <c r="AF70" i="3" s="1"/>
  <c r="AA71" i="3"/>
  <c r="AB71" i="3" s="1"/>
  <c r="AC71" i="3" s="1"/>
  <c r="AE71" i="3" s="1"/>
  <c r="AF71" i="3" s="1"/>
  <c r="AA72" i="3"/>
  <c r="AB72" i="3" s="1"/>
  <c r="AC72" i="3" s="1"/>
  <c r="AE72" i="3" s="1"/>
  <c r="AF72" i="3" s="1"/>
  <c r="AA73" i="3"/>
  <c r="AB73" i="3" s="1"/>
  <c r="AC73" i="3" s="1"/>
  <c r="AE73" i="3" s="1"/>
  <c r="AF73" i="3" s="1"/>
  <c r="AA74" i="3"/>
  <c r="AB74" i="3" s="1"/>
  <c r="AC74" i="3" s="1"/>
  <c r="AE74" i="3" s="1"/>
  <c r="AF74" i="3" s="1"/>
  <c r="AA75" i="3"/>
  <c r="AB75" i="3" s="1"/>
  <c r="AC75" i="3" s="1"/>
  <c r="AE75" i="3" s="1"/>
  <c r="AF75" i="3" s="1"/>
  <c r="AA76" i="3"/>
  <c r="AB76" i="3" s="1"/>
  <c r="AC76" i="3" s="1"/>
  <c r="AE76" i="3" s="1"/>
  <c r="AF76" i="3" s="1"/>
  <c r="AA77" i="3"/>
  <c r="AB77" i="3" s="1"/>
  <c r="AC77" i="3" s="1"/>
  <c r="AE77" i="3" s="1"/>
  <c r="AF77" i="3" s="1"/>
  <c r="AA78" i="3"/>
  <c r="AB78" i="3" s="1"/>
  <c r="AC78" i="3" s="1"/>
  <c r="AE78" i="3" s="1"/>
  <c r="AF78" i="3" s="1"/>
  <c r="AA79" i="3"/>
  <c r="AB79" i="3" s="1"/>
  <c r="AC79" i="3" s="1"/>
  <c r="AE79" i="3" s="1"/>
  <c r="AF79" i="3" s="1"/>
  <c r="AA80" i="3"/>
  <c r="AB80" i="3" s="1"/>
  <c r="AC80" i="3" s="1"/>
  <c r="AE80" i="3" s="1"/>
  <c r="AF80" i="3" s="1"/>
  <c r="AA81" i="3"/>
  <c r="AB81" i="3" s="1"/>
  <c r="AC81" i="3" s="1"/>
  <c r="AE81" i="3" s="1"/>
  <c r="AF81" i="3" s="1"/>
  <c r="AA82" i="3"/>
  <c r="AB82" i="3" s="1"/>
  <c r="AC82" i="3" s="1"/>
  <c r="AE82" i="3" s="1"/>
  <c r="AF82" i="3" s="1"/>
  <c r="AA83" i="3"/>
  <c r="AB83" i="3" s="1"/>
  <c r="AC83" i="3" s="1"/>
  <c r="AE83" i="3" s="1"/>
  <c r="AF83" i="3" s="1"/>
  <c r="AA84" i="3"/>
  <c r="AB84" i="3" s="1"/>
  <c r="AC84" i="3" s="1"/>
  <c r="AE84" i="3" s="1"/>
  <c r="AF84" i="3" s="1"/>
  <c r="AA85" i="3"/>
  <c r="AB85" i="3" s="1"/>
  <c r="AC85" i="3" s="1"/>
  <c r="AE85" i="3" s="1"/>
  <c r="AF85" i="3" s="1"/>
  <c r="AA86" i="3"/>
  <c r="AB86" i="3" s="1"/>
  <c r="AC86" i="3" s="1"/>
  <c r="AE86" i="3" s="1"/>
  <c r="AF86" i="3" s="1"/>
  <c r="AA87" i="3"/>
  <c r="AB87" i="3" s="1"/>
  <c r="AC87" i="3" s="1"/>
  <c r="AE87" i="3" s="1"/>
  <c r="AF87" i="3" s="1"/>
  <c r="AA88" i="3"/>
  <c r="AB88" i="3" s="1"/>
  <c r="AC88" i="3" s="1"/>
  <c r="AE88" i="3" s="1"/>
  <c r="AF88" i="3" s="1"/>
  <c r="AA89" i="3"/>
  <c r="AB89" i="3" s="1"/>
  <c r="AC89" i="3" s="1"/>
  <c r="AE89" i="3" s="1"/>
  <c r="AF89" i="3" s="1"/>
  <c r="AA90" i="3"/>
  <c r="AB90" i="3" s="1"/>
  <c r="AC90" i="3" s="1"/>
  <c r="AE90" i="3" s="1"/>
  <c r="AF90" i="3" s="1"/>
  <c r="AA91" i="3"/>
  <c r="AB91" i="3" s="1"/>
  <c r="AC91" i="3" s="1"/>
  <c r="AE91" i="3" s="1"/>
  <c r="AF91" i="3" s="1"/>
  <c r="AA92" i="3"/>
  <c r="AB92" i="3" s="1"/>
  <c r="AC92" i="3" s="1"/>
  <c r="AE92" i="3" s="1"/>
  <c r="AF92" i="3" s="1"/>
  <c r="AA93" i="3"/>
  <c r="AB93" i="3" s="1"/>
  <c r="AC93" i="3" s="1"/>
  <c r="AE93" i="3" s="1"/>
  <c r="AF93" i="3" s="1"/>
  <c r="AA94" i="3"/>
  <c r="AB94" i="3" s="1"/>
  <c r="AC94" i="3" s="1"/>
  <c r="AE94" i="3" s="1"/>
  <c r="AF94" i="3" s="1"/>
  <c r="AA95" i="3"/>
  <c r="AB95" i="3" s="1"/>
  <c r="AC95" i="3" s="1"/>
  <c r="AE95" i="3" s="1"/>
  <c r="AF95" i="3" s="1"/>
  <c r="AA96" i="3"/>
  <c r="AB96" i="3" s="1"/>
  <c r="AC96" i="3" s="1"/>
  <c r="AE96" i="3" s="1"/>
  <c r="AF96" i="3" s="1"/>
  <c r="AA97" i="3"/>
  <c r="AB97" i="3" s="1"/>
  <c r="AC97" i="3" s="1"/>
  <c r="AE97" i="3" s="1"/>
  <c r="AF97" i="3" s="1"/>
  <c r="AA98" i="3"/>
  <c r="AB98" i="3" s="1"/>
  <c r="AC98" i="3" s="1"/>
  <c r="AE98" i="3" s="1"/>
  <c r="AF98" i="3" s="1"/>
  <c r="AA99" i="3"/>
  <c r="AB99" i="3" s="1"/>
  <c r="AC99" i="3" s="1"/>
  <c r="AE99" i="3" s="1"/>
  <c r="AF99" i="3" s="1"/>
  <c r="AA100" i="3"/>
  <c r="AB100" i="3" s="1"/>
  <c r="AC100" i="3" s="1"/>
  <c r="AE100" i="3" s="1"/>
  <c r="AF100" i="3" s="1"/>
  <c r="AA101" i="3"/>
  <c r="AB101" i="3" s="1"/>
  <c r="AC101" i="3" s="1"/>
  <c r="AE101" i="3" s="1"/>
  <c r="AF101" i="3" s="1"/>
  <c r="AA102" i="3"/>
  <c r="AB102" i="3" s="1"/>
  <c r="AC102" i="3" s="1"/>
  <c r="AE102" i="3" s="1"/>
  <c r="AF102" i="3" s="1"/>
  <c r="AA103" i="3"/>
  <c r="AB103" i="3" s="1"/>
  <c r="AC103" i="3" s="1"/>
  <c r="AE103" i="3" s="1"/>
  <c r="AF103" i="3" s="1"/>
  <c r="AA104" i="3"/>
  <c r="AB104" i="3" s="1"/>
  <c r="AC104" i="3" s="1"/>
  <c r="AE104" i="3" s="1"/>
  <c r="AF104" i="3" s="1"/>
  <c r="AA105" i="3"/>
  <c r="AB105" i="3" s="1"/>
  <c r="AC105" i="3" s="1"/>
  <c r="AE105" i="3" s="1"/>
  <c r="AF105" i="3" s="1"/>
  <c r="AA106" i="3"/>
  <c r="AB106" i="3" s="1"/>
  <c r="AC106" i="3" s="1"/>
  <c r="AE106" i="3" s="1"/>
  <c r="AF106" i="3" s="1"/>
  <c r="AA107" i="3"/>
  <c r="AB107" i="3" s="1"/>
  <c r="AC107" i="3" s="1"/>
  <c r="AE107" i="3" s="1"/>
  <c r="AF107" i="3" s="1"/>
  <c r="AA108" i="3"/>
  <c r="AB108" i="3" s="1"/>
  <c r="AC108" i="3" s="1"/>
  <c r="AE108" i="3" s="1"/>
  <c r="AF108" i="3" s="1"/>
  <c r="AA109" i="3"/>
  <c r="AB109" i="3" s="1"/>
  <c r="AC109" i="3" s="1"/>
  <c r="AE109" i="3" s="1"/>
  <c r="AF109" i="3" s="1"/>
  <c r="AA110" i="3"/>
  <c r="AB110" i="3" s="1"/>
  <c r="AC110" i="3" s="1"/>
  <c r="AE110" i="3" s="1"/>
  <c r="AF110" i="3" s="1"/>
  <c r="AA111" i="3"/>
  <c r="AB111" i="3" s="1"/>
  <c r="AC111" i="3" s="1"/>
  <c r="AE111" i="3" s="1"/>
  <c r="AF111" i="3" s="1"/>
  <c r="AA112" i="3"/>
  <c r="AB112" i="3" s="1"/>
  <c r="AC112" i="3" s="1"/>
  <c r="AE112" i="3" s="1"/>
  <c r="AF112" i="3" s="1"/>
  <c r="AA113" i="3"/>
  <c r="AB113" i="3" s="1"/>
  <c r="AC113" i="3" s="1"/>
  <c r="AE113" i="3" s="1"/>
  <c r="AF113" i="3" s="1"/>
  <c r="AA114" i="3"/>
  <c r="AB114" i="3" s="1"/>
  <c r="AC114" i="3" s="1"/>
  <c r="AE114" i="3" s="1"/>
  <c r="AF114" i="3" s="1"/>
  <c r="AA115" i="3"/>
  <c r="AB115" i="3" s="1"/>
  <c r="AC115" i="3" s="1"/>
  <c r="AE115" i="3" s="1"/>
  <c r="AF115" i="3" s="1"/>
  <c r="AA116" i="3"/>
  <c r="AB116" i="3" s="1"/>
  <c r="AC116" i="3" s="1"/>
  <c r="AE116" i="3" s="1"/>
  <c r="AF116" i="3" s="1"/>
  <c r="AA117" i="3"/>
  <c r="AB117" i="3" s="1"/>
  <c r="AC117" i="3" s="1"/>
  <c r="AE117" i="3" s="1"/>
  <c r="AF117" i="3" s="1"/>
  <c r="AA118" i="3"/>
  <c r="AB118" i="3" s="1"/>
  <c r="AC118" i="3" s="1"/>
  <c r="AE118" i="3" s="1"/>
  <c r="AF118" i="3" s="1"/>
  <c r="AA119" i="3"/>
  <c r="AB119" i="3" s="1"/>
  <c r="AC119" i="3" s="1"/>
  <c r="AE119" i="3" s="1"/>
  <c r="AF119" i="3" s="1"/>
  <c r="AA120" i="3"/>
  <c r="AB120" i="3" s="1"/>
  <c r="AC120" i="3" s="1"/>
  <c r="AE120" i="3" s="1"/>
  <c r="AF120" i="3" s="1"/>
  <c r="AA121" i="3"/>
  <c r="AB121" i="3" s="1"/>
  <c r="AC121" i="3" s="1"/>
  <c r="AE121" i="3" s="1"/>
  <c r="AF121" i="3" s="1"/>
  <c r="AA122" i="3"/>
  <c r="AB122" i="3" s="1"/>
  <c r="AC122" i="3" s="1"/>
  <c r="AE122" i="3" s="1"/>
  <c r="AF122" i="3" s="1"/>
  <c r="AA123" i="3"/>
  <c r="AB123" i="3" s="1"/>
  <c r="AC123" i="3" s="1"/>
  <c r="AE123" i="3" s="1"/>
  <c r="AF123" i="3" s="1"/>
  <c r="AA124" i="3"/>
  <c r="AB124" i="3" s="1"/>
  <c r="AC124" i="3" s="1"/>
  <c r="AE124" i="3" s="1"/>
  <c r="AF124" i="3" s="1"/>
  <c r="AA125" i="3"/>
  <c r="AB125" i="3" s="1"/>
  <c r="AC125" i="3" s="1"/>
  <c r="AE125" i="3" s="1"/>
  <c r="AF125" i="3" s="1"/>
  <c r="AA126" i="3"/>
  <c r="AB126" i="3" s="1"/>
  <c r="AC126" i="3" s="1"/>
  <c r="AE126" i="3" s="1"/>
  <c r="AF126" i="3" s="1"/>
  <c r="AA127" i="3"/>
  <c r="AB127" i="3" s="1"/>
  <c r="AC127" i="3" s="1"/>
  <c r="AE127" i="3" s="1"/>
  <c r="AF127" i="3" s="1"/>
  <c r="AA128" i="3"/>
  <c r="AB128" i="3" s="1"/>
  <c r="AC128" i="3" s="1"/>
  <c r="AE128" i="3" s="1"/>
  <c r="AF128" i="3" s="1"/>
  <c r="AA129" i="3"/>
  <c r="AB129" i="3" s="1"/>
  <c r="AC129" i="3" s="1"/>
  <c r="AE129" i="3" s="1"/>
  <c r="AF129" i="3" s="1"/>
  <c r="AA130" i="3"/>
  <c r="AB130" i="3" s="1"/>
  <c r="AC130" i="3" s="1"/>
  <c r="AE130" i="3" s="1"/>
  <c r="AF130" i="3" s="1"/>
  <c r="AA131" i="3"/>
  <c r="AB131" i="3" s="1"/>
  <c r="AC131" i="3" s="1"/>
  <c r="AE131" i="3" s="1"/>
  <c r="AF131" i="3" s="1"/>
  <c r="AA132" i="3"/>
  <c r="AB132" i="3" s="1"/>
  <c r="AC132" i="3" s="1"/>
  <c r="AE132" i="3" s="1"/>
  <c r="AF132" i="3" s="1"/>
  <c r="AA133" i="3"/>
  <c r="AB133" i="3" s="1"/>
  <c r="AC133" i="3" s="1"/>
  <c r="AE133" i="3" s="1"/>
  <c r="AF133" i="3" s="1"/>
  <c r="AA134" i="3"/>
  <c r="AB134" i="3" s="1"/>
  <c r="AC134" i="3" s="1"/>
  <c r="AE134" i="3" s="1"/>
  <c r="AF134" i="3" s="1"/>
  <c r="AA135" i="3"/>
  <c r="AB135" i="3" s="1"/>
  <c r="AC135" i="3" s="1"/>
  <c r="AE135" i="3" s="1"/>
  <c r="AF135" i="3" s="1"/>
  <c r="AA136" i="3"/>
  <c r="AB136" i="3" s="1"/>
  <c r="AC136" i="3" s="1"/>
  <c r="AE136" i="3" s="1"/>
  <c r="AF136" i="3" s="1"/>
  <c r="AA137" i="3"/>
  <c r="AB137" i="3" s="1"/>
  <c r="AC137" i="3" s="1"/>
  <c r="AE137" i="3" s="1"/>
  <c r="AF137" i="3" s="1"/>
  <c r="AA138" i="3"/>
  <c r="AB138" i="3" s="1"/>
  <c r="AC138" i="3" s="1"/>
  <c r="AE138" i="3" s="1"/>
  <c r="AF138" i="3" s="1"/>
  <c r="AA139" i="3"/>
  <c r="AB139" i="3" s="1"/>
  <c r="AC139" i="3" s="1"/>
  <c r="AE139" i="3" s="1"/>
  <c r="AF139" i="3" s="1"/>
  <c r="AA140" i="3"/>
  <c r="AB140" i="3" s="1"/>
  <c r="AC140" i="3" s="1"/>
  <c r="AE140" i="3" s="1"/>
  <c r="AF140" i="3" s="1"/>
  <c r="AA141" i="3"/>
  <c r="AB141" i="3" s="1"/>
  <c r="AC141" i="3" s="1"/>
  <c r="AE141" i="3" s="1"/>
  <c r="AF141" i="3" s="1"/>
  <c r="AA142" i="3"/>
  <c r="AB142" i="3" s="1"/>
  <c r="AC142" i="3" s="1"/>
  <c r="AE142" i="3" s="1"/>
  <c r="AF142" i="3" s="1"/>
  <c r="AA143" i="3"/>
  <c r="AB143" i="3" s="1"/>
  <c r="AC143" i="3" s="1"/>
  <c r="AE143" i="3" s="1"/>
  <c r="AF143" i="3" s="1"/>
  <c r="AA144" i="3"/>
  <c r="AB144" i="3" s="1"/>
  <c r="AC144" i="3" s="1"/>
  <c r="AE144" i="3" s="1"/>
  <c r="AF144" i="3" s="1"/>
  <c r="AA145" i="3"/>
  <c r="AB145" i="3" s="1"/>
  <c r="AC145" i="3" s="1"/>
  <c r="AE145" i="3" s="1"/>
  <c r="AF145" i="3" s="1"/>
  <c r="AA146" i="3"/>
  <c r="AB146" i="3" s="1"/>
  <c r="AC146" i="3" s="1"/>
  <c r="AE146" i="3" s="1"/>
  <c r="AF146" i="3" s="1"/>
  <c r="AA147" i="3"/>
  <c r="AB147" i="3" s="1"/>
  <c r="AC147" i="3" s="1"/>
  <c r="AE147" i="3" s="1"/>
  <c r="AF147" i="3" s="1"/>
  <c r="AA148" i="3"/>
  <c r="AB148" i="3" s="1"/>
  <c r="AC148" i="3" s="1"/>
  <c r="AE148" i="3" s="1"/>
  <c r="AF148" i="3" s="1"/>
  <c r="AA149" i="3"/>
  <c r="AB149" i="3" s="1"/>
  <c r="AC149" i="3" s="1"/>
  <c r="AE149" i="3" s="1"/>
  <c r="AF149" i="3" s="1"/>
  <c r="AA150" i="3"/>
  <c r="AB150" i="3" s="1"/>
  <c r="AC150" i="3" s="1"/>
  <c r="AE150" i="3" s="1"/>
  <c r="AF150" i="3" s="1"/>
  <c r="AA151" i="3"/>
  <c r="AB151" i="3" s="1"/>
  <c r="AC151" i="3" s="1"/>
  <c r="AE151" i="3" s="1"/>
  <c r="AF151" i="3" s="1"/>
  <c r="AA152" i="3"/>
  <c r="AB152" i="3" s="1"/>
  <c r="AC152" i="3" s="1"/>
  <c r="AE152" i="3" s="1"/>
  <c r="AF152" i="3" s="1"/>
  <c r="AA153" i="3"/>
  <c r="AB153" i="3" s="1"/>
  <c r="AC153" i="3" s="1"/>
  <c r="AE153" i="3" s="1"/>
  <c r="AF153" i="3" s="1"/>
  <c r="AA154" i="3"/>
  <c r="AB154" i="3" s="1"/>
  <c r="AC154" i="3" s="1"/>
  <c r="AE154" i="3" s="1"/>
  <c r="AF154" i="3" s="1"/>
  <c r="AA155" i="3"/>
  <c r="AB155" i="3" s="1"/>
  <c r="AC155" i="3" s="1"/>
  <c r="AE155" i="3" s="1"/>
  <c r="AF155" i="3" s="1"/>
  <c r="AA156" i="3"/>
  <c r="AB156" i="3" s="1"/>
  <c r="AC156" i="3" s="1"/>
  <c r="AE156" i="3" s="1"/>
  <c r="AF156" i="3" s="1"/>
  <c r="AA157" i="3"/>
  <c r="AB157" i="3" s="1"/>
  <c r="AC157" i="3" s="1"/>
  <c r="AE157" i="3" s="1"/>
  <c r="AF157" i="3" s="1"/>
  <c r="AA158" i="3"/>
  <c r="AB158" i="3" s="1"/>
  <c r="AC158" i="3" s="1"/>
  <c r="AE158" i="3" s="1"/>
  <c r="AF158" i="3" s="1"/>
  <c r="AA159" i="3"/>
  <c r="AB159" i="3" s="1"/>
  <c r="AC159" i="3" s="1"/>
  <c r="AE159" i="3" s="1"/>
  <c r="AF159" i="3" s="1"/>
  <c r="AA160" i="3"/>
  <c r="AB160" i="3" s="1"/>
  <c r="AC160" i="3" s="1"/>
  <c r="AE160" i="3" s="1"/>
  <c r="AF160" i="3" s="1"/>
  <c r="AA161" i="3"/>
  <c r="AB161" i="3" s="1"/>
  <c r="AC161" i="3" s="1"/>
  <c r="AE161" i="3" s="1"/>
  <c r="AF161" i="3" s="1"/>
  <c r="AA162" i="3"/>
  <c r="AB162" i="3" s="1"/>
  <c r="AC162" i="3" s="1"/>
  <c r="AE162" i="3" s="1"/>
  <c r="AF162" i="3" s="1"/>
  <c r="AA163" i="3"/>
  <c r="AB163" i="3" s="1"/>
  <c r="AC163" i="3" s="1"/>
  <c r="AE163" i="3" s="1"/>
  <c r="AF163" i="3" s="1"/>
  <c r="AA164" i="3"/>
  <c r="AB164" i="3" s="1"/>
  <c r="AC164" i="3" s="1"/>
  <c r="AE164" i="3" s="1"/>
  <c r="AF164" i="3" s="1"/>
  <c r="AA165" i="3"/>
  <c r="AB165" i="3" s="1"/>
  <c r="AC165" i="3" s="1"/>
  <c r="AE165" i="3" s="1"/>
  <c r="AF165" i="3" s="1"/>
  <c r="AA166" i="3"/>
  <c r="AB166" i="3" s="1"/>
  <c r="AC166" i="3" s="1"/>
  <c r="AE166" i="3" s="1"/>
  <c r="AF166" i="3" s="1"/>
  <c r="AA167" i="3"/>
  <c r="AB167" i="3" s="1"/>
  <c r="AC167" i="3" s="1"/>
  <c r="AE167" i="3" s="1"/>
  <c r="AF167" i="3" s="1"/>
  <c r="AA168" i="3"/>
  <c r="AB168" i="3" s="1"/>
  <c r="AC168" i="3" s="1"/>
  <c r="AE168" i="3" s="1"/>
  <c r="AF168" i="3" s="1"/>
  <c r="AA169" i="3"/>
  <c r="AB169" i="3" s="1"/>
  <c r="AC169" i="3" s="1"/>
  <c r="AE169" i="3" s="1"/>
  <c r="AF169" i="3" s="1"/>
  <c r="AA170" i="3"/>
  <c r="AB170" i="3" s="1"/>
  <c r="AC170" i="3" s="1"/>
  <c r="AE170" i="3" s="1"/>
  <c r="AF170" i="3" s="1"/>
  <c r="AA171" i="3"/>
  <c r="AB171" i="3" s="1"/>
  <c r="AC171" i="3" s="1"/>
  <c r="AE171" i="3" s="1"/>
  <c r="AF171" i="3" s="1"/>
  <c r="AA172" i="3"/>
  <c r="AB172" i="3" s="1"/>
  <c r="AC172" i="3" s="1"/>
  <c r="AE172" i="3" s="1"/>
  <c r="AF172" i="3" s="1"/>
  <c r="AA173" i="3"/>
  <c r="AB173" i="3" s="1"/>
  <c r="AC173" i="3" s="1"/>
  <c r="AE173" i="3" s="1"/>
  <c r="AF173" i="3" s="1"/>
  <c r="AA174" i="3"/>
  <c r="AB174" i="3" s="1"/>
  <c r="AC174" i="3" s="1"/>
  <c r="AE174" i="3" s="1"/>
  <c r="AF174" i="3" s="1"/>
  <c r="AA175" i="3"/>
  <c r="AB175" i="3" s="1"/>
  <c r="AC175" i="3" s="1"/>
  <c r="AE175" i="3" s="1"/>
  <c r="AF175" i="3" s="1"/>
  <c r="AA176" i="3"/>
  <c r="AB176" i="3" s="1"/>
  <c r="AC176" i="3" s="1"/>
  <c r="AE176" i="3" s="1"/>
  <c r="AF176" i="3" s="1"/>
  <c r="AA177" i="3"/>
  <c r="AB177" i="3" s="1"/>
  <c r="AC177" i="3" s="1"/>
  <c r="AE177" i="3" s="1"/>
  <c r="AF177" i="3" s="1"/>
  <c r="AA178" i="3"/>
  <c r="AB178" i="3" s="1"/>
  <c r="AC178" i="3" s="1"/>
  <c r="AE178" i="3" s="1"/>
  <c r="AF178" i="3" s="1"/>
  <c r="AA179" i="3"/>
  <c r="AB179" i="3" s="1"/>
  <c r="AC179" i="3" s="1"/>
  <c r="AE179" i="3" s="1"/>
  <c r="AF179" i="3" s="1"/>
  <c r="AA180" i="3"/>
  <c r="AB180" i="3" s="1"/>
  <c r="AC180" i="3" s="1"/>
  <c r="AE180" i="3" s="1"/>
  <c r="AF180" i="3" s="1"/>
  <c r="AA181" i="3"/>
  <c r="AB181" i="3" s="1"/>
  <c r="AC181" i="3" s="1"/>
  <c r="AE181" i="3" s="1"/>
  <c r="AF181" i="3" s="1"/>
  <c r="AA182" i="3"/>
  <c r="AB182" i="3" s="1"/>
  <c r="AC182" i="3" s="1"/>
  <c r="AE182" i="3" s="1"/>
  <c r="AF182" i="3" s="1"/>
  <c r="AA183" i="3"/>
  <c r="AB183" i="3" s="1"/>
  <c r="AC183" i="3" s="1"/>
  <c r="AE183" i="3" s="1"/>
  <c r="AF183" i="3" s="1"/>
  <c r="AA184" i="3"/>
  <c r="AB184" i="3" s="1"/>
  <c r="AC184" i="3" s="1"/>
  <c r="AE184" i="3" s="1"/>
  <c r="AF184" i="3" s="1"/>
  <c r="AA185" i="3"/>
  <c r="AB185" i="3" s="1"/>
  <c r="AC185" i="3" s="1"/>
  <c r="AE185" i="3" s="1"/>
  <c r="AF185" i="3" s="1"/>
  <c r="AA186" i="3"/>
  <c r="AB186" i="3" s="1"/>
  <c r="AC186" i="3" s="1"/>
  <c r="AE186" i="3" s="1"/>
  <c r="AF186" i="3" s="1"/>
  <c r="AA187" i="3"/>
  <c r="AB187" i="3" s="1"/>
  <c r="AC187" i="3" s="1"/>
  <c r="AE187" i="3" s="1"/>
  <c r="AF187" i="3" s="1"/>
  <c r="AA188" i="3"/>
  <c r="AB188" i="3" s="1"/>
  <c r="AC188" i="3" s="1"/>
  <c r="AE188" i="3" s="1"/>
  <c r="AF188" i="3" s="1"/>
  <c r="AA189" i="3"/>
  <c r="AB189" i="3" s="1"/>
  <c r="AC189" i="3" s="1"/>
  <c r="AE189" i="3" s="1"/>
  <c r="AF189" i="3" s="1"/>
  <c r="AA190" i="3"/>
  <c r="AB190" i="3" s="1"/>
  <c r="AC190" i="3" s="1"/>
  <c r="AE190" i="3" s="1"/>
  <c r="AF190" i="3" s="1"/>
  <c r="AA191" i="3"/>
  <c r="AB191" i="3" s="1"/>
  <c r="AC191" i="3" s="1"/>
  <c r="AE191" i="3" s="1"/>
  <c r="AF191" i="3" s="1"/>
  <c r="AA192" i="3"/>
  <c r="AB192" i="3" s="1"/>
  <c r="AC192" i="3" s="1"/>
  <c r="AE192" i="3" s="1"/>
  <c r="AF192" i="3" s="1"/>
  <c r="AA193" i="3"/>
  <c r="AB193" i="3" s="1"/>
  <c r="AC193" i="3" s="1"/>
  <c r="AE193" i="3" s="1"/>
  <c r="AF193" i="3" s="1"/>
  <c r="AA194" i="3"/>
  <c r="AB194" i="3" s="1"/>
  <c r="AC194" i="3" s="1"/>
  <c r="AE194" i="3" s="1"/>
  <c r="AF194" i="3" s="1"/>
  <c r="AA195" i="3"/>
  <c r="AB195" i="3" s="1"/>
  <c r="AC195" i="3" s="1"/>
  <c r="AE195" i="3" s="1"/>
  <c r="AF195" i="3" s="1"/>
  <c r="AA196" i="3"/>
  <c r="AB196" i="3" s="1"/>
  <c r="AC196" i="3" s="1"/>
  <c r="AE196" i="3" s="1"/>
  <c r="AF196" i="3" s="1"/>
  <c r="AA197" i="3"/>
  <c r="AB197" i="3" s="1"/>
  <c r="AC197" i="3" s="1"/>
  <c r="AE197" i="3" s="1"/>
  <c r="AF197" i="3" s="1"/>
  <c r="AA198" i="3"/>
  <c r="AB198" i="3" s="1"/>
  <c r="AC198" i="3" s="1"/>
  <c r="AE198" i="3" s="1"/>
  <c r="AF198" i="3" s="1"/>
  <c r="AA199" i="3"/>
  <c r="AB199" i="3" s="1"/>
  <c r="AC199" i="3" s="1"/>
  <c r="AE199" i="3" s="1"/>
  <c r="AF199" i="3" s="1"/>
  <c r="AA200" i="3"/>
  <c r="AB200" i="3" s="1"/>
  <c r="AC200" i="3" s="1"/>
  <c r="AE200" i="3" s="1"/>
  <c r="AF200" i="3" s="1"/>
  <c r="AA201" i="3"/>
  <c r="AB201" i="3" s="1"/>
  <c r="AC201" i="3" s="1"/>
  <c r="AE201" i="3" s="1"/>
  <c r="AF201" i="3" s="1"/>
  <c r="AA202" i="3"/>
  <c r="AB202" i="3" s="1"/>
  <c r="AC202" i="3" s="1"/>
  <c r="AE202" i="3" s="1"/>
  <c r="AF202" i="3" s="1"/>
  <c r="AA203" i="3"/>
  <c r="AB203" i="3" s="1"/>
  <c r="AC203" i="3" s="1"/>
  <c r="AE203" i="3" s="1"/>
  <c r="AF203" i="3" s="1"/>
  <c r="AA204" i="3"/>
  <c r="AB204" i="3" s="1"/>
  <c r="AC204" i="3" s="1"/>
  <c r="AE204" i="3" s="1"/>
  <c r="AF204" i="3" s="1"/>
  <c r="AA205" i="3"/>
  <c r="AB205" i="3" s="1"/>
  <c r="AC205" i="3" s="1"/>
  <c r="AE205" i="3" s="1"/>
  <c r="AF205" i="3" s="1"/>
  <c r="AA206" i="3"/>
  <c r="AB206" i="3" s="1"/>
  <c r="AC206" i="3" s="1"/>
  <c r="AE206" i="3" s="1"/>
  <c r="AF206" i="3" s="1"/>
  <c r="AA207" i="3"/>
  <c r="AB207" i="3" s="1"/>
  <c r="AC207" i="3" s="1"/>
  <c r="AE207" i="3" s="1"/>
  <c r="AF207" i="3" s="1"/>
  <c r="AA208" i="3"/>
  <c r="AB208" i="3" s="1"/>
  <c r="AC208" i="3" s="1"/>
  <c r="AE208" i="3" s="1"/>
  <c r="AF208" i="3" s="1"/>
  <c r="AA209" i="3"/>
  <c r="AB209" i="3" s="1"/>
  <c r="AC209" i="3" s="1"/>
  <c r="AE209" i="3" s="1"/>
  <c r="AF209" i="3" s="1"/>
  <c r="AA210" i="3"/>
  <c r="AB210" i="3" s="1"/>
  <c r="AC210" i="3" s="1"/>
  <c r="AE210" i="3" s="1"/>
  <c r="AF210" i="3" s="1"/>
  <c r="AA211" i="3"/>
  <c r="AB211" i="3" s="1"/>
  <c r="AC211" i="3" s="1"/>
  <c r="AE211" i="3" s="1"/>
  <c r="AF211" i="3" s="1"/>
  <c r="AA212" i="3"/>
  <c r="AB212" i="3" s="1"/>
  <c r="AC212" i="3" s="1"/>
  <c r="AE212" i="3" s="1"/>
  <c r="AF212" i="3" s="1"/>
  <c r="AA213" i="3"/>
  <c r="AB213" i="3" s="1"/>
  <c r="AC213" i="3" s="1"/>
  <c r="AE213" i="3" s="1"/>
  <c r="AF213" i="3" s="1"/>
  <c r="AA214" i="3"/>
  <c r="AB214" i="3" s="1"/>
  <c r="AC214" i="3" s="1"/>
  <c r="AE214" i="3" s="1"/>
  <c r="AF214" i="3" s="1"/>
  <c r="AA215" i="3"/>
  <c r="AB215" i="3" s="1"/>
  <c r="AC215" i="3" s="1"/>
  <c r="AE215" i="3" s="1"/>
  <c r="AF215" i="3" s="1"/>
  <c r="AA216" i="3"/>
  <c r="AB216" i="3" s="1"/>
  <c r="AC216" i="3" s="1"/>
  <c r="AE216" i="3" s="1"/>
  <c r="AF216" i="3" s="1"/>
  <c r="AA217" i="3"/>
  <c r="AB217" i="3" s="1"/>
  <c r="AC217" i="3" s="1"/>
  <c r="AE217" i="3" s="1"/>
  <c r="AF217" i="3" s="1"/>
  <c r="AA218" i="3"/>
  <c r="AB218" i="3" s="1"/>
  <c r="AC218" i="3" s="1"/>
  <c r="AE218" i="3" s="1"/>
  <c r="AF218" i="3" s="1"/>
  <c r="AA219" i="3"/>
  <c r="AB219" i="3" s="1"/>
  <c r="AC219" i="3" s="1"/>
  <c r="AE219" i="3" s="1"/>
  <c r="AF219" i="3" s="1"/>
  <c r="AA220" i="3"/>
  <c r="AB220" i="3" s="1"/>
  <c r="AC220" i="3" s="1"/>
  <c r="AE220" i="3" s="1"/>
  <c r="AF220" i="3" s="1"/>
  <c r="AA221" i="3"/>
  <c r="AB221" i="3" s="1"/>
  <c r="AC221" i="3" s="1"/>
  <c r="AE221" i="3" s="1"/>
  <c r="AF221" i="3" s="1"/>
  <c r="AA222" i="3"/>
  <c r="AB222" i="3" s="1"/>
  <c r="AC222" i="3" s="1"/>
  <c r="AE222" i="3" s="1"/>
  <c r="AF222" i="3" s="1"/>
  <c r="AA223" i="3"/>
  <c r="AB223" i="3" s="1"/>
  <c r="AC223" i="3" s="1"/>
  <c r="AE223" i="3" s="1"/>
  <c r="AF223" i="3" s="1"/>
  <c r="AA224" i="3"/>
  <c r="AB224" i="3" s="1"/>
  <c r="AC224" i="3" s="1"/>
  <c r="AE224" i="3" s="1"/>
  <c r="AF224" i="3" s="1"/>
  <c r="AA225" i="3"/>
  <c r="AB225" i="3" s="1"/>
  <c r="AC225" i="3" s="1"/>
  <c r="AE225" i="3" s="1"/>
  <c r="AF225" i="3" s="1"/>
  <c r="AA226" i="3"/>
  <c r="AB226" i="3" s="1"/>
  <c r="AC226" i="3" s="1"/>
  <c r="AE226" i="3" s="1"/>
  <c r="AF226" i="3" s="1"/>
  <c r="AA227" i="3"/>
  <c r="AB227" i="3" s="1"/>
  <c r="AC227" i="3" s="1"/>
  <c r="AE227" i="3" s="1"/>
  <c r="AF227" i="3" s="1"/>
  <c r="AA228" i="3"/>
  <c r="AB228" i="3" s="1"/>
  <c r="AC228" i="3" s="1"/>
  <c r="AE228" i="3" s="1"/>
  <c r="AF228" i="3" s="1"/>
  <c r="AA229" i="3"/>
  <c r="AB229" i="3" s="1"/>
  <c r="AC229" i="3" s="1"/>
  <c r="AE229" i="3" s="1"/>
  <c r="AF229" i="3" s="1"/>
  <c r="AA230" i="3"/>
  <c r="AB230" i="3" s="1"/>
  <c r="AC230" i="3" s="1"/>
  <c r="AE230" i="3" s="1"/>
  <c r="AF230" i="3" s="1"/>
  <c r="AA231" i="3"/>
  <c r="AB231" i="3" s="1"/>
  <c r="AC231" i="3" s="1"/>
  <c r="AE231" i="3" s="1"/>
  <c r="AF231" i="3" s="1"/>
  <c r="AA232" i="3"/>
  <c r="AB232" i="3" s="1"/>
  <c r="AC232" i="3" s="1"/>
  <c r="AE232" i="3" s="1"/>
  <c r="AF232" i="3" s="1"/>
  <c r="AA233" i="3"/>
  <c r="AB233" i="3" s="1"/>
  <c r="AC233" i="3" s="1"/>
  <c r="AE233" i="3" s="1"/>
  <c r="AF233" i="3" s="1"/>
  <c r="AA234" i="3"/>
  <c r="AB234" i="3" s="1"/>
  <c r="AC234" i="3" s="1"/>
  <c r="AE234" i="3" s="1"/>
  <c r="AF234" i="3" s="1"/>
  <c r="AA235" i="3"/>
  <c r="AB235" i="3" s="1"/>
  <c r="AC235" i="3" s="1"/>
  <c r="AE235" i="3" s="1"/>
  <c r="AF235" i="3" s="1"/>
  <c r="AA236" i="3"/>
  <c r="AB236" i="3" s="1"/>
  <c r="AC236" i="3" s="1"/>
  <c r="AE236" i="3" s="1"/>
  <c r="AF236" i="3" s="1"/>
  <c r="AA237" i="3"/>
  <c r="AB237" i="3" s="1"/>
  <c r="AC237" i="3" s="1"/>
  <c r="AE237" i="3" s="1"/>
  <c r="AF237" i="3" s="1"/>
  <c r="AA238" i="3"/>
  <c r="AB238" i="3" s="1"/>
  <c r="AC238" i="3" s="1"/>
  <c r="AE238" i="3" s="1"/>
  <c r="AF238" i="3" s="1"/>
  <c r="AA239" i="3"/>
  <c r="AB239" i="3" s="1"/>
  <c r="AC239" i="3" s="1"/>
  <c r="AE239" i="3" s="1"/>
  <c r="AF239" i="3" s="1"/>
  <c r="AA240" i="3"/>
  <c r="AB240" i="3" s="1"/>
  <c r="AC240" i="3" s="1"/>
  <c r="AE240" i="3" s="1"/>
  <c r="AF240" i="3" s="1"/>
  <c r="AA241" i="3"/>
  <c r="AB241" i="3" s="1"/>
  <c r="AC241" i="3" s="1"/>
  <c r="AE241" i="3" s="1"/>
  <c r="AF241" i="3" s="1"/>
  <c r="AA242" i="3"/>
  <c r="AB242" i="3" s="1"/>
  <c r="AC242" i="3" s="1"/>
  <c r="AE242" i="3" s="1"/>
  <c r="AF242" i="3" s="1"/>
  <c r="AA243" i="3"/>
  <c r="AB243" i="3" s="1"/>
  <c r="AC243" i="3" s="1"/>
  <c r="AE243" i="3" s="1"/>
  <c r="AF243" i="3" s="1"/>
  <c r="AA244" i="3"/>
  <c r="AB244" i="3" s="1"/>
  <c r="AC244" i="3" s="1"/>
  <c r="AE244" i="3" s="1"/>
  <c r="AF244" i="3" s="1"/>
  <c r="AA245" i="3"/>
  <c r="AB245" i="3" s="1"/>
  <c r="AC245" i="3" s="1"/>
  <c r="AE245" i="3" s="1"/>
  <c r="AF245" i="3" s="1"/>
  <c r="AA246" i="3"/>
  <c r="AB246" i="3" s="1"/>
  <c r="AC246" i="3" s="1"/>
  <c r="AE246" i="3" s="1"/>
  <c r="AF246" i="3" s="1"/>
  <c r="AA247" i="3"/>
  <c r="AB247" i="3" s="1"/>
  <c r="AC247" i="3" s="1"/>
  <c r="AE247" i="3" s="1"/>
  <c r="AF247" i="3" s="1"/>
  <c r="AA248" i="3"/>
  <c r="AB248" i="3" s="1"/>
  <c r="AC248" i="3" s="1"/>
  <c r="AE248" i="3" s="1"/>
  <c r="AF248" i="3" s="1"/>
  <c r="AA249" i="3"/>
  <c r="AB249" i="3" s="1"/>
  <c r="AC249" i="3" s="1"/>
  <c r="AE249" i="3" s="1"/>
  <c r="AF249" i="3" s="1"/>
  <c r="AA250" i="3"/>
  <c r="AB250" i="3" s="1"/>
  <c r="AC250" i="3" s="1"/>
  <c r="AE250" i="3" s="1"/>
  <c r="AF250" i="3" s="1"/>
  <c r="AA251" i="3"/>
  <c r="AB251" i="3" s="1"/>
  <c r="AC251" i="3" s="1"/>
  <c r="AE251" i="3" s="1"/>
  <c r="AF251" i="3" s="1"/>
  <c r="AA252" i="3"/>
  <c r="AB252" i="3" s="1"/>
  <c r="AC252" i="3" s="1"/>
  <c r="AE252" i="3" s="1"/>
  <c r="AF252" i="3" s="1"/>
  <c r="AA253" i="3"/>
  <c r="AB253" i="3" s="1"/>
  <c r="AC253" i="3" s="1"/>
  <c r="AE253" i="3" s="1"/>
  <c r="AF253" i="3" s="1"/>
  <c r="AA254" i="3"/>
  <c r="AB254" i="3" s="1"/>
  <c r="AC254" i="3" s="1"/>
  <c r="AE254" i="3" s="1"/>
  <c r="AF254" i="3" s="1"/>
  <c r="AA255" i="3"/>
  <c r="AB255" i="3" s="1"/>
  <c r="AC255" i="3" s="1"/>
  <c r="AE255" i="3" s="1"/>
  <c r="AF255" i="3" s="1"/>
  <c r="AA256" i="3"/>
  <c r="AB256" i="3" s="1"/>
  <c r="AC256" i="3" s="1"/>
  <c r="AE256" i="3" s="1"/>
  <c r="AF256" i="3" s="1"/>
  <c r="AA257" i="3"/>
  <c r="AB257" i="3" s="1"/>
  <c r="AC257" i="3" s="1"/>
  <c r="AE257" i="3" s="1"/>
  <c r="AF257" i="3" s="1"/>
  <c r="AA258" i="3"/>
  <c r="AB258" i="3" s="1"/>
  <c r="AC258" i="3" s="1"/>
  <c r="AE258" i="3" s="1"/>
  <c r="AF258" i="3" s="1"/>
  <c r="AA259" i="3"/>
  <c r="AB259" i="3" s="1"/>
  <c r="AC259" i="3" s="1"/>
  <c r="AE259" i="3" s="1"/>
  <c r="AF259" i="3" s="1"/>
  <c r="AA260" i="3"/>
  <c r="AB260" i="3" s="1"/>
  <c r="AC260" i="3" s="1"/>
  <c r="AE260" i="3" s="1"/>
  <c r="AF260" i="3" s="1"/>
  <c r="AA261" i="3"/>
  <c r="AB261" i="3" s="1"/>
  <c r="AC261" i="3" s="1"/>
  <c r="AE261" i="3" s="1"/>
  <c r="AF261" i="3" s="1"/>
  <c r="AA262" i="3"/>
  <c r="AB262" i="3" s="1"/>
  <c r="AC262" i="3" s="1"/>
  <c r="AE262" i="3" s="1"/>
  <c r="AF262" i="3" s="1"/>
  <c r="AA263" i="3"/>
  <c r="AB263" i="3" s="1"/>
  <c r="AC263" i="3" s="1"/>
  <c r="AE263" i="3" s="1"/>
  <c r="AF263" i="3" s="1"/>
  <c r="AA264" i="3"/>
  <c r="AB264" i="3" s="1"/>
  <c r="AC264" i="3" s="1"/>
  <c r="AE264" i="3" s="1"/>
  <c r="AF264" i="3" s="1"/>
  <c r="AA265" i="3"/>
  <c r="AB265" i="3" s="1"/>
  <c r="AC265" i="3" s="1"/>
  <c r="AE265" i="3" s="1"/>
  <c r="AF265" i="3" s="1"/>
  <c r="AA266" i="3"/>
  <c r="AB266" i="3" s="1"/>
  <c r="AC266" i="3" s="1"/>
  <c r="AE266" i="3" s="1"/>
  <c r="AF266" i="3" s="1"/>
  <c r="AA267" i="3"/>
  <c r="AB267" i="3" s="1"/>
  <c r="AC267" i="3" s="1"/>
  <c r="AE267" i="3" s="1"/>
  <c r="AF267" i="3" s="1"/>
  <c r="AA268" i="3"/>
  <c r="AB268" i="3" s="1"/>
  <c r="AC268" i="3" s="1"/>
  <c r="AE268" i="3" s="1"/>
  <c r="AF268" i="3" s="1"/>
  <c r="AA269" i="3"/>
  <c r="AB269" i="3" s="1"/>
  <c r="AC269" i="3" s="1"/>
  <c r="AE269" i="3" s="1"/>
  <c r="AF269" i="3" s="1"/>
  <c r="AA270" i="3"/>
  <c r="AB270" i="3" s="1"/>
  <c r="AC270" i="3" s="1"/>
  <c r="AE270" i="3" s="1"/>
  <c r="AF270" i="3" s="1"/>
  <c r="AA271" i="3"/>
  <c r="AB271" i="3" s="1"/>
  <c r="AC271" i="3" s="1"/>
  <c r="AE271" i="3" s="1"/>
  <c r="AF271" i="3" s="1"/>
  <c r="AA272" i="3"/>
  <c r="AB272" i="3" s="1"/>
  <c r="AC272" i="3" s="1"/>
  <c r="AE272" i="3" s="1"/>
  <c r="AF272" i="3" s="1"/>
  <c r="AA273" i="3"/>
  <c r="AB273" i="3" s="1"/>
  <c r="AC273" i="3" s="1"/>
  <c r="AE273" i="3" s="1"/>
  <c r="AF273" i="3" s="1"/>
  <c r="AA274" i="3"/>
  <c r="AB274" i="3" s="1"/>
  <c r="AC274" i="3" s="1"/>
  <c r="AE274" i="3" s="1"/>
  <c r="AF274" i="3" s="1"/>
  <c r="AA275" i="3"/>
  <c r="AB275" i="3" s="1"/>
  <c r="AC275" i="3" s="1"/>
  <c r="AE275" i="3" s="1"/>
  <c r="AF275" i="3" s="1"/>
  <c r="AA276" i="3"/>
  <c r="AB276" i="3" s="1"/>
  <c r="AC276" i="3" s="1"/>
  <c r="AE276" i="3" s="1"/>
  <c r="AF276" i="3" s="1"/>
  <c r="AA277" i="3"/>
  <c r="AB277" i="3" s="1"/>
  <c r="AC277" i="3" s="1"/>
  <c r="AE277" i="3" s="1"/>
  <c r="AF277" i="3" s="1"/>
  <c r="AA278" i="3"/>
  <c r="AB278" i="3" s="1"/>
  <c r="AC278" i="3" s="1"/>
  <c r="AE278" i="3" s="1"/>
  <c r="AF278" i="3" s="1"/>
  <c r="AA279" i="3"/>
  <c r="AB279" i="3" s="1"/>
  <c r="AC279" i="3" s="1"/>
  <c r="AE279" i="3" s="1"/>
  <c r="AF279" i="3" s="1"/>
  <c r="AA280" i="3"/>
  <c r="AB280" i="3" s="1"/>
  <c r="AC280" i="3" s="1"/>
  <c r="AE280" i="3" s="1"/>
  <c r="AF280" i="3" s="1"/>
  <c r="AA281" i="3"/>
  <c r="AB281" i="3" s="1"/>
  <c r="AC281" i="3" s="1"/>
  <c r="AE281" i="3" s="1"/>
  <c r="AF281" i="3" s="1"/>
  <c r="AA282" i="3"/>
  <c r="AB282" i="3" s="1"/>
  <c r="AC282" i="3" s="1"/>
  <c r="AE282" i="3" s="1"/>
  <c r="AF282" i="3" s="1"/>
  <c r="AA283" i="3"/>
  <c r="AB283" i="3" s="1"/>
  <c r="AC283" i="3" s="1"/>
  <c r="AE283" i="3" s="1"/>
  <c r="AF283" i="3" s="1"/>
  <c r="AA284" i="3"/>
  <c r="AB284" i="3" s="1"/>
  <c r="AC284" i="3" s="1"/>
  <c r="AE284" i="3" s="1"/>
  <c r="AF284" i="3" s="1"/>
  <c r="AA285" i="3"/>
  <c r="AB285" i="3" s="1"/>
  <c r="AC285" i="3" s="1"/>
  <c r="AE285" i="3" s="1"/>
  <c r="AF285" i="3" s="1"/>
  <c r="AA286" i="3"/>
  <c r="AB286" i="3" s="1"/>
  <c r="AC286" i="3" s="1"/>
  <c r="AE286" i="3" s="1"/>
  <c r="AF286" i="3" s="1"/>
  <c r="AA287" i="3"/>
  <c r="AB287" i="3" s="1"/>
  <c r="AC287" i="3" s="1"/>
  <c r="AE287" i="3" s="1"/>
  <c r="AF287" i="3" s="1"/>
  <c r="AA288" i="3"/>
  <c r="AB288" i="3" s="1"/>
  <c r="AC288" i="3" s="1"/>
  <c r="AE288" i="3" s="1"/>
  <c r="AF288" i="3" s="1"/>
  <c r="AA289" i="3"/>
  <c r="AB289" i="3" s="1"/>
  <c r="AC289" i="3" s="1"/>
  <c r="AE289" i="3" s="1"/>
  <c r="AF289" i="3" s="1"/>
  <c r="AA290" i="3"/>
  <c r="AB290" i="3" s="1"/>
  <c r="AC290" i="3" s="1"/>
  <c r="AE290" i="3" s="1"/>
  <c r="AF290" i="3" s="1"/>
  <c r="AA291" i="3"/>
  <c r="AB291" i="3" s="1"/>
  <c r="AC291" i="3" s="1"/>
  <c r="AE291" i="3" s="1"/>
  <c r="AF291" i="3" s="1"/>
  <c r="AA292" i="3"/>
  <c r="AB292" i="3" s="1"/>
  <c r="AC292" i="3" s="1"/>
  <c r="AE292" i="3" s="1"/>
  <c r="AF292" i="3" s="1"/>
  <c r="AA293" i="3"/>
  <c r="AB293" i="3" s="1"/>
  <c r="AC293" i="3" s="1"/>
  <c r="AE293" i="3" s="1"/>
  <c r="AF293" i="3" s="1"/>
  <c r="AA294" i="3"/>
  <c r="AB294" i="3" s="1"/>
  <c r="AC294" i="3" s="1"/>
  <c r="AE294" i="3" s="1"/>
  <c r="AF294" i="3" s="1"/>
  <c r="AA295" i="3"/>
  <c r="AB295" i="3" s="1"/>
  <c r="AC295" i="3" s="1"/>
  <c r="AE295" i="3" s="1"/>
  <c r="AF295" i="3" s="1"/>
  <c r="AA296" i="3"/>
  <c r="AB296" i="3" s="1"/>
  <c r="AC296" i="3" s="1"/>
  <c r="AE296" i="3" s="1"/>
  <c r="AF296" i="3" s="1"/>
  <c r="AA297" i="3"/>
  <c r="AB297" i="3" s="1"/>
  <c r="AC297" i="3" s="1"/>
  <c r="AE297" i="3" s="1"/>
  <c r="AF297" i="3" s="1"/>
  <c r="AA298" i="3"/>
  <c r="AB298" i="3" s="1"/>
  <c r="AC298" i="3" s="1"/>
  <c r="AE298" i="3" s="1"/>
  <c r="AF298" i="3" s="1"/>
  <c r="AA299" i="3"/>
  <c r="AB299" i="3" s="1"/>
  <c r="AC299" i="3" s="1"/>
  <c r="AE299" i="3" s="1"/>
  <c r="AF299" i="3" s="1"/>
  <c r="AA300" i="3"/>
  <c r="AB300" i="3" s="1"/>
  <c r="AC300" i="3" s="1"/>
  <c r="AE300" i="3" s="1"/>
  <c r="AF300" i="3" s="1"/>
  <c r="AA301" i="3"/>
  <c r="AB301" i="3" s="1"/>
  <c r="AC301" i="3" s="1"/>
  <c r="AE301" i="3" s="1"/>
  <c r="AF301" i="3" s="1"/>
  <c r="AA302" i="3"/>
  <c r="AB302" i="3" s="1"/>
  <c r="AC302" i="3" s="1"/>
  <c r="AE302" i="3" s="1"/>
  <c r="AF302" i="3" s="1"/>
  <c r="AA303" i="3"/>
  <c r="AB303" i="3" s="1"/>
  <c r="AC303" i="3" s="1"/>
  <c r="AE303" i="3" s="1"/>
  <c r="AF303" i="3" s="1"/>
  <c r="AA304" i="3"/>
  <c r="AB304" i="3" s="1"/>
  <c r="AC304" i="3" s="1"/>
  <c r="AE304" i="3" s="1"/>
  <c r="AF304" i="3" s="1"/>
  <c r="AA305" i="3"/>
  <c r="AB305" i="3" s="1"/>
  <c r="AC305" i="3" s="1"/>
  <c r="AE305" i="3" s="1"/>
  <c r="AF305" i="3" s="1"/>
  <c r="AA306" i="3"/>
  <c r="AB306" i="3" s="1"/>
  <c r="AC306" i="3" s="1"/>
  <c r="AE306" i="3" s="1"/>
  <c r="AF306" i="3" s="1"/>
  <c r="AA307" i="3"/>
  <c r="AB307" i="3" s="1"/>
  <c r="AC307" i="3" s="1"/>
  <c r="AE307" i="3" s="1"/>
  <c r="AF307" i="3" s="1"/>
  <c r="AA308" i="3"/>
  <c r="AB308" i="3" s="1"/>
  <c r="AC308" i="3" s="1"/>
  <c r="AE308" i="3" s="1"/>
  <c r="AF308" i="3" s="1"/>
  <c r="AA309" i="3"/>
  <c r="AB309" i="3" s="1"/>
  <c r="AC309" i="3" s="1"/>
  <c r="AE309" i="3" s="1"/>
  <c r="AF309" i="3" s="1"/>
  <c r="AA310" i="3"/>
  <c r="AB310" i="3" s="1"/>
  <c r="AC310" i="3" s="1"/>
  <c r="AE310" i="3" s="1"/>
  <c r="AF310" i="3" s="1"/>
  <c r="AA311" i="3"/>
  <c r="AB311" i="3" s="1"/>
  <c r="AC311" i="3" s="1"/>
  <c r="AE311" i="3" s="1"/>
  <c r="AF311" i="3" s="1"/>
  <c r="AA312" i="3"/>
  <c r="AB312" i="3" s="1"/>
  <c r="AC312" i="3" s="1"/>
  <c r="AE312" i="3" s="1"/>
  <c r="AF312" i="3" s="1"/>
  <c r="AA313" i="3"/>
  <c r="AB313" i="3" s="1"/>
  <c r="AC313" i="3" s="1"/>
  <c r="AE313" i="3" s="1"/>
  <c r="AF313" i="3" s="1"/>
  <c r="AA314" i="3"/>
  <c r="AB314" i="3" s="1"/>
  <c r="AC314" i="3" s="1"/>
  <c r="AE314" i="3" s="1"/>
  <c r="AF314" i="3" s="1"/>
  <c r="AA315" i="3"/>
  <c r="AB315" i="3" s="1"/>
  <c r="AC315" i="3" s="1"/>
  <c r="AE315" i="3" s="1"/>
  <c r="AF315" i="3" s="1"/>
  <c r="AA316" i="3"/>
  <c r="AB316" i="3" s="1"/>
  <c r="AC316" i="3" s="1"/>
  <c r="AE316" i="3" s="1"/>
  <c r="AF316" i="3" s="1"/>
  <c r="AA317" i="3"/>
  <c r="AB317" i="3" s="1"/>
  <c r="AC317" i="3" s="1"/>
  <c r="AE317" i="3" s="1"/>
  <c r="AF317" i="3" s="1"/>
  <c r="AA318" i="3"/>
  <c r="AB318" i="3" s="1"/>
  <c r="AC318" i="3" s="1"/>
  <c r="AE318" i="3" s="1"/>
  <c r="AF318" i="3" s="1"/>
  <c r="AA319" i="3"/>
  <c r="AB319" i="3" s="1"/>
  <c r="AC319" i="3" s="1"/>
  <c r="AE319" i="3" s="1"/>
  <c r="AF319" i="3" s="1"/>
  <c r="AA320" i="3"/>
  <c r="AB320" i="3" s="1"/>
  <c r="AC320" i="3" s="1"/>
  <c r="AE320" i="3" s="1"/>
  <c r="AF320" i="3" s="1"/>
  <c r="AA321" i="3"/>
  <c r="AB321" i="3" s="1"/>
  <c r="AC321" i="3" s="1"/>
  <c r="AE321" i="3" s="1"/>
  <c r="AF321" i="3" s="1"/>
  <c r="AA322" i="3"/>
  <c r="AB322" i="3" s="1"/>
  <c r="AC322" i="3" s="1"/>
  <c r="AE322" i="3" s="1"/>
  <c r="AF322" i="3" s="1"/>
  <c r="AA323" i="3"/>
  <c r="AB323" i="3" s="1"/>
  <c r="AC323" i="3" s="1"/>
  <c r="AE323" i="3" s="1"/>
  <c r="AF323" i="3" s="1"/>
  <c r="AA324" i="3"/>
  <c r="AB324" i="3" s="1"/>
  <c r="AC324" i="3" s="1"/>
  <c r="AE324" i="3" s="1"/>
  <c r="AF324" i="3" s="1"/>
  <c r="AA325" i="3"/>
  <c r="AB325" i="3" s="1"/>
  <c r="AC325" i="3" s="1"/>
  <c r="AE325" i="3" s="1"/>
  <c r="AF325" i="3" s="1"/>
  <c r="AA326" i="3"/>
  <c r="AB326" i="3" s="1"/>
  <c r="AC326" i="3" s="1"/>
  <c r="AE326" i="3" s="1"/>
  <c r="AF326" i="3" s="1"/>
  <c r="AA327" i="3"/>
  <c r="AB327" i="3" s="1"/>
  <c r="AC327" i="3" s="1"/>
  <c r="AE327" i="3" s="1"/>
  <c r="AF327" i="3" s="1"/>
  <c r="AA328" i="3"/>
  <c r="AB328" i="3" s="1"/>
  <c r="AC328" i="3" s="1"/>
  <c r="AE328" i="3" s="1"/>
  <c r="AF328" i="3" s="1"/>
  <c r="AA329" i="3"/>
  <c r="AB329" i="3" s="1"/>
  <c r="AC329" i="3" s="1"/>
  <c r="AE329" i="3" s="1"/>
  <c r="AF329" i="3" s="1"/>
  <c r="AA330" i="3"/>
  <c r="AB330" i="3" s="1"/>
  <c r="AC330" i="3" s="1"/>
  <c r="AE330" i="3" s="1"/>
  <c r="AF330" i="3" s="1"/>
  <c r="AA331" i="3"/>
  <c r="AB331" i="3" s="1"/>
  <c r="AC331" i="3" s="1"/>
  <c r="AE331" i="3" s="1"/>
  <c r="AF331" i="3" s="1"/>
  <c r="AA332" i="3"/>
  <c r="AB332" i="3" s="1"/>
  <c r="AC332" i="3" s="1"/>
  <c r="AE332" i="3" s="1"/>
  <c r="AF332" i="3" s="1"/>
  <c r="AA333" i="3"/>
  <c r="AB333" i="3" s="1"/>
  <c r="AC333" i="3" s="1"/>
  <c r="AE333" i="3" s="1"/>
  <c r="AF333" i="3" s="1"/>
  <c r="AA334" i="3"/>
  <c r="AB334" i="3" s="1"/>
  <c r="AC334" i="3" s="1"/>
  <c r="AE334" i="3" s="1"/>
  <c r="AF334" i="3" s="1"/>
  <c r="AA335" i="3"/>
  <c r="AB335" i="3" s="1"/>
  <c r="AC335" i="3" s="1"/>
  <c r="AE335" i="3" s="1"/>
  <c r="AF335" i="3" s="1"/>
  <c r="AA336" i="3"/>
  <c r="AB336" i="3" s="1"/>
  <c r="AC336" i="3" s="1"/>
  <c r="AE336" i="3" s="1"/>
  <c r="AF336" i="3" s="1"/>
  <c r="AA337" i="3"/>
  <c r="AB337" i="3" s="1"/>
  <c r="AC337" i="3" s="1"/>
  <c r="AE337" i="3" s="1"/>
  <c r="AF337" i="3" s="1"/>
  <c r="AA2" i="3"/>
  <c r="AB2" i="3" s="1"/>
  <c r="AC2" i="3" s="1"/>
  <c r="AE2" i="3" s="1"/>
  <c r="AF2" i="3" s="1"/>
  <c r="AG2" i="3" s="1"/>
  <c r="AG3" i="3" s="1"/>
  <c r="K9" i="5"/>
  <c r="C667" i="4" l="1"/>
  <c r="D667" i="4" s="1"/>
  <c r="C659" i="4"/>
  <c r="D659" i="4" s="1"/>
  <c r="C651" i="4"/>
  <c r="D651" i="4" s="1"/>
  <c r="C643" i="4"/>
  <c r="D643" i="4" s="1"/>
  <c r="C635" i="4"/>
  <c r="D635" i="4" s="1"/>
  <c r="C627" i="4"/>
  <c r="D627" i="4" s="1"/>
  <c r="C619" i="4"/>
  <c r="D619" i="4" s="1"/>
  <c r="C611" i="4"/>
  <c r="D611" i="4" s="1"/>
  <c r="C603" i="4"/>
  <c r="D603" i="4" s="1"/>
  <c r="C595" i="4"/>
  <c r="D595" i="4" s="1"/>
  <c r="C587" i="4"/>
  <c r="D587" i="4" s="1"/>
  <c r="C579" i="4"/>
  <c r="D579" i="4" s="1"/>
  <c r="C571" i="4"/>
  <c r="D571" i="4" s="1"/>
  <c r="C563" i="4"/>
  <c r="D563" i="4" s="1"/>
  <c r="C555" i="4"/>
  <c r="D555" i="4" s="1"/>
  <c r="C547" i="4"/>
  <c r="D547" i="4" s="1"/>
  <c r="C539" i="4"/>
  <c r="D539" i="4" s="1"/>
  <c r="C531" i="4"/>
  <c r="D531" i="4" s="1"/>
  <c r="C523" i="4"/>
  <c r="D523" i="4" s="1"/>
  <c r="C515" i="4"/>
  <c r="D515" i="4" s="1"/>
  <c r="C499" i="4"/>
  <c r="D499" i="4" s="1"/>
  <c r="C491" i="4"/>
  <c r="D491" i="4" s="1"/>
  <c r="C483" i="4"/>
  <c r="D483" i="4" s="1"/>
  <c r="C475" i="4"/>
  <c r="D475" i="4" s="1"/>
  <c r="C467" i="4"/>
  <c r="D467" i="4" s="1"/>
  <c r="C459" i="4"/>
  <c r="D459" i="4" s="1"/>
  <c r="C451" i="4"/>
  <c r="D451" i="4" s="1"/>
  <c r="C435" i="4"/>
  <c r="D435" i="4" s="1"/>
  <c r="C427" i="4"/>
  <c r="D427" i="4" s="1"/>
  <c r="C419" i="4"/>
  <c r="D419" i="4" s="1"/>
  <c r="C411" i="4"/>
  <c r="D411" i="4" s="1"/>
  <c r="C403" i="4"/>
  <c r="D403" i="4" s="1"/>
  <c r="C395" i="4"/>
  <c r="D395" i="4" s="1"/>
  <c r="C387" i="4"/>
  <c r="D387" i="4" s="1"/>
  <c r="C379" i="4"/>
  <c r="D379" i="4" s="1"/>
  <c r="C371" i="4"/>
  <c r="D371" i="4" s="1"/>
  <c r="C363" i="4"/>
  <c r="D363" i="4" s="1"/>
  <c r="C355" i="4"/>
  <c r="D355" i="4" s="1"/>
  <c r="C347" i="4"/>
  <c r="D347" i="4" s="1"/>
  <c r="C339" i="4"/>
  <c r="D339" i="4" s="1"/>
  <c r="C331" i="4"/>
  <c r="D331" i="4" s="1"/>
  <c r="C323" i="4"/>
  <c r="D323" i="4" s="1"/>
  <c r="C315" i="4"/>
  <c r="D315" i="4" s="1"/>
  <c r="C307" i="4"/>
  <c r="D307" i="4" s="1"/>
  <c r="C299" i="4"/>
  <c r="D299" i="4" s="1"/>
  <c r="C283" i="4"/>
  <c r="D283" i="4" s="1"/>
  <c r="C275" i="4"/>
  <c r="D275" i="4" s="1"/>
  <c r="C267" i="4"/>
  <c r="D267" i="4" s="1"/>
  <c r="C251" i="4"/>
  <c r="D251" i="4" s="1"/>
  <c r="C243" i="4"/>
  <c r="D243" i="4" s="1"/>
  <c r="C235" i="4"/>
  <c r="D235" i="4" s="1"/>
  <c r="C219" i="4"/>
  <c r="D219" i="4" s="1"/>
  <c r="C211" i="4"/>
  <c r="D211" i="4" s="1"/>
  <c r="C203" i="4"/>
  <c r="D203" i="4" s="1"/>
  <c r="C195" i="4"/>
  <c r="D195" i="4" s="1"/>
  <c r="C187" i="4"/>
  <c r="D187" i="4" s="1"/>
  <c r="C179" i="4"/>
  <c r="D179" i="4" s="1"/>
  <c r="C171" i="4"/>
  <c r="D171" i="4" s="1"/>
  <c r="C163" i="4"/>
  <c r="D163" i="4" s="1"/>
  <c r="C155" i="4"/>
  <c r="D155" i="4" s="1"/>
  <c r="C139" i="4"/>
  <c r="D139" i="4" s="1"/>
  <c r="C131" i="4"/>
  <c r="D131" i="4" s="1"/>
  <c r="C123" i="4"/>
  <c r="D123" i="4" s="1"/>
  <c r="C115" i="4"/>
  <c r="D115" i="4" s="1"/>
  <c r="C99" i="4"/>
  <c r="D99" i="4" s="1"/>
  <c r="C91" i="4"/>
  <c r="D91" i="4" s="1"/>
  <c r="C83" i="4"/>
  <c r="D83" i="4" s="1"/>
  <c r="C75" i="4"/>
  <c r="D75" i="4" s="1"/>
  <c r="C51" i="4"/>
  <c r="D51" i="4" s="1"/>
  <c r="C43" i="4"/>
  <c r="D43" i="4" s="1"/>
  <c r="C35" i="4"/>
  <c r="D35" i="4" s="1"/>
  <c r="C27" i="4"/>
  <c r="D27" i="4" s="1"/>
  <c r="C19" i="4"/>
  <c r="D19" i="4" s="1"/>
  <c r="C11" i="4"/>
  <c r="D11" i="4" s="1"/>
  <c r="C3" i="4"/>
  <c r="D3" i="4" s="1"/>
  <c r="M3" i="5"/>
  <c r="M4" i="5"/>
  <c r="M5" i="5"/>
  <c r="M8" i="5"/>
  <c r="M10" i="5"/>
  <c r="M12" i="5"/>
  <c r="M13" i="5"/>
  <c r="M17" i="5"/>
  <c r="M18" i="5"/>
  <c r="M19" i="5"/>
  <c r="M20" i="5"/>
  <c r="M21" i="5"/>
  <c r="M23" i="5"/>
  <c r="M24" i="5"/>
  <c r="M25" i="5"/>
  <c r="M26" i="5"/>
  <c r="M27" i="5"/>
  <c r="M28" i="5"/>
  <c r="M29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3" i="5"/>
  <c r="M54" i="5"/>
  <c r="M55" i="5"/>
  <c r="M56" i="5"/>
  <c r="M57" i="5"/>
  <c r="M58" i="5"/>
  <c r="M59" i="5"/>
  <c r="M61" i="5"/>
  <c r="M63" i="5"/>
  <c r="M64" i="5"/>
  <c r="M65" i="5"/>
  <c r="M66" i="5"/>
  <c r="M67" i="5"/>
  <c r="M68" i="5"/>
  <c r="M69" i="5"/>
  <c r="M72" i="5"/>
  <c r="M73" i="5"/>
  <c r="M74" i="5"/>
  <c r="M75" i="5"/>
  <c r="M76" i="5"/>
  <c r="M77" i="5"/>
  <c r="M80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8" i="5"/>
  <c r="M109" i="5"/>
  <c r="M110" i="5"/>
  <c r="M111" i="5"/>
  <c r="M112" i="5"/>
  <c r="M113" i="5"/>
  <c r="M114" i="5"/>
  <c r="M115" i="5"/>
  <c r="M117" i="5"/>
  <c r="M119" i="5"/>
  <c r="M120" i="5"/>
  <c r="M121" i="5"/>
  <c r="M122" i="5"/>
  <c r="M123" i="5"/>
  <c r="M125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4" i="5"/>
  <c r="M146" i="5"/>
  <c r="M147" i="5"/>
  <c r="M148" i="5"/>
  <c r="M149" i="5"/>
  <c r="M150" i="5"/>
  <c r="M152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81" i="5"/>
  <c r="M182" i="5"/>
  <c r="M184" i="5"/>
  <c r="M185" i="5"/>
  <c r="M186" i="5"/>
  <c r="M187" i="5"/>
  <c r="M188" i="5"/>
  <c r="M189" i="5"/>
  <c r="M191" i="5"/>
  <c r="M192" i="5"/>
  <c r="M193" i="5"/>
  <c r="M194" i="5"/>
  <c r="M195" i="5"/>
  <c r="M196" i="5"/>
  <c r="M197" i="5"/>
  <c r="M200" i="5"/>
  <c r="M201" i="5"/>
  <c r="M202" i="5"/>
  <c r="M203" i="5"/>
  <c r="M204" i="5"/>
  <c r="M205" i="5"/>
  <c r="M207" i="5"/>
  <c r="M208" i="5"/>
  <c r="M209" i="5"/>
  <c r="M210" i="5"/>
  <c r="M211" i="5"/>
  <c r="M212" i="5"/>
  <c r="M213" i="5"/>
  <c r="M214" i="5"/>
  <c r="M216" i="5"/>
  <c r="M217" i="5"/>
  <c r="M218" i="5"/>
  <c r="M219" i="5"/>
  <c r="M220" i="5"/>
  <c r="M222" i="5"/>
  <c r="M223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3" i="5"/>
  <c r="M244" i="5"/>
  <c r="M245" i="5"/>
  <c r="M246" i="5"/>
  <c r="M247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7" i="5"/>
  <c r="M268" i="5"/>
  <c r="M269" i="5"/>
  <c r="M270" i="5"/>
  <c r="M271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91" i="5"/>
  <c r="M293" i="5"/>
  <c r="M294" i="5"/>
  <c r="M295" i="5"/>
  <c r="M296" i="5"/>
  <c r="M297" i="5"/>
  <c r="M298" i="5"/>
  <c r="M299" i="5"/>
  <c r="M300" i="5"/>
  <c r="M301" i="5"/>
  <c r="M302" i="5"/>
  <c r="M303" i="5"/>
  <c r="M307" i="5"/>
  <c r="M308" i="5"/>
  <c r="M309" i="5"/>
  <c r="M310" i="5"/>
  <c r="M311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32" i="5"/>
  <c r="M333" i="5"/>
  <c r="M334" i="5"/>
  <c r="M335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5" i="5"/>
  <c r="M357" i="5"/>
  <c r="M358" i="5"/>
  <c r="M359" i="5"/>
  <c r="M360" i="5"/>
  <c r="M361" i="5"/>
  <c r="M362" i="5"/>
  <c r="M363" i="5"/>
  <c r="M364" i="5"/>
  <c r="M365" i="5"/>
  <c r="M366" i="5"/>
  <c r="M367" i="5"/>
  <c r="M371" i="5"/>
  <c r="M372" i="5"/>
  <c r="M373" i="5"/>
  <c r="M374" i="5"/>
  <c r="M375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5" i="5"/>
  <c r="M396" i="5"/>
  <c r="M397" i="5"/>
  <c r="M398" i="5"/>
  <c r="M399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5" i="5"/>
  <c r="M436" i="5"/>
  <c r="M437" i="5"/>
  <c r="M438" i="5"/>
  <c r="M439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60" i="5"/>
  <c r="M461" i="5"/>
  <c r="M463" i="5"/>
  <c r="M464" i="5"/>
  <c r="M465" i="5"/>
  <c r="M466" i="5"/>
  <c r="M467" i="5"/>
  <c r="M468" i="5"/>
  <c r="M469" i="5"/>
  <c r="M471" i="5"/>
  <c r="M475" i="5"/>
  <c r="M476" i="5"/>
  <c r="M477" i="5"/>
  <c r="M479" i="5"/>
  <c r="M480" i="5"/>
  <c r="M481" i="5"/>
  <c r="M482" i="5"/>
  <c r="M483" i="5"/>
  <c r="M484" i="5"/>
  <c r="M485" i="5"/>
  <c r="M487" i="5"/>
  <c r="M491" i="5"/>
  <c r="M492" i="5"/>
  <c r="M493" i="5"/>
  <c r="M495" i="5"/>
  <c r="M496" i="5"/>
  <c r="M497" i="5"/>
  <c r="M498" i="5"/>
  <c r="M499" i="5"/>
  <c r="M500" i="5"/>
  <c r="M501" i="5"/>
  <c r="M503" i="5"/>
  <c r="M507" i="5"/>
  <c r="M508" i="5"/>
  <c r="M509" i="5"/>
  <c r="M511" i="5"/>
  <c r="M512" i="5"/>
  <c r="M513" i="5"/>
  <c r="M514" i="5"/>
  <c r="M515" i="5"/>
  <c r="M516" i="5"/>
  <c r="M517" i="5"/>
  <c r="M519" i="5"/>
  <c r="M523" i="5"/>
  <c r="M524" i="5"/>
  <c r="M525" i="5"/>
  <c r="M526" i="5"/>
  <c r="M527" i="5"/>
  <c r="M528" i="5"/>
  <c r="M529" i="5"/>
  <c r="M530" i="5"/>
  <c r="M531" i="5"/>
  <c r="M532" i="5"/>
  <c r="M533" i="5"/>
  <c r="M535" i="5"/>
  <c r="M538" i="5"/>
  <c r="M539" i="5"/>
  <c r="M540" i="5"/>
  <c r="M541" i="5"/>
  <c r="M543" i="5"/>
  <c r="M547" i="5"/>
  <c r="M548" i="5"/>
  <c r="M549" i="5"/>
  <c r="M551" i="5"/>
  <c r="M552" i="5"/>
  <c r="M554" i="5"/>
  <c r="M556" i="5"/>
  <c r="M557" i="5"/>
  <c r="M559" i="5"/>
  <c r="M563" i="5"/>
  <c r="M564" i="5"/>
  <c r="M565" i="5"/>
  <c r="M567" i="5"/>
  <c r="M568" i="5"/>
  <c r="M569" i="5"/>
  <c r="M570" i="5"/>
  <c r="M571" i="5"/>
  <c r="M572" i="5"/>
  <c r="M573" i="5"/>
  <c r="M575" i="5"/>
  <c r="M577" i="5"/>
  <c r="M578" i="5"/>
  <c r="M579" i="5"/>
  <c r="M580" i="5"/>
  <c r="M581" i="5"/>
  <c r="M586" i="5"/>
  <c r="M587" i="5"/>
  <c r="M588" i="5"/>
  <c r="M589" i="5"/>
  <c r="M595" i="5"/>
  <c r="M596" i="5"/>
  <c r="M597" i="5"/>
  <c r="M601" i="5"/>
  <c r="M603" i="5"/>
  <c r="M604" i="5"/>
  <c r="M605" i="5"/>
  <c r="M609" i="5"/>
  <c r="M611" i="5"/>
  <c r="M612" i="5"/>
  <c r="M614" i="5"/>
  <c r="M615" i="5"/>
  <c r="M616" i="5"/>
  <c r="M617" i="5"/>
  <c r="M618" i="5"/>
  <c r="M619" i="5"/>
  <c r="M620" i="5"/>
  <c r="M621" i="5"/>
  <c r="M624" i="5"/>
  <c r="M625" i="5"/>
  <c r="M626" i="5"/>
  <c r="M627" i="5"/>
  <c r="M628" i="5"/>
  <c r="M629" i="5"/>
  <c r="M632" i="5"/>
  <c r="M633" i="5"/>
  <c r="M634" i="5"/>
  <c r="M635" i="5"/>
  <c r="M636" i="5"/>
  <c r="M637" i="5"/>
  <c r="M641" i="5"/>
  <c r="M642" i="5"/>
  <c r="M643" i="5"/>
  <c r="M644" i="5"/>
  <c r="M645" i="5"/>
  <c r="M650" i="5"/>
  <c r="M651" i="5"/>
  <c r="M652" i="5"/>
  <c r="M653" i="5"/>
  <c r="M659" i="5"/>
  <c r="M660" i="5"/>
  <c r="M661" i="5"/>
  <c r="M663" i="5"/>
  <c r="M665" i="5"/>
  <c r="M667" i="5"/>
  <c r="M669" i="5"/>
  <c r="M673" i="5"/>
  <c r="M2" i="5"/>
  <c r="F3" i="5"/>
  <c r="H3" i="5" s="1"/>
  <c r="I3" i="5" s="1"/>
  <c r="F4" i="5"/>
  <c r="H4" i="5" s="1"/>
  <c r="I4" i="5" s="1"/>
  <c r="F5" i="5"/>
  <c r="H5" i="5" s="1"/>
  <c r="I5" i="5" s="1"/>
  <c r="F6" i="5"/>
  <c r="H6" i="5" s="1"/>
  <c r="I6" i="5" s="1"/>
  <c r="F7" i="5"/>
  <c r="H7" i="5" s="1"/>
  <c r="I7" i="5" s="1"/>
  <c r="F8" i="5"/>
  <c r="H8" i="5" s="1"/>
  <c r="I8" i="5" s="1"/>
  <c r="F9" i="5"/>
  <c r="H9" i="5" s="1"/>
  <c r="I9" i="5" s="1"/>
  <c r="F10" i="5"/>
  <c r="H10" i="5" s="1"/>
  <c r="I10" i="5" s="1"/>
  <c r="F11" i="5"/>
  <c r="H11" i="5" s="1"/>
  <c r="I11" i="5" s="1"/>
  <c r="F12" i="5"/>
  <c r="H12" i="5" s="1"/>
  <c r="I12" i="5" s="1"/>
  <c r="F13" i="5"/>
  <c r="H13" i="5" s="1"/>
  <c r="I13" i="5" s="1"/>
  <c r="F14" i="5"/>
  <c r="H14" i="5" s="1"/>
  <c r="I14" i="5" s="1"/>
  <c r="F15" i="5"/>
  <c r="H15" i="5" s="1"/>
  <c r="I15" i="5" s="1"/>
  <c r="F16" i="5"/>
  <c r="H16" i="5" s="1"/>
  <c r="I16" i="5" s="1"/>
  <c r="F17" i="5"/>
  <c r="H17" i="5" s="1"/>
  <c r="I17" i="5" s="1"/>
  <c r="F18" i="5"/>
  <c r="H18" i="5" s="1"/>
  <c r="I18" i="5" s="1"/>
  <c r="F19" i="5"/>
  <c r="H19" i="5" s="1"/>
  <c r="I19" i="5" s="1"/>
  <c r="F20" i="5"/>
  <c r="H20" i="5" s="1"/>
  <c r="I20" i="5" s="1"/>
  <c r="F21" i="5"/>
  <c r="H21" i="5" s="1"/>
  <c r="I21" i="5" s="1"/>
  <c r="F22" i="5"/>
  <c r="H22" i="5" s="1"/>
  <c r="I22" i="5" s="1"/>
  <c r="F23" i="5"/>
  <c r="H23" i="5" s="1"/>
  <c r="I23" i="5" s="1"/>
  <c r="F24" i="5"/>
  <c r="H24" i="5" s="1"/>
  <c r="I24" i="5" s="1"/>
  <c r="F25" i="5"/>
  <c r="H25" i="5" s="1"/>
  <c r="I25" i="5" s="1"/>
  <c r="F26" i="5"/>
  <c r="H26" i="5" s="1"/>
  <c r="I26" i="5" s="1"/>
  <c r="F27" i="5"/>
  <c r="H27" i="5" s="1"/>
  <c r="I27" i="5" s="1"/>
  <c r="F28" i="5"/>
  <c r="H28" i="5" s="1"/>
  <c r="I28" i="5" s="1"/>
  <c r="F29" i="5"/>
  <c r="H29" i="5" s="1"/>
  <c r="I29" i="5" s="1"/>
  <c r="F30" i="5"/>
  <c r="H30" i="5" s="1"/>
  <c r="I30" i="5" s="1"/>
  <c r="F31" i="5"/>
  <c r="H31" i="5" s="1"/>
  <c r="I31" i="5" s="1"/>
  <c r="F32" i="5"/>
  <c r="H32" i="5" s="1"/>
  <c r="I32" i="5" s="1"/>
  <c r="F33" i="5"/>
  <c r="H33" i="5" s="1"/>
  <c r="I33" i="5" s="1"/>
  <c r="F34" i="5"/>
  <c r="H34" i="5" s="1"/>
  <c r="I34" i="5" s="1"/>
  <c r="F35" i="5"/>
  <c r="H35" i="5" s="1"/>
  <c r="I35" i="5" s="1"/>
  <c r="F36" i="5"/>
  <c r="H36" i="5" s="1"/>
  <c r="I36" i="5" s="1"/>
  <c r="F37" i="5"/>
  <c r="H37" i="5" s="1"/>
  <c r="I37" i="5" s="1"/>
  <c r="F38" i="5"/>
  <c r="H38" i="5" s="1"/>
  <c r="I38" i="5" s="1"/>
  <c r="F39" i="5"/>
  <c r="H39" i="5" s="1"/>
  <c r="I39" i="5" s="1"/>
  <c r="F40" i="5"/>
  <c r="H40" i="5" s="1"/>
  <c r="I40" i="5" s="1"/>
  <c r="F41" i="5"/>
  <c r="H41" i="5" s="1"/>
  <c r="I41" i="5" s="1"/>
  <c r="F42" i="5"/>
  <c r="H42" i="5" s="1"/>
  <c r="I42" i="5" s="1"/>
  <c r="F43" i="5"/>
  <c r="H43" i="5" s="1"/>
  <c r="I43" i="5" s="1"/>
  <c r="F44" i="5"/>
  <c r="H44" i="5" s="1"/>
  <c r="I44" i="5" s="1"/>
  <c r="F45" i="5"/>
  <c r="H45" i="5" s="1"/>
  <c r="I45" i="5" s="1"/>
  <c r="F46" i="5"/>
  <c r="H46" i="5" s="1"/>
  <c r="I46" i="5" s="1"/>
  <c r="F47" i="5"/>
  <c r="H47" i="5" s="1"/>
  <c r="I47" i="5" s="1"/>
  <c r="F48" i="5"/>
  <c r="H48" i="5" s="1"/>
  <c r="I48" i="5" s="1"/>
  <c r="F49" i="5"/>
  <c r="H49" i="5" s="1"/>
  <c r="I49" i="5" s="1"/>
  <c r="F50" i="5"/>
  <c r="H50" i="5" s="1"/>
  <c r="I50" i="5" s="1"/>
  <c r="F51" i="5"/>
  <c r="H51" i="5" s="1"/>
  <c r="I51" i="5" s="1"/>
  <c r="F52" i="5"/>
  <c r="H52" i="5" s="1"/>
  <c r="I52" i="5" s="1"/>
  <c r="F53" i="5"/>
  <c r="H53" i="5" s="1"/>
  <c r="I53" i="5" s="1"/>
  <c r="F54" i="5"/>
  <c r="H54" i="5" s="1"/>
  <c r="I54" i="5" s="1"/>
  <c r="F55" i="5"/>
  <c r="H55" i="5" s="1"/>
  <c r="I55" i="5" s="1"/>
  <c r="F56" i="5"/>
  <c r="H56" i="5" s="1"/>
  <c r="I56" i="5" s="1"/>
  <c r="F57" i="5"/>
  <c r="H57" i="5" s="1"/>
  <c r="I57" i="5" s="1"/>
  <c r="F58" i="5"/>
  <c r="H58" i="5" s="1"/>
  <c r="I58" i="5" s="1"/>
  <c r="F59" i="5"/>
  <c r="H59" i="5" s="1"/>
  <c r="I59" i="5" s="1"/>
  <c r="F60" i="5"/>
  <c r="H60" i="5" s="1"/>
  <c r="I60" i="5" s="1"/>
  <c r="F61" i="5"/>
  <c r="H61" i="5" s="1"/>
  <c r="I61" i="5" s="1"/>
  <c r="F62" i="5"/>
  <c r="H62" i="5" s="1"/>
  <c r="I62" i="5" s="1"/>
  <c r="F63" i="5"/>
  <c r="H63" i="5" s="1"/>
  <c r="I63" i="5" s="1"/>
  <c r="F64" i="5"/>
  <c r="H64" i="5" s="1"/>
  <c r="I64" i="5" s="1"/>
  <c r="F65" i="5"/>
  <c r="H65" i="5" s="1"/>
  <c r="I65" i="5" s="1"/>
  <c r="F66" i="5"/>
  <c r="H66" i="5" s="1"/>
  <c r="I66" i="5" s="1"/>
  <c r="F67" i="5"/>
  <c r="H67" i="5" s="1"/>
  <c r="I67" i="5" s="1"/>
  <c r="F68" i="5"/>
  <c r="H68" i="5" s="1"/>
  <c r="I68" i="5" s="1"/>
  <c r="F69" i="5"/>
  <c r="H69" i="5" s="1"/>
  <c r="I69" i="5" s="1"/>
  <c r="F70" i="5"/>
  <c r="H70" i="5" s="1"/>
  <c r="I70" i="5" s="1"/>
  <c r="F71" i="5"/>
  <c r="H71" i="5" s="1"/>
  <c r="I71" i="5" s="1"/>
  <c r="F72" i="5"/>
  <c r="H72" i="5" s="1"/>
  <c r="I72" i="5" s="1"/>
  <c r="F73" i="5"/>
  <c r="H73" i="5" s="1"/>
  <c r="I73" i="5" s="1"/>
  <c r="F74" i="5"/>
  <c r="H74" i="5" s="1"/>
  <c r="I74" i="5" s="1"/>
  <c r="F75" i="5"/>
  <c r="H75" i="5" s="1"/>
  <c r="I75" i="5" s="1"/>
  <c r="F76" i="5"/>
  <c r="H76" i="5" s="1"/>
  <c r="I76" i="5" s="1"/>
  <c r="F77" i="5"/>
  <c r="H77" i="5" s="1"/>
  <c r="I77" i="5" s="1"/>
  <c r="F78" i="5"/>
  <c r="H78" i="5" s="1"/>
  <c r="I78" i="5" s="1"/>
  <c r="F79" i="5"/>
  <c r="H79" i="5" s="1"/>
  <c r="I79" i="5" s="1"/>
  <c r="F80" i="5"/>
  <c r="H80" i="5" s="1"/>
  <c r="I80" i="5" s="1"/>
  <c r="F81" i="5"/>
  <c r="H81" i="5" s="1"/>
  <c r="I81" i="5" s="1"/>
  <c r="F82" i="5"/>
  <c r="H82" i="5" s="1"/>
  <c r="I82" i="5" s="1"/>
  <c r="F83" i="5"/>
  <c r="H83" i="5" s="1"/>
  <c r="I83" i="5" s="1"/>
  <c r="F84" i="5"/>
  <c r="H84" i="5" s="1"/>
  <c r="I84" i="5" s="1"/>
  <c r="F85" i="5"/>
  <c r="H85" i="5" s="1"/>
  <c r="I85" i="5" s="1"/>
  <c r="F86" i="5"/>
  <c r="H86" i="5" s="1"/>
  <c r="I86" i="5" s="1"/>
  <c r="F87" i="5"/>
  <c r="H87" i="5" s="1"/>
  <c r="I87" i="5" s="1"/>
  <c r="F88" i="5"/>
  <c r="H88" i="5" s="1"/>
  <c r="I88" i="5" s="1"/>
  <c r="F89" i="5"/>
  <c r="H89" i="5" s="1"/>
  <c r="I89" i="5" s="1"/>
  <c r="F90" i="5"/>
  <c r="H90" i="5" s="1"/>
  <c r="I90" i="5" s="1"/>
  <c r="F91" i="5"/>
  <c r="H91" i="5" s="1"/>
  <c r="I91" i="5" s="1"/>
  <c r="F92" i="5"/>
  <c r="H92" i="5" s="1"/>
  <c r="I92" i="5" s="1"/>
  <c r="F93" i="5"/>
  <c r="H93" i="5" s="1"/>
  <c r="I93" i="5" s="1"/>
  <c r="F94" i="5"/>
  <c r="H94" i="5" s="1"/>
  <c r="I94" i="5" s="1"/>
  <c r="F95" i="5"/>
  <c r="H95" i="5" s="1"/>
  <c r="I95" i="5" s="1"/>
  <c r="F96" i="5"/>
  <c r="H96" i="5" s="1"/>
  <c r="I96" i="5" s="1"/>
  <c r="F97" i="5"/>
  <c r="H97" i="5" s="1"/>
  <c r="I97" i="5" s="1"/>
  <c r="F98" i="5"/>
  <c r="H98" i="5" s="1"/>
  <c r="I98" i="5" s="1"/>
  <c r="F99" i="5"/>
  <c r="H99" i="5" s="1"/>
  <c r="I99" i="5" s="1"/>
  <c r="F100" i="5"/>
  <c r="H100" i="5" s="1"/>
  <c r="I100" i="5" s="1"/>
  <c r="F101" i="5"/>
  <c r="H101" i="5" s="1"/>
  <c r="I101" i="5" s="1"/>
  <c r="F102" i="5"/>
  <c r="H102" i="5" s="1"/>
  <c r="I102" i="5" s="1"/>
  <c r="F103" i="5"/>
  <c r="H103" i="5" s="1"/>
  <c r="I103" i="5" s="1"/>
  <c r="F104" i="5"/>
  <c r="H104" i="5" s="1"/>
  <c r="I104" i="5" s="1"/>
  <c r="F105" i="5"/>
  <c r="H105" i="5" s="1"/>
  <c r="I105" i="5" s="1"/>
  <c r="F106" i="5"/>
  <c r="H106" i="5" s="1"/>
  <c r="I106" i="5" s="1"/>
  <c r="F107" i="5"/>
  <c r="H107" i="5" s="1"/>
  <c r="I107" i="5" s="1"/>
  <c r="F108" i="5"/>
  <c r="H108" i="5" s="1"/>
  <c r="I108" i="5" s="1"/>
  <c r="F109" i="5"/>
  <c r="H109" i="5" s="1"/>
  <c r="I109" i="5" s="1"/>
  <c r="F110" i="5"/>
  <c r="H110" i="5" s="1"/>
  <c r="I110" i="5" s="1"/>
  <c r="F111" i="5"/>
  <c r="H111" i="5" s="1"/>
  <c r="I111" i="5" s="1"/>
  <c r="F112" i="5"/>
  <c r="H112" i="5" s="1"/>
  <c r="I112" i="5" s="1"/>
  <c r="F113" i="5"/>
  <c r="H113" i="5" s="1"/>
  <c r="I113" i="5" s="1"/>
  <c r="F114" i="5"/>
  <c r="H114" i="5" s="1"/>
  <c r="I114" i="5" s="1"/>
  <c r="F115" i="5"/>
  <c r="H115" i="5" s="1"/>
  <c r="I115" i="5" s="1"/>
  <c r="F116" i="5"/>
  <c r="H116" i="5" s="1"/>
  <c r="I116" i="5" s="1"/>
  <c r="F117" i="5"/>
  <c r="H117" i="5" s="1"/>
  <c r="I117" i="5" s="1"/>
  <c r="F118" i="5"/>
  <c r="H118" i="5" s="1"/>
  <c r="I118" i="5" s="1"/>
  <c r="F119" i="5"/>
  <c r="H119" i="5" s="1"/>
  <c r="I119" i="5" s="1"/>
  <c r="F120" i="5"/>
  <c r="H120" i="5" s="1"/>
  <c r="I120" i="5" s="1"/>
  <c r="F121" i="5"/>
  <c r="H121" i="5" s="1"/>
  <c r="I121" i="5" s="1"/>
  <c r="F122" i="5"/>
  <c r="H122" i="5" s="1"/>
  <c r="I122" i="5" s="1"/>
  <c r="F123" i="5"/>
  <c r="H123" i="5" s="1"/>
  <c r="I123" i="5" s="1"/>
  <c r="F124" i="5"/>
  <c r="H124" i="5" s="1"/>
  <c r="I124" i="5" s="1"/>
  <c r="F125" i="5"/>
  <c r="H125" i="5" s="1"/>
  <c r="I125" i="5" s="1"/>
  <c r="F126" i="5"/>
  <c r="H126" i="5" s="1"/>
  <c r="I126" i="5" s="1"/>
  <c r="F127" i="5"/>
  <c r="H127" i="5" s="1"/>
  <c r="I127" i="5" s="1"/>
  <c r="F128" i="5"/>
  <c r="H128" i="5" s="1"/>
  <c r="I128" i="5" s="1"/>
  <c r="F129" i="5"/>
  <c r="H129" i="5" s="1"/>
  <c r="I129" i="5" s="1"/>
  <c r="F130" i="5"/>
  <c r="H130" i="5" s="1"/>
  <c r="I130" i="5" s="1"/>
  <c r="F131" i="5"/>
  <c r="H131" i="5" s="1"/>
  <c r="I131" i="5" s="1"/>
  <c r="F132" i="5"/>
  <c r="H132" i="5" s="1"/>
  <c r="I132" i="5" s="1"/>
  <c r="F133" i="5"/>
  <c r="H133" i="5" s="1"/>
  <c r="I133" i="5" s="1"/>
  <c r="F134" i="5"/>
  <c r="H134" i="5" s="1"/>
  <c r="I134" i="5" s="1"/>
  <c r="F135" i="5"/>
  <c r="H135" i="5" s="1"/>
  <c r="I135" i="5" s="1"/>
  <c r="F136" i="5"/>
  <c r="H136" i="5" s="1"/>
  <c r="I136" i="5" s="1"/>
  <c r="F137" i="5"/>
  <c r="H137" i="5" s="1"/>
  <c r="I137" i="5" s="1"/>
  <c r="F138" i="5"/>
  <c r="H138" i="5" s="1"/>
  <c r="I138" i="5" s="1"/>
  <c r="F139" i="5"/>
  <c r="H139" i="5" s="1"/>
  <c r="I139" i="5" s="1"/>
  <c r="F140" i="5"/>
  <c r="H140" i="5" s="1"/>
  <c r="I140" i="5" s="1"/>
  <c r="F141" i="5"/>
  <c r="H141" i="5" s="1"/>
  <c r="I141" i="5" s="1"/>
  <c r="F142" i="5"/>
  <c r="H142" i="5" s="1"/>
  <c r="I142" i="5" s="1"/>
  <c r="F143" i="5"/>
  <c r="H143" i="5" s="1"/>
  <c r="I143" i="5" s="1"/>
  <c r="F144" i="5"/>
  <c r="H144" i="5" s="1"/>
  <c r="I144" i="5" s="1"/>
  <c r="F145" i="5"/>
  <c r="H145" i="5" s="1"/>
  <c r="I145" i="5" s="1"/>
  <c r="F146" i="5"/>
  <c r="H146" i="5" s="1"/>
  <c r="I146" i="5" s="1"/>
  <c r="F147" i="5"/>
  <c r="H147" i="5" s="1"/>
  <c r="I147" i="5" s="1"/>
  <c r="F148" i="5"/>
  <c r="H148" i="5" s="1"/>
  <c r="I148" i="5" s="1"/>
  <c r="F149" i="5"/>
  <c r="H149" i="5" s="1"/>
  <c r="I149" i="5" s="1"/>
  <c r="F150" i="5"/>
  <c r="H150" i="5" s="1"/>
  <c r="I150" i="5" s="1"/>
  <c r="F151" i="5"/>
  <c r="H151" i="5" s="1"/>
  <c r="I151" i="5" s="1"/>
  <c r="F152" i="5"/>
  <c r="H152" i="5" s="1"/>
  <c r="I152" i="5" s="1"/>
  <c r="F153" i="5"/>
  <c r="H153" i="5" s="1"/>
  <c r="I153" i="5" s="1"/>
  <c r="F154" i="5"/>
  <c r="H154" i="5" s="1"/>
  <c r="I154" i="5" s="1"/>
  <c r="F155" i="5"/>
  <c r="H155" i="5" s="1"/>
  <c r="I155" i="5" s="1"/>
  <c r="F156" i="5"/>
  <c r="H156" i="5" s="1"/>
  <c r="I156" i="5" s="1"/>
  <c r="F157" i="5"/>
  <c r="H157" i="5" s="1"/>
  <c r="I157" i="5" s="1"/>
  <c r="F158" i="5"/>
  <c r="H158" i="5" s="1"/>
  <c r="I158" i="5" s="1"/>
  <c r="F159" i="5"/>
  <c r="H159" i="5" s="1"/>
  <c r="I159" i="5" s="1"/>
  <c r="F160" i="5"/>
  <c r="H160" i="5" s="1"/>
  <c r="I160" i="5" s="1"/>
  <c r="F161" i="5"/>
  <c r="H161" i="5" s="1"/>
  <c r="I161" i="5" s="1"/>
  <c r="F162" i="5"/>
  <c r="H162" i="5" s="1"/>
  <c r="I162" i="5" s="1"/>
  <c r="F163" i="5"/>
  <c r="H163" i="5" s="1"/>
  <c r="I163" i="5" s="1"/>
  <c r="F164" i="5"/>
  <c r="H164" i="5" s="1"/>
  <c r="I164" i="5" s="1"/>
  <c r="F165" i="5"/>
  <c r="H165" i="5" s="1"/>
  <c r="I165" i="5" s="1"/>
  <c r="F166" i="5"/>
  <c r="H166" i="5" s="1"/>
  <c r="I166" i="5" s="1"/>
  <c r="F167" i="5"/>
  <c r="H167" i="5" s="1"/>
  <c r="I167" i="5" s="1"/>
  <c r="F168" i="5"/>
  <c r="H168" i="5" s="1"/>
  <c r="I168" i="5" s="1"/>
  <c r="F169" i="5"/>
  <c r="H169" i="5" s="1"/>
  <c r="I169" i="5" s="1"/>
  <c r="F170" i="5"/>
  <c r="H170" i="5" s="1"/>
  <c r="I170" i="5" s="1"/>
  <c r="F171" i="5"/>
  <c r="H171" i="5" s="1"/>
  <c r="I171" i="5" s="1"/>
  <c r="F172" i="5"/>
  <c r="H172" i="5" s="1"/>
  <c r="I172" i="5" s="1"/>
  <c r="F173" i="5"/>
  <c r="H173" i="5" s="1"/>
  <c r="I173" i="5" s="1"/>
  <c r="F174" i="5"/>
  <c r="H174" i="5" s="1"/>
  <c r="I174" i="5" s="1"/>
  <c r="F175" i="5"/>
  <c r="H175" i="5" s="1"/>
  <c r="I175" i="5" s="1"/>
  <c r="F176" i="5"/>
  <c r="H176" i="5" s="1"/>
  <c r="I176" i="5" s="1"/>
  <c r="F177" i="5"/>
  <c r="H177" i="5" s="1"/>
  <c r="I177" i="5" s="1"/>
  <c r="F178" i="5"/>
  <c r="H178" i="5" s="1"/>
  <c r="I178" i="5" s="1"/>
  <c r="F179" i="5"/>
  <c r="H179" i="5" s="1"/>
  <c r="I179" i="5" s="1"/>
  <c r="F180" i="5"/>
  <c r="H180" i="5" s="1"/>
  <c r="I180" i="5" s="1"/>
  <c r="F181" i="5"/>
  <c r="H181" i="5" s="1"/>
  <c r="I181" i="5" s="1"/>
  <c r="F182" i="5"/>
  <c r="H182" i="5" s="1"/>
  <c r="I182" i="5" s="1"/>
  <c r="F183" i="5"/>
  <c r="H183" i="5" s="1"/>
  <c r="I183" i="5" s="1"/>
  <c r="F184" i="5"/>
  <c r="H184" i="5" s="1"/>
  <c r="I184" i="5" s="1"/>
  <c r="F185" i="5"/>
  <c r="H185" i="5" s="1"/>
  <c r="I185" i="5" s="1"/>
  <c r="F186" i="5"/>
  <c r="H186" i="5" s="1"/>
  <c r="I186" i="5" s="1"/>
  <c r="F187" i="5"/>
  <c r="H187" i="5" s="1"/>
  <c r="I187" i="5" s="1"/>
  <c r="F188" i="5"/>
  <c r="H188" i="5" s="1"/>
  <c r="I188" i="5" s="1"/>
  <c r="F189" i="5"/>
  <c r="H189" i="5" s="1"/>
  <c r="I189" i="5" s="1"/>
  <c r="F190" i="5"/>
  <c r="H190" i="5" s="1"/>
  <c r="I190" i="5" s="1"/>
  <c r="F191" i="5"/>
  <c r="H191" i="5" s="1"/>
  <c r="I191" i="5" s="1"/>
  <c r="F192" i="5"/>
  <c r="H192" i="5" s="1"/>
  <c r="I192" i="5" s="1"/>
  <c r="F193" i="5"/>
  <c r="H193" i="5" s="1"/>
  <c r="I193" i="5" s="1"/>
  <c r="F194" i="5"/>
  <c r="H194" i="5" s="1"/>
  <c r="I194" i="5" s="1"/>
  <c r="F195" i="5"/>
  <c r="H195" i="5" s="1"/>
  <c r="I195" i="5" s="1"/>
  <c r="F196" i="5"/>
  <c r="H196" i="5" s="1"/>
  <c r="I196" i="5" s="1"/>
  <c r="F197" i="5"/>
  <c r="H197" i="5" s="1"/>
  <c r="I197" i="5" s="1"/>
  <c r="F198" i="5"/>
  <c r="H198" i="5" s="1"/>
  <c r="I198" i="5" s="1"/>
  <c r="F199" i="5"/>
  <c r="H199" i="5" s="1"/>
  <c r="I199" i="5" s="1"/>
  <c r="F200" i="5"/>
  <c r="H200" i="5" s="1"/>
  <c r="I200" i="5" s="1"/>
  <c r="F201" i="5"/>
  <c r="H201" i="5" s="1"/>
  <c r="I201" i="5" s="1"/>
  <c r="F202" i="5"/>
  <c r="H202" i="5" s="1"/>
  <c r="I202" i="5" s="1"/>
  <c r="F203" i="5"/>
  <c r="H203" i="5" s="1"/>
  <c r="I203" i="5" s="1"/>
  <c r="F204" i="5"/>
  <c r="H204" i="5" s="1"/>
  <c r="I204" i="5" s="1"/>
  <c r="F205" i="5"/>
  <c r="H205" i="5" s="1"/>
  <c r="I205" i="5" s="1"/>
  <c r="F206" i="5"/>
  <c r="H206" i="5" s="1"/>
  <c r="I206" i="5" s="1"/>
  <c r="F207" i="5"/>
  <c r="H207" i="5" s="1"/>
  <c r="I207" i="5" s="1"/>
  <c r="F208" i="5"/>
  <c r="H208" i="5" s="1"/>
  <c r="I208" i="5" s="1"/>
  <c r="F209" i="5"/>
  <c r="H209" i="5" s="1"/>
  <c r="I209" i="5" s="1"/>
  <c r="F210" i="5"/>
  <c r="H210" i="5" s="1"/>
  <c r="I210" i="5" s="1"/>
  <c r="F211" i="5"/>
  <c r="H211" i="5" s="1"/>
  <c r="I211" i="5" s="1"/>
  <c r="F212" i="5"/>
  <c r="H212" i="5" s="1"/>
  <c r="I212" i="5" s="1"/>
  <c r="F213" i="5"/>
  <c r="H213" i="5" s="1"/>
  <c r="I213" i="5" s="1"/>
  <c r="F214" i="5"/>
  <c r="H214" i="5" s="1"/>
  <c r="I214" i="5" s="1"/>
  <c r="F215" i="5"/>
  <c r="H215" i="5" s="1"/>
  <c r="I215" i="5" s="1"/>
  <c r="F216" i="5"/>
  <c r="H216" i="5" s="1"/>
  <c r="I216" i="5" s="1"/>
  <c r="F217" i="5"/>
  <c r="H217" i="5" s="1"/>
  <c r="I217" i="5" s="1"/>
  <c r="F218" i="5"/>
  <c r="H218" i="5" s="1"/>
  <c r="I218" i="5" s="1"/>
  <c r="F219" i="5"/>
  <c r="H219" i="5" s="1"/>
  <c r="I219" i="5" s="1"/>
  <c r="F220" i="5"/>
  <c r="H220" i="5" s="1"/>
  <c r="I220" i="5" s="1"/>
  <c r="F221" i="5"/>
  <c r="H221" i="5" s="1"/>
  <c r="I221" i="5" s="1"/>
  <c r="F222" i="5"/>
  <c r="H222" i="5" s="1"/>
  <c r="I222" i="5" s="1"/>
  <c r="F223" i="5"/>
  <c r="H223" i="5" s="1"/>
  <c r="I223" i="5" s="1"/>
  <c r="F224" i="5"/>
  <c r="H224" i="5" s="1"/>
  <c r="I224" i="5" s="1"/>
  <c r="F225" i="5"/>
  <c r="H225" i="5" s="1"/>
  <c r="I225" i="5" s="1"/>
  <c r="F226" i="5"/>
  <c r="H226" i="5" s="1"/>
  <c r="I226" i="5" s="1"/>
  <c r="F227" i="5"/>
  <c r="H227" i="5" s="1"/>
  <c r="I227" i="5" s="1"/>
  <c r="F228" i="5"/>
  <c r="H228" i="5" s="1"/>
  <c r="I228" i="5" s="1"/>
  <c r="F229" i="5"/>
  <c r="H229" i="5" s="1"/>
  <c r="I229" i="5" s="1"/>
  <c r="F230" i="5"/>
  <c r="H230" i="5" s="1"/>
  <c r="I230" i="5" s="1"/>
  <c r="F231" i="5"/>
  <c r="H231" i="5" s="1"/>
  <c r="I231" i="5" s="1"/>
  <c r="F232" i="5"/>
  <c r="H232" i="5" s="1"/>
  <c r="I232" i="5" s="1"/>
  <c r="F233" i="5"/>
  <c r="H233" i="5" s="1"/>
  <c r="I233" i="5" s="1"/>
  <c r="F234" i="5"/>
  <c r="H234" i="5" s="1"/>
  <c r="I234" i="5" s="1"/>
  <c r="F235" i="5"/>
  <c r="H235" i="5" s="1"/>
  <c r="I235" i="5" s="1"/>
  <c r="F236" i="5"/>
  <c r="H236" i="5" s="1"/>
  <c r="I236" i="5" s="1"/>
  <c r="F237" i="5"/>
  <c r="H237" i="5" s="1"/>
  <c r="I237" i="5" s="1"/>
  <c r="F238" i="5"/>
  <c r="H238" i="5" s="1"/>
  <c r="I238" i="5" s="1"/>
  <c r="F239" i="5"/>
  <c r="H239" i="5" s="1"/>
  <c r="I239" i="5" s="1"/>
  <c r="F240" i="5"/>
  <c r="H240" i="5" s="1"/>
  <c r="I240" i="5" s="1"/>
  <c r="F241" i="5"/>
  <c r="H241" i="5" s="1"/>
  <c r="I241" i="5" s="1"/>
  <c r="F242" i="5"/>
  <c r="H242" i="5" s="1"/>
  <c r="I242" i="5" s="1"/>
  <c r="F243" i="5"/>
  <c r="H243" i="5" s="1"/>
  <c r="I243" i="5" s="1"/>
  <c r="F244" i="5"/>
  <c r="H244" i="5" s="1"/>
  <c r="I244" i="5" s="1"/>
  <c r="F245" i="5"/>
  <c r="H245" i="5" s="1"/>
  <c r="I245" i="5" s="1"/>
  <c r="F246" i="5"/>
  <c r="H246" i="5" s="1"/>
  <c r="I246" i="5" s="1"/>
  <c r="F247" i="5"/>
  <c r="H247" i="5" s="1"/>
  <c r="I247" i="5" s="1"/>
  <c r="F248" i="5"/>
  <c r="H248" i="5" s="1"/>
  <c r="I248" i="5" s="1"/>
  <c r="F249" i="5"/>
  <c r="H249" i="5" s="1"/>
  <c r="I249" i="5" s="1"/>
  <c r="F250" i="5"/>
  <c r="H250" i="5" s="1"/>
  <c r="I250" i="5" s="1"/>
  <c r="F251" i="5"/>
  <c r="H251" i="5" s="1"/>
  <c r="I251" i="5" s="1"/>
  <c r="F252" i="5"/>
  <c r="H252" i="5" s="1"/>
  <c r="I252" i="5" s="1"/>
  <c r="F253" i="5"/>
  <c r="H253" i="5" s="1"/>
  <c r="I253" i="5" s="1"/>
  <c r="F254" i="5"/>
  <c r="H254" i="5" s="1"/>
  <c r="I254" i="5" s="1"/>
  <c r="F255" i="5"/>
  <c r="H255" i="5" s="1"/>
  <c r="I255" i="5" s="1"/>
  <c r="F256" i="5"/>
  <c r="H256" i="5" s="1"/>
  <c r="I256" i="5" s="1"/>
  <c r="F257" i="5"/>
  <c r="H257" i="5" s="1"/>
  <c r="I257" i="5" s="1"/>
  <c r="F258" i="5"/>
  <c r="H258" i="5" s="1"/>
  <c r="I258" i="5" s="1"/>
  <c r="F259" i="5"/>
  <c r="H259" i="5" s="1"/>
  <c r="I259" i="5" s="1"/>
  <c r="F260" i="5"/>
  <c r="H260" i="5" s="1"/>
  <c r="I260" i="5" s="1"/>
  <c r="F261" i="5"/>
  <c r="H261" i="5" s="1"/>
  <c r="I261" i="5" s="1"/>
  <c r="F262" i="5"/>
  <c r="H262" i="5" s="1"/>
  <c r="I262" i="5" s="1"/>
  <c r="F263" i="5"/>
  <c r="H263" i="5" s="1"/>
  <c r="I263" i="5" s="1"/>
  <c r="F264" i="5"/>
  <c r="H264" i="5" s="1"/>
  <c r="I264" i="5" s="1"/>
  <c r="F265" i="5"/>
  <c r="H265" i="5" s="1"/>
  <c r="I265" i="5" s="1"/>
  <c r="F266" i="5"/>
  <c r="H266" i="5" s="1"/>
  <c r="I266" i="5" s="1"/>
  <c r="F267" i="5"/>
  <c r="H267" i="5" s="1"/>
  <c r="I267" i="5" s="1"/>
  <c r="F268" i="5"/>
  <c r="H268" i="5" s="1"/>
  <c r="I268" i="5" s="1"/>
  <c r="F269" i="5"/>
  <c r="H269" i="5" s="1"/>
  <c r="I269" i="5" s="1"/>
  <c r="F270" i="5"/>
  <c r="H270" i="5" s="1"/>
  <c r="I270" i="5" s="1"/>
  <c r="F271" i="5"/>
  <c r="H271" i="5" s="1"/>
  <c r="I271" i="5" s="1"/>
  <c r="F272" i="5"/>
  <c r="H272" i="5" s="1"/>
  <c r="I272" i="5" s="1"/>
  <c r="F273" i="5"/>
  <c r="H273" i="5" s="1"/>
  <c r="I273" i="5" s="1"/>
  <c r="F274" i="5"/>
  <c r="H274" i="5" s="1"/>
  <c r="I274" i="5" s="1"/>
  <c r="F275" i="5"/>
  <c r="H275" i="5" s="1"/>
  <c r="I275" i="5" s="1"/>
  <c r="F276" i="5"/>
  <c r="H276" i="5" s="1"/>
  <c r="I276" i="5" s="1"/>
  <c r="F277" i="5"/>
  <c r="H277" i="5" s="1"/>
  <c r="I277" i="5" s="1"/>
  <c r="F278" i="5"/>
  <c r="H278" i="5" s="1"/>
  <c r="I278" i="5" s="1"/>
  <c r="F279" i="5"/>
  <c r="H279" i="5" s="1"/>
  <c r="I279" i="5" s="1"/>
  <c r="F280" i="5"/>
  <c r="H280" i="5" s="1"/>
  <c r="I280" i="5" s="1"/>
  <c r="F281" i="5"/>
  <c r="H281" i="5" s="1"/>
  <c r="I281" i="5" s="1"/>
  <c r="F282" i="5"/>
  <c r="H282" i="5" s="1"/>
  <c r="I282" i="5" s="1"/>
  <c r="F283" i="5"/>
  <c r="H283" i="5" s="1"/>
  <c r="I283" i="5" s="1"/>
  <c r="F284" i="5"/>
  <c r="H284" i="5" s="1"/>
  <c r="I284" i="5" s="1"/>
  <c r="F285" i="5"/>
  <c r="H285" i="5" s="1"/>
  <c r="I285" i="5" s="1"/>
  <c r="F286" i="5"/>
  <c r="H286" i="5" s="1"/>
  <c r="I286" i="5" s="1"/>
  <c r="F287" i="5"/>
  <c r="H287" i="5" s="1"/>
  <c r="I287" i="5" s="1"/>
  <c r="F288" i="5"/>
  <c r="H288" i="5" s="1"/>
  <c r="I288" i="5" s="1"/>
  <c r="F289" i="5"/>
  <c r="H289" i="5" s="1"/>
  <c r="I289" i="5" s="1"/>
  <c r="F290" i="5"/>
  <c r="H290" i="5" s="1"/>
  <c r="I290" i="5" s="1"/>
  <c r="F291" i="5"/>
  <c r="H291" i="5" s="1"/>
  <c r="I291" i="5" s="1"/>
  <c r="F292" i="5"/>
  <c r="H292" i="5" s="1"/>
  <c r="I292" i="5" s="1"/>
  <c r="F293" i="5"/>
  <c r="H293" i="5" s="1"/>
  <c r="I293" i="5" s="1"/>
  <c r="F294" i="5"/>
  <c r="H294" i="5" s="1"/>
  <c r="I294" i="5" s="1"/>
  <c r="F295" i="5"/>
  <c r="H295" i="5" s="1"/>
  <c r="I295" i="5" s="1"/>
  <c r="F296" i="5"/>
  <c r="H296" i="5" s="1"/>
  <c r="I296" i="5" s="1"/>
  <c r="F297" i="5"/>
  <c r="H297" i="5" s="1"/>
  <c r="I297" i="5" s="1"/>
  <c r="F298" i="5"/>
  <c r="H298" i="5" s="1"/>
  <c r="I298" i="5" s="1"/>
  <c r="F299" i="5"/>
  <c r="H299" i="5" s="1"/>
  <c r="I299" i="5" s="1"/>
  <c r="F300" i="5"/>
  <c r="H300" i="5" s="1"/>
  <c r="I300" i="5" s="1"/>
  <c r="F301" i="5"/>
  <c r="H301" i="5" s="1"/>
  <c r="I301" i="5" s="1"/>
  <c r="F302" i="5"/>
  <c r="H302" i="5" s="1"/>
  <c r="I302" i="5" s="1"/>
  <c r="F303" i="5"/>
  <c r="H303" i="5" s="1"/>
  <c r="I303" i="5" s="1"/>
  <c r="F304" i="5"/>
  <c r="H304" i="5" s="1"/>
  <c r="I304" i="5" s="1"/>
  <c r="F305" i="5"/>
  <c r="H305" i="5" s="1"/>
  <c r="I305" i="5" s="1"/>
  <c r="F306" i="5"/>
  <c r="H306" i="5" s="1"/>
  <c r="I306" i="5" s="1"/>
  <c r="F307" i="5"/>
  <c r="H307" i="5" s="1"/>
  <c r="I307" i="5" s="1"/>
  <c r="F308" i="5"/>
  <c r="H308" i="5" s="1"/>
  <c r="I308" i="5" s="1"/>
  <c r="F309" i="5"/>
  <c r="H309" i="5" s="1"/>
  <c r="I309" i="5" s="1"/>
  <c r="F310" i="5"/>
  <c r="H310" i="5" s="1"/>
  <c r="I310" i="5" s="1"/>
  <c r="F311" i="5"/>
  <c r="H311" i="5" s="1"/>
  <c r="I311" i="5" s="1"/>
  <c r="F312" i="5"/>
  <c r="H312" i="5" s="1"/>
  <c r="I312" i="5" s="1"/>
  <c r="F313" i="5"/>
  <c r="H313" i="5" s="1"/>
  <c r="I313" i="5" s="1"/>
  <c r="F314" i="5"/>
  <c r="H314" i="5" s="1"/>
  <c r="I314" i="5" s="1"/>
  <c r="F315" i="5"/>
  <c r="H315" i="5" s="1"/>
  <c r="I315" i="5" s="1"/>
  <c r="F316" i="5"/>
  <c r="H316" i="5" s="1"/>
  <c r="I316" i="5" s="1"/>
  <c r="F317" i="5"/>
  <c r="H317" i="5" s="1"/>
  <c r="I317" i="5" s="1"/>
  <c r="F318" i="5"/>
  <c r="H318" i="5" s="1"/>
  <c r="I318" i="5" s="1"/>
  <c r="F319" i="5"/>
  <c r="H319" i="5" s="1"/>
  <c r="I319" i="5" s="1"/>
  <c r="F320" i="5"/>
  <c r="H320" i="5" s="1"/>
  <c r="I320" i="5" s="1"/>
  <c r="F321" i="5"/>
  <c r="H321" i="5" s="1"/>
  <c r="I321" i="5" s="1"/>
  <c r="F322" i="5"/>
  <c r="H322" i="5" s="1"/>
  <c r="I322" i="5" s="1"/>
  <c r="F323" i="5"/>
  <c r="H323" i="5" s="1"/>
  <c r="I323" i="5" s="1"/>
  <c r="F324" i="5"/>
  <c r="H324" i="5" s="1"/>
  <c r="I324" i="5" s="1"/>
  <c r="F325" i="5"/>
  <c r="H325" i="5" s="1"/>
  <c r="I325" i="5" s="1"/>
  <c r="F326" i="5"/>
  <c r="H326" i="5" s="1"/>
  <c r="I326" i="5" s="1"/>
  <c r="F327" i="5"/>
  <c r="H327" i="5" s="1"/>
  <c r="I327" i="5" s="1"/>
  <c r="F328" i="5"/>
  <c r="H328" i="5" s="1"/>
  <c r="I328" i="5" s="1"/>
  <c r="F329" i="5"/>
  <c r="H329" i="5" s="1"/>
  <c r="I329" i="5" s="1"/>
  <c r="F330" i="5"/>
  <c r="H330" i="5" s="1"/>
  <c r="I330" i="5" s="1"/>
  <c r="F331" i="5"/>
  <c r="H331" i="5" s="1"/>
  <c r="I331" i="5" s="1"/>
  <c r="F332" i="5"/>
  <c r="H332" i="5" s="1"/>
  <c r="I332" i="5" s="1"/>
  <c r="F333" i="5"/>
  <c r="H333" i="5" s="1"/>
  <c r="I333" i="5" s="1"/>
  <c r="F334" i="5"/>
  <c r="H334" i="5" s="1"/>
  <c r="I334" i="5" s="1"/>
  <c r="F335" i="5"/>
  <c r="H335" i="5" s="1"/>
  <c r="I335" i="5" s="1"/>
  <c r="F336" i="5"/>
  <c r="H336" i="5" s="1"/>
  <c r="I336" i="5" s="1"/>
  <c r="F337" i="5"/>
  <c r="H337" i="5" s="1"/>
  <c r="I337" i="5" s="1"/>
  <c r="F338" i="5"/>
  <c r="H338" i="5" s="1"/>
  <c r="I338" i="5" s="1"/>
  <c r="F339" i="5"/>
  <c r="H339" i="5" s="1"/>
  <c r="I339" i="5" s="1"/>
  <c r="F340" i="5"/>
  <c r="H340" i="5" s="1"/>
  <c r="I340" i="5" s="1"/>
  <c r="F341" i="5"/>
  <c r="H341" i="5" s="1"/>
  <c r="I341" i="5" s="1"/>
  <c r="F342" i="5"/>
  <c r="H342" i="5" s="1"/>
  <c r="I342" i="5" s="1"/>
  <c r="F343" i="5"/>
  <c r="H343" i="5" s="1"/>
  <c r="I343" i="5" s="1"/>
  <c r="F344" i="5"/>
  <c r="H344" i="5" s="1"/>
  <c r="I344" i="5" s="1"/>
  <c r="F345" i="5"/>
  <c r="H345" i="5" s="1"/>
  <c r="I345" i="5" s="1"/>
  <c r="F346" i="5"/>
  <c r="H346" i="5" s="1"/>
  <c r="I346" i="5" s="1"/>
  <c r="F347" i="5"/>
  <c r="H347" i="5" s="1"/>
  <c r="I347" i="5" s="1"/>
  <c r="F348" i="5"/>
  <c r="H348" i="5" s="1"/>
  <c r="I348" i="5" s="1"/>
  <c r="F349" i="5"/>
  <c r="H349" i="5" s="1"/>
  <c r="I349" i="5" s="1"/>
  <c r="F350" i="5"/>
  <c r="H350" i="5" s="1"/>
  <c r="I350" i="5" s="1"/>
  <c r="F351" i="5"/>
  <c r="H351" i="5" s="1"/>
  <c r="I351" i="5" s="1"/>
  <c r="F352" i="5"/>
  <c r="H352" i="5" s="1"/>
  <c r="I352" i="5" s="1"/>
  <c r="F353" i="5"/>
  <c r="H353" i="5" s="1"/>
  <c r="I353" i="5" s="1"/>
  <c r="F354" i="5"/>
  <c r="H354" i="5" s="1"/>
  <c r="I354" i="5" s="1"/>
  <c r="F355" i="5"/>
  <c r="H355" i="5" s="1"/>
  <c r="I355" i="5" s="1"/>
  <c r="F356" i="5"/>
  <c r="H356" i="5" s="1"/>
  <c r="I356" i="5" s="1"/>
  <c r="F357" i="5"/>
  <c r="H357" i="5" s="1"/>
  <c r="I357" i="5" s="1"/>
  <c r="F358" i="5"/>
  <c r="H358" i="5" s="1"/>
  <c r="I358" i="5" s="1"/>
  <c r="F359" i="5"/>
  <c r="H359" i="5" s="1"/>
  <c r="I359" i="5" s="1"/>
  <c r="F360" i="5"/>
  <c r="H360" i="5" s="1"/>
  <c r="I360" i="5" s="1"/>
  <c r="F361" i="5"/>
  <c r="H361" i="5" s="1"/>
  <c r="I361" i="5" s="1"/>
  <c r="F362" i="5"/>
  <c r="H362" i="5" s="1"/>
  <c r="I362" i="5" s="1"/>
  <c r="F363" i="5"/>
  <c r="H363" i="5" s="1"/>
  <c r="I363" i="5" s="1"/>
  <c r="F364" i="5"/>
  <c r="H364" i="5" s="1"/>
  <c r="I364" i="5" s="1"/>
  <c r="F365" i="5"/>
  <c r="H365" i="5" s="1"/>
  <c r="I365" i="5" s="1"/>
  <c r="F366" i="5"/>
  <c r="H366" i="5" s="1"/>
  <c r="I366" i="5" s="1"/>
  <c r="F367" i="5"/>
  <c r="H367" i="5" s="1"/>
  <c r="I367" i="5" s="1"/>
  <c r="F368" i="5"/>
  <c r="H368" i="5" s="1"/>
  <c r="I368" i="5" s="1"/>
  <c r="F369" i="5"/>
  <c r="H369" i="5" s="1"/>
  <c r="I369" i="5" s="1"/>
  <c r="F370" i="5"/>
  <c r="H370" i="5" s="1"/>
  <c r="I370" i="5" s="1"/>
  <c r="F371" i="5"/>
  <c r="H371" i="5" s="1"/>
  <c r="I371" i="5" s="1"/>
  <c r="F372" i="5"/>
  <c r="H372" i="5" s="1"/>
  <c r="I372" i="5" s="1"/>
  <c r="F373" i="5"/>
  <c r="H373" i="5" s="1"/>
  <c r="I373" i="5" s="1"/>
  <c r="F374" i="5"/>
  <c r="H374" i="5" s="1"/>
  <c r="I374" i="5" s="1"/>
  <c r="F375" i="5"/>
  <c r="H375" i="5" s="1"/>
  <c r="I375" i="5" s="1"/>
  <c r="F376" i="5"/>
  <c r="H376" i="5" s="1"/>
  <c r="I376" i="5" s="1"/>
  <c r="F377" i="5"/>
  <c r="H377" i="5" s="1"/>
  <c r="I377" i="5" s="1"/>
  <c r="F378" i="5"/>
  <c r="H378" i="5" s="1"/>
  <c r="I378" i="5" s="1"/>
  <c r="F379" i="5"/>
  <c r="H379" i="5" s="1"/>
  <c r="I379" i="5" s="1"/>
  <c r="F380" i="5"/>
  <c r="H380" i="5" s="1"/>
  <c r="I380" i="5" s="1"/>
  <c r="F381" i="5"/>
  <c r="H381" i="5" s="1"/>
  <c r="I381" i="5" s="1"/>
  <c r="F382" i="5"/>
  <c r="H382" i="5" s="1"/>
  <c r="I382" i="5" s="1"/>
  <c r="F383" i="5"/>
  <c r="H383" i="5" s="1"/>
  <c r="I383" i="5" s="1"/>
  <c r="F384" i="5"/>
  <c r="H384" i="5" s="1"/>
  <c r="I384" i="5" s="1"/>
  <c r="F385" i="5"/>
  <c r="H385" i="5" s="1"/>
  <c r="I385" i="5" s="1"/>
  <c r="F386" i="5"/>
  <c r="H386" i="5" s="1"/>
  <c r="I386" i="5" s="1"/>
  <c r="F387" i="5"/>
  <c r="H387" i="5" s="1"/>
  <c r="I387" i="5" s="1"/>
  <c r="F388" i="5"/>
  <c r="H388" i="5" s="1"/>
  <c r="I388" i="5" s="1"/>
  <c r="F389" i="5"/>
  <c r="H389" i="5" s="1"/>
  <c r="I389" i="5" s="1"/>
  <c r="F390" i="5"/>
  <c r="H390" i="5" s="1"/>
  <c r="I390" i="5" s="1"/>
  <c r="F391" i="5"/>
  <c r="H391" i="5" s="1"/>
  <c r="I391" i="5" s="1"/>
  <c r="F392" i="5"/>
  <c r="H392" i="5" s="1"/>
  <c r="I392" i="5" s="1"/>
  <c r="F393" i="5"/>
  <c r="H393" i="5" s="1"/>
  <c r="I393" i="5" s="1"/>
  <c r="F394" i="5"/>
  <c r="H394" i="5" s="1"/>
  <c r="I394" i="5" s="1"/>
  <c r="F395" i="5"/>
  <c r="H395" i="5" s="1"/>
  <c r="I395" i="5" s="1"/>
  <c r="F396" i="5"/>
  <c r="H396" i="5" s="1"/>
  <c r="I396" i="5" s="1"/>
  <c r="F397" i="5"/>
  <c r="H397" i="5" s="1"/>
  <c r="I397" i="5" s="1"/>
  <c r="F398" i="5"/>
  <c r="H398" i="5" s="1"/>
  <c r="I398" i="5" s="1"/>
  <c r="F399" i="5"/>
  <c r="H399" i="5" s="1"/>
  <c r="I399" i="5" s="1"/>
  <c r="F400" i="5"/>
  <c r="H400" i="5" s="1"/>
  <c r="I400" i="5" s="1"/>
  <c r="F401" i="5"/>
  <c r="H401" i="5" s="1"/>
  <c r="I401" i="5" s="1"/>
  <c r="F402" i="5"/>
  <c r="H402" i="5" s="1"/>
  <c r="I402" i="5" s="1"/>
  <c r="F403" i="5"/>
  <c r="H403" i="5" s="1"/>
  <c r="I403" i="5" s="1"/>
  <c r="F404" i="5"/>
  <c r="H404" i="5" s="1"/>
  <c r="I404" i="5" s="1"/>
  <c r="F405" i="5"/>
  <c r="H405" i="5" s="1"/>
  <c r="I405" i="5" s="1"/>
  <c r="F406" i="5"/>
  <c r="H406" i="5" s="1"/>
  <c r="I406" i="5" s="1"/>
  <c r="F407" i="5"/>
  <c r="H407" i="5" s="1"/>
  <c r="I407" i="5" s="1"/>
  <c r="F408" i="5"/>
  <c r="H408" i="5" s="1"/>
  <c r="I408" i="5" s="1"/>
  <c r="F409" i="5"/>
  <c r="H409" i="5" s="1"/>
  <c r="I409" i="5" s="1"/>
  <c r="F410" i="5"/>
  <c r="H410" i="5" s="1"/>
  <c r="I410" i="5" s="1"/>
  <c r="F411" i="5"/>
  <c r="H411" i="5" s="1"/>
  <c r="I411" i="5" s="1"/>
  <c r="F412" i="5"/>
  <c r="H412" i="5" s="1"/>
  <c r="I412" i="5" s="1"/>
  <c r="F413" i="5"/>
  <c r="H413" i="5" s="1"/>
  <c r="I413" i="5" s="1"/>
  <c r="F414" i="5"/>
  <c r="H414" i="5" s="1"/>
  <c r="I414" i="5" s="1"/>
  <c r="F415" i="5"/>
  <c r="H415" i="5" s="1"/>
  <c r="I415" i="5" s="1"/>
  <c r="F416" i="5"/>
  <c r="H416" i="5" s="1"/>
  <c r="I416" i="5" s="1"/>
  <c r="F417" i="5"/>
  <c r="H417" i="5" s="1"/>
  <c r="I417" i="5" s="1"/>
  <c r="F418" i="5"/>
  <c r="H418" i="5" s="1"/>
  <c r="I418" i="5" s="1"/>
  <c r="F419" i="5"/>
  <c r="H419" i="5" s="1"/>
  <c r="I419" i="5" s="1"/>
  <c r="F420" i="5"/>
  <c r="H420" i="5" s="1"/>
  <c r="I420" i="5" s="1"/>
  <c r="F421" i="5"/>
  <c r="H421" i="5" s="1"/>
  <c r="I421" i="5" s="1"/>
  <c r="F422" i="5"/>
  <c r="H422" i="5" s="1"/>
  <c r="I422" i="5" s="1"/>
  <c r="F423" i="5"/>
  <c r="H423" i="5" s="1"/>
  <c r="I423" i="5" s="1"/>
  <c r="F424" i="5"/>
  <c r="H424" i="5" s="1"/>
  <c r="I424" i="5" s="1"/>
  <c r="F425" i="5"/>
  <c r="H425" i="5" s="1"/>
  <c r="I425" i="5" s="1"/>
  <c r="F426" i="5"/>
  <c r="H426" i="5" s="1"/>
  <c r="I426" i="5" s="1"/>
  <c r="F427" i="5"/>
  <c r="H427" i="5" s="1"/>
  <c r="I427" i="5" s="1"/>
  <c r="F428" i="5"/>
  <c r="H428" i="5" s="1"/>
  <c r="I428" i="5" s="1"/>
  <c r="F429" i="5"/>
  <c r="H429" i="5" s="1"/>
  <c r="I429" i="5" s="1"/>
  <c r="F430" i="5"/>
  <c r="H430" i="5" s="1"/>
  <c r="I430" i="5" s="1"/>
  <c r="F431" i="5"/>
  <c r="H431" i="5" s="1"/>
  <c r="I431" i="5" s="1"/>
  <c r="F432" i="5"/>
  <c r="H432" i="5" s="1"/>
  <c r="I432" i="5" s="1"/>
  <c r="F433" i="5"/>
  <c r="H433" i="5" s="1"/>
  <c r="I433" i="5" s="1"/>
  <c r="F434" i="5"/>
  <c r="H434" i="5" s="1"/>
  <c r="I434" i="5" s="1"/>
  <c r="F435" i="5"/>
  <c r="H435" i="5" s="1"/>
  <c r="I435" i="5" s="1"/>
  <c r="F436" i="5"/>
  <c r="H436" i="5" s="1"/>
  <c r="I436" i="5" s="1"/>
  <c r="F437" i="5"/>
  <c r="H437" i="5" s="1"/>
  <c r="I437" i="5" s="1"/>
  <c r="F438" i="5"/>
  <c r="H438" i="5" s="1"/>
  <c r="I438" i="5" s="1"/>
  <c r="F439" i="5"/>
  <c r="H439" i="5" s="1"/>
  <c r="I439" i="5" s="1"/>
  <c r="F440" i="5"/>
  <c r="H440" i="5" s="1"/>
  <c r="I440" i="5" s="1"/>
  <c r="F441" i="5"/>
  <c r="H441" i="5" s="1"/>
  <c r="I441" i="5" s="1"/>
  <c r="F442" i="5"/>
  <c r="H442" i="5" s="1"/>
  <c r="I442" i="5" s="1"/>
  <c r="F443" i="5"/>
  <c r="H443" i="5" s="1"/>
  <c r="I443" i="5" s="1"/>
  <c r="F444" i="5"/>
  <c r="H444" i="5" s="1"/>
  <c r="I444" i="5" s="1"/>
  <c r="F445" i="5"/>
  <c r="H445" i="5" s="1"/>
  <c r="I445" i="5" s="1"/>
  <c r="F446" i="5"/>
  <c r="H446" i="5" s="1"/>
  <c r="I446" i="5" s="1"/>
  <c r="F447" i="5"/>
  <c r="H447" i="5" s="1"/>
  <c r="I447" i="5" s="1"/>
  <c r="F448" i="5"/>
  <c r="H448" i="5" s="1"/>
  <c r="I448" i="5" s="1"/>
  <c r="F449" i="5"/>
  <c r="H449" i="5" s="1"/>
  <c r="I449" i="5" s="1"/>
  <c r="F450" i="5"/>
  <c r="H450" i="5" s="1"/>
  <c r="I450" i="5" s="1"/>
  <c r="F451" i="5"/>
  <c r="H451" i="5" s="1"/>
  <c r="I451" i="5" s="1"/>
  <c r="F452" i="5"/>
  <c r="H452" i="5" s="1"/>
  <c r="I452" i="5" s="1"/>
  <c r="F453" i="5"/>
  <c r="H453" i="5" s="1"/>
  <c r="I453" i="5" s="1"/>
  <c r="F454" i="5"/>
  <c r="H454" i="5" s="1"/>
  <c r="I454" i="5" s="1"/>
  <c r="F455" i="5"/>
  <c r="H455" i="5" s="1"/>
  <c r="I455" i="5" s="1"/>
  <c r="F456" i="5"/>
  <c r="H456" i="5" s="1"/>
  <c r="I456" i="5" s="1"/>
  <c r="F457" i="5"/>
  <c r="H457" i="5" s="1"/>
  <c r="I457" i="5" s="1"/>
  <c r="F458" i="5"/>
  <c r="H458" i="5" s="1"/>
  <c r="I458" i="5" s="1"/>
  <c r="F459" i="5"/>
  <c r="H459" i="5" s="1"/>
  <c r="I459" i="5" s="1"/>
  <c r="F460" i="5"/>
  <c r="H460" i="5" s="1"/>
  <c r="I460" i="5" s="1"/>
  <c r="F461" i="5"/>
  <c r="H461" i="5" s="1"/>
  <c r="I461" i="5" s="1"/>
  <c r="F462" i="5"/>
  <c r="H462" i="5" s="1"/>
  <c r="I462" i="5" s="1"/>
  <c r="F463" i="5"/>
  <c r="H463" i="5" s="1"/>
  <c r="I463" i="5" s="1"/>
  <c r="F464" i="5"/>
  <c r="H464" i="5" s="1"/>
  <c r="I464" i="5" s="1"/>
  <c r="F465" i="5"/>
  <c r="H465" i="5" s="1"/>
  <c r="I465" i="5" s="1"/>
  <c r="F466" i="5"/>
  <c r="H466" i="5" s="1"/>
  <c r="I466" i="5" s="1"/>
  <c r="F467" i="5"/>
  <c r="H467" i="5" s="1"/>
  <c r="I467" i="5" s="1"/>
  <c r="F468" i="5"/>
  <c r="H468" i="5" s="1"/>
  <c r="I468" i="5" s="1"/>
  <c r="F469" i="5"/>
  <c r="H469" i="5" s="1"/>
  <c r="I469" i="5" s="1"/>
  <c r="F470" i="5"/>
  <c r="H470" i="5" s="1"/>
  <c r="I470" i="5" s="1"/>
  <c r="F471" i="5"/>
  <c r="H471" i="5" s="1"/>
  <c r="I471" i="5" s="1"/>
  <c r="F472" i="5"/>
  <c r="H472" i="5" s="1"/>
  <c r="I472" i="5" s="1"/>
  <c r="F473" i="5"/>
  <c r="H473" i="5" s="1"/>
  <c r="I473" i="5" s="1"/>
  <c r="F474" i="5"/>
  <c r="H474" i="5" s="1"/>
  <c r="I474" i="5" s="1"/>
  <c r="F475" i="5"/>
  <c r="H475" i="5" s="1"/>
  <c r="I475" i="5" s="1"/>
  <c r="F476" i="5"/>
  <c r="H476" i="5" s="1"/>
  <c r="I476" i="5" s="1"/>
  <c r="F477" i="5"/>
  <c r="H477" i="5" s="1"/>
  <c r="I477" i="5" s="1"/>
  <c r="F478" i="5"/>
  <c r="H478" i="5" s="1"/>
  <c r="I478" i="5" s="1"/>
  <c r="F479" i="5"/>
  <c r="H479" i="5" s="1"/>
  <c r="I479" i="5" s="1"/>
  <c r="F480" i="5"/>
  <c r="H480" i="5" s="1"/>
  <c r="I480" i="5" s="1"/>
  <c r="F481" i="5"/>
  <c r="H481" i="5" s="1"/>
  <c r="I481" i="5" s="1"/>
  <c r="F482" i="5"/>
  <c r="H482" i="5" s="1"/>
  <c r="I482" i="5" s="1"/>
  <c r="F483" i="5"/>
  <c r="H483" i="5" s="1"/>
  <c r="I483" i="5" s="1"/>
  <c r="F484" i="5"/>
  <c r="H484" i="5" s="1"/>
  <c r="I484" i="5" s="1"/>
  <c r="F485" i="5"/>
  <c r="H485" i="5" s="1"/>
  <c r="I485" i="5" s="1"/>
  <c r="F486" i="5"/>
  <c r="H486" i="5" s="1"/>
  <c r="I486" i="5" s="1"/>
  <c r="F487" i="5"/>
  <c r="H487" i="5" s="1"/>
  <c r="I487" i="5" s="1"/>
  <c r="F488" i="5"/>
  <c r="H488" i="5" s="1"/>
  <c r="I488" i="5" s="1"/>
  <c r="F489" i="5"/>
  <c r="H489" i="5" s="1"/>
  <c r="I489" i="5" s="1"/>
  <c r="F490" i="5"/>
  <c r="H490" i="5" s="1"/>
  <c r="I490" i="5" s="1"/>
  <c r="F491" i="5"/>
  <c r="H491" i="5" s="1"/>
  <c r="I491" i="5" s="1"/>
  <c r="F492" i="5"/>
  <c r="H492" i="5" s="1"/>
  <c r="I492" i="5" s="1"/>
  <c r="F493" i="5"/>
  <c r="H493" i="5" s="1"/>
  <c r="I493" i="5" s="1"/>
  <c r="F494" i="5"/>
  <c r="H494" i="5" s="1"/>
  <c r="I494" i="5" s="1"/>
  <c r="F495" i="5"/>
  <c r="H495" i="5" s="1"/>
  <c r="I495" i="5" s="1"/>
  <c r="F496" i="5"/>
  <c r="H496" i="5" s="1"/>
  <c r="I496" i="5" s="1"/>
  <c r="F497" i="5"/>
  <c r="H497" i="5" s="1"/>
  <c r="I497" i="5" s="1"/>
  <c r="F498" i="5"/>
  <c r="H498" i="5" s="1"/>
  <c r="I498" i="5" s="1"/>
  <c r="F499" i="5"/>
  <c r="H499" i="5" s="1"/>
  <c r="I499" i="5" s="1"/>
  <c r="F500" i="5"/>
  <c r="H500" i="5" s="1"/>
  <c r="I500" i="5" s="1"/>
  <c r="F501" i="5"/>
  <c r="H501" i="5" s="1"/>
  <c r="I501" i="5" s="1"/>
  <c r="F502" i="5"/>
  <c r="H502" i="5" s="1"/>
  <c r="I502" i="5" s="1"/>
  <c r="F503" i="5"/>
  <c r="H503" i="5" s="1"/>
  <c r="I503" i="5" s="1"/>
  <c r="F504" i="5"/>
  <c r="H504" i="5" s="1"/>
  <c r="I504" i="5" s="1"/>
  <c r="F505" i="5"/>
  <c r="H505" i="5" s="1"/>
  <c r="I505" i="5" s="1"/>
  <c r="F506" i="5"/>
  <c r="H506" i="5" s="1"/>
  <c r="I506" i="5" s="1"/>
  <c r="F507" i="5"/>
  <c r="H507" i="5" s="1"/>
  <c r="I507" i="5" s="1"/>
  <c r="F508" i="5"/>
  <c r="H508" i="5" s="1"/>
  <c r="I508" i="5" s="1"/>
  <c r="F509" i="5"/>
  <c r="H509" i="5" s="1"/>
  <c r="I509" i="5" s="1"/>
  <c r="F510" i="5"/>
  <c r="H510" i="5" s="1"/>
  <c r="I510" i="5" s="1"/>
  <c r="F511" i="5"/>
  <c r="H511" i="5" s="1"/>
  <c r="I511" i="5" s="1"/>
  <c r="F512" i="5"/>
  <c r="H512" i="5" s="1"/>
  <c r="I512" i="5" s="1"/>
  <c r="F513" i="5"/>
  <c r="H513" i="5" s="1"/>
  <c r="I513" i="5" s="1"/>
  <c r="F514" i="5"/>
  <c r="H514" i="5" s="1"/>
  <c r="I514" i="5" s="1"/>
  <c r="F515" i="5"/>
  <c r="H515" i="5" s="1"/>
  <c r="I515" i="5" s="1"/>
  <c r="F516" i="5"/>
  <c r="H516" i="5" s="1"/>
  <c r="I516" i="5" s="1"/>
  <c r="F517" i="5"/>
  <c r="H517" i="5" s="1"/>
  <c r="I517" i="5" s="1"/>
  <c r="F518" i="5"/>
  <c r="H518" i="5" s="1"/>
  <c r="I518" i="5" s="1"/>
  <c r="F519" i="5"/>
  <c r="H519" i="5" s="1"/>
  <c r="I519" i="5" s="1"/>
  <c r="F520" i="5"/>
  <c r="H520" i="5" s="1"/>
  <c r="I520" i="5" s="1"/>
  <c r="F521" i="5"/>
  <c r="H521" i="5" s="1"/>
  <c r="I521" i="5" s="1"/>
  <c r="F522" i="5"/>
  <c r="H522" i="5" s="1"/>
  <c r="I522" i="5" s="1"/>
  <c r="F523" i="5"/>
  <c r="H523" i="5" s="1"/>
  <c r="I523" i="5" s="1"/>
  <c r="F524" i="5"/>
  <c r="H524" i="5" s="1"/>
  <c r="I524" i="5" s="1"/>
  <c r="F525" i="5"/>
  <c r="H525" i="5" s="1"/>
  <c r="I525" i="5" s="1"/>
  <c r="F526" i="5"/>
  <c r="H526" i="5" s="1"/>
  <c r="I526" i="5" s="1"/>
  <c r="F527" i="5"/>
  <c r="H527" i="5" s="1"/>
  <c r="I527" i="5" s="1"/>
  <c r="F528" i="5"/>
  <c r="H528" i="5" s="1"/>
  <c r="I528" i="5" s="1"/>
  <c r="F529" i="5"/>
  <c r="H529" i="5" s="1"/>
  <c r="I529" i="5" s="1"/>
  <c r="F530" i="5"/>
  <c r="H530" i="5" s="1"/>
  <c r="I530" i="5" s="1"/>
  <c r="F531" i="5"/>
  <c r="H531" i="5" s="1"/>
  <c r="I531" i="5" s="1"/>
  <c r="F532" i="5"/>
  <c r="H532" i="5" s="1"/>
  <c r="I532" i="5" s="1"/>
  <c r="F533" i="5"/>
  <c r="H533" i="5" s="1"/>
  <c r="I533" i="5" s="1"/>
  <c r="F534" i="5"/>
  <c r="H534" i="5" s="1"/>
  <c r="I534" i="5" s="1"/>
  <c r="F535" i="5"/>
  <c r="H535" i="5" s="1"/>
  <c r="I535" i="5" s="1"/>
  <c r="F536" i="5"/>
  <c r="H536" i="5" s="1"/>
  <c r="I536" i="5" s="1"/>
  <c r="F537" i="5"/>
  <c r="H537" i="5" s="1"/>
  <c r="I537" i="5" s="1"/>
  <c r="F538" i="5"/>
  <c r="H538" i="5" s="1"/>
  <c r="I538" i="5" s="1"/>
  <c r="F539" i="5"/>
  <c r="H539" i="5" s="1"/>
  <c r="I539" i="5" s="1"/>
  <c r="F540" i="5"/>
  <c r="H540" i="5" s="1"/>
  <c r="I540" i="5" s="1"/>
  <c r="F541" i="5"/>
  <c r="H541" i="5" s="1"/>
  <c r="I541" i="5" s="1"/>
  <c r="F542" i="5"/>
  <c r="H542" i="5" s="1"/>
  <c r="I542" i="5" s="1"/>
  <c r="F543" i="5"/>
  <c r="H543" i="5" s="1"/>
  <c r="I543" i="5" s="1"/>
  <c r="F544" i="5"/>
  <c r="H544" i="5" s="1"/>
  <c r="I544" i="5" s="1"/>
  <c r="F545" i="5"/>
  <c r="H545" i="5" s="1"/>
  <c r="I545" i="5" s="1"/>
  <c r="F546" i="5"/>
  <c r="H546" i="5" s="1"/>
  <c r="I546" i="5" s="1"/>
  <c r="F547" i="5"/>
  <c r="H547" i="5" s="1"/>
  <c r="I547" i="5" s="1"/>
  <c r="F548" i="5"/>
  <c r="H548" i="5" s="1"/>
  <c r="I548" i="5" s="1"/>
  <c r="F549" i="5"/>
  <c r="H549" i="5" s="1"/>
  <c r="I549" i="5" s="1"/>
  <c r="F550" i="5"/>
  <c r="H550" i="5" s="1"/>
  <c r="I550" i="5" s="1"/>
  <c r="F551" i="5"/>
  <c r="H551" i="5" s="1"/>
  <c r="I551" i="5" s="1"/>
  <c r="F552" i="5"/>
  <c r="H552" i="5" s="1"/>
  <c r="I552" i="5" s="1"/>
  <c r="F553" i="5"/>
  <c r="H553" i="5" s="1"/>
  <c r="I553" i="5" s="1"/>
  <c r="F554" i="5"/>
  <c r="H554" i="5" s="1"/>
  <c r="I554" i="5" s="1"/>
  <c r="F555" i="5"/>
  <c r="H555" i="5" s="1"/>
  <c r="I555" i="5" s="1"/>
  <c r="F556" i="5"/>
  <c r="H556" i="5" s="1"/>
  <c r="I556" i="5" s="1"/>
  <c r="F557" i="5"/>
  <c r="H557" i="5" s="1"/>
  <c r="I557" i="5" s="1"/>
  <c r="F558" i="5"/>
  <c r="H558" i="5" s="1"/>
  <c r="I558" i="5" s="1"/>
  <c r="F559" i="5"/>
  <c r="H559" i="5" s="1"/>
  <c r="I559" i="5" s="1"/>
  <c r="F560" i="5"/>
  <c r="H560" i="5" s="1"/>
  <c r="I560" i="5" s="1"/>
  <c r="F561" i="5"/>
  <c r="H561" i="5" s="1"/>
  <c r="I561" i="5" s="1"/>
  <c r="F562" i="5"/>
  <c r="H562" i="5" s="1"/>
  <c r="I562" i="5" s="1"/>
  <c r="F563" i="5"/>
  <c r="H563" i="5" s="1"/>
  <c r="I563" i="5" s="1"/>
  <c r="F564" i="5"/>
  <c r="H564" i="5" s="1"/>
  <c r="I564" i="5" s="1"/>
  <c r="F565" i="5"/>
  <c r="H565" i="5" s="1"/>
  <c r="I565" i="5" s="1"/>
  <c r="F566" i="5"/>
  <c r="H566" i="5" s="1"/>
  <c r="I566" i="5" s="1"/>
  <c r="F567" i="5"/>
  <c r="H567" i="5" s="1"/>
  <c r="I567" i="5" s="1"/>
  <c r="F568" i="5"/>
  <c r="H568" i="5" s="1"/>
  <c r="I568" i="5" s="1"/>
  <c r="F569" i="5"/>
  <c r="H569" i="5" s="1"/>
  <c r="I569" i="5" s="1"/>
  <c r="F570" i="5"/>
  <c r="H570" i="5" s="1"/>
  <c r="I570" i="5" s="1"/>
  <c r="F571" i="5"/>
  <c r="H571" i="5" s="1"/>
  <c r="I571" i="5" s="1"/>
  <c r="F572" i="5"/>
  <c r="H572" i="5" s="1"/>
  <c r="I572" i="5" s="1"/>
  <c r="F573" i="5"/>
  <c r="H573" i="5" s="1"/>
  <c r="I573" i="5" s="1"/>
  <c r="F574" i="5"/>
  <c r="H574" i="5" s="1"/>
  <c r="I574" i="5" s="1"/>
  <c r="F575" i="5"/>
  <c r="H575" i="5" s="1"/>
  <c r="I575" i="5" s="1"/>
  <c r="F576" i="5"/>
  <c r="H576" i="5" s="1"/>
  <c r="I576" i="5" s="1"/>
  <c r="F577" i="5"/>
  <c r="H577" i="5" s="1"/>
  <c r="I577" i="5" s="1"/>
  <c r="F578" i="5"/>
  <c r="H578" i="5" s="1"/>
  <c r="I578" i="5" s="1"/>
  <c r="F579" i="5"/>
  <c r="H579" i="5" s="1"/>
  <c r="I579" i="5" s="1"/>
  <c r="F580" i="5"/>
  <c r="H580" i="5" s="1"/>
  <c r="I580" i="5" s="1"/>
  <c r="F581" i="5"/>
  <c r="H581" i="5" s="1"/>
  <c r="I581" i="5" s="1"/>
  <c r="F582" i="5"/>
  <c r="H582" i="5" s="1"/>
  <c r="I582" i="5" s="1"/>
  <c r="F583" i="5"/>
  <c r="H583" i="5" s="1"/>
  <c r="I583" i="5" s="1"/>
  <c r="F584" i="5"/>
  <c r="H584" i="5" s="1"/>
  <c r="I584" i="5" s="1"/>
  <c r="F585" i="5"/>
  <c r="H585" i="5" s="1"/>
  <c r="I585" i="5" s="1"/>
  <c r="F586" i="5"/>
  <c r="H586" i="5" s="1"/>
  <c r="I586" i="5" s="1"/>
  <c r="F587" i="5"/>
  <c r="H587" i="5" s="1"/>
  <c r="I587" i="5" s="1"/>
  <c r="F588" i="5"/>
  <c r="H588" i="5" s="1"/>
  <c r="I588" i="5" s="1"/>
  <c r="F589" i="5"/>
  <c r="H589" i="5" s="1"/>
  <c r="I589" i="5" s="1"/>
  <c r="F590" i="5"/>
  <c r="H590" i="5" s="1"/>
  <c r="I590" i="5" s="1"/>
  <c r="F591" i="5"/>
  <c r="H591" i="5" s="1"/>
  <c r="I591" i="5" s="1"/>
  <c r="F592" i="5"/>
  <c r="H592" i="5" s="1"/>
  <c r="I592" i="5" s="1"/>
  <c r="F593" i="5"/>
  <c r="H593" i="5" s="1"/>
  <c r="I593" i="5" s="1"/>
  <c r="F594" i="5"/>
  <c r="H594" i="5" s="1"/>
  <c r="I594" i="5" s="1"/>
  <c r="F595" i="5"/>
  <c r="H595" i="5" s="1"/>
  <c r="I595" i="5" s="1"/>
  <c r="F596" i="5"/>
  <c r="H596" i="5" s="1"/>
  <c r="I596" i="5" s="1"/>
  <c r="F597" i="5"/>
  <c r="H597" i="5" s="1"/>
  <c r="I597" i="5" s="1"/>
  <c r="F598" i="5"/>
  <c r="H598" i="5" s="1"/>
  <c r="I598" i="5" s="1"/>
  <c r="F599" i="5"/>
  <c r="H599" i="5" s="1"/>
  <c r="I599" i="5" s="1"/>
  <c r="F600" i="5"/>
  <c r="H600" i="5" s="1"/>
  <c r="I600" i="5" s="1"/>
  <c r="F601" i="5"/>
  <c r="H601" i="5" s="1"/>
  <c r="I601" i="5" s="1"/>
  <c r="F602" i="5"/>
  <c r="H602" i="5" s="1"/>
  <c r="I602" i="5" s="1"/>
  <c r="F603" i="5"/>
  <c r="H603" i="5" s="1"/>
  <c r="I603" i="5" s="1"/>
  <c r="F604" i="5"/>
  <c r="H604" i="5" s="1"/>
  <c r="I604" i="5" s="1"/>
  <c r="F605" i="5"/>
  <c r="H605" i="5" s="1"/>
  <c r="I605" i="5" s="1"/>
  <c r="F606" i="5"/>
  <c r="H606" i="5" s="1"/>
  <c r="I606" i="5" s="1"/>
  <c r="F607" i="5"/>
  <c r="H607" i="5" s="1"/>
  <c r="I607" i="5" s="1"/>
  <c r="F608" i="5"/>
  <c r="H608" i="5" s="1"/>
  <c r="I608" i="5" s="1"/>
  <c r="F609" i="5"/>
  <c r="H609" i="5" s="1"/>
  <c r="I609" i="5" s="1"/>
  <c r="F610" i="5"/>
  <c r="H610" i="5" s="1"/>
  <c r="I610" i="5" s="1"/>
  <c r="F611" i="5"/>
  <c r="H611" i="5" s="1"/>
  <c r="I611" i="5" s="1"/>
  <c r="F612" i="5"/>
  <c r="H612" i="5" s="1"/>
  <c r="I612" i="5" s="1"/>
  <c r="F613" i="5"/>
  <c r="H613" i="5" s="1"/>
  <c r="I613" i="5" s="1"/>
  <c r="F614" i="5"/>
  <c r="H614" i="5" s="1"/>
  <c r="I614" i="5" s="1"/>
  <c r="F615" i="5"/>
  <c r="H615" i="5" s="1"/>
  <c r="I615" i="5" s="1"/>
  <c r="F616" i="5"/>
  <c r="H616" i="5" s="1"/>
  <c r="I616" i="5" s="1"/>
  <c r="F617" i="5"/>
  <c r="H617" i="5" s="1"/>
  <c r="I617" i="5" s="1"/>
  <c r="F618" i="5"/>
  <c r="H618" i="5" s="1"/>
  <c r="I618" i="5" s="1"/>
  <c r="F619" i="5"/>
  <c r="H619" i="5" s="1"/>
  <c r="I619" i="5" s="1"/>
  <c r="F620" i="5"/>
  <c r="H620" i="5" s="1"/>
  <c r="I620" i="5" s="1"/>
  <c r="F621" i="5"/>
  <c r="H621" i="5" s="1"/>
  <c r="I621" i="5" s="1"/>
  <c r="F622" i="5"/>
  <c r="H622" i="5" s="1"/>
  <c r="I622" i="5" s="1"/>
  <c r="F623" i="5"/>
  <c r="H623" i="5" s="1"/>
  <c r="I623" i="5" s="1"/>
  <c r="F624" i="5"/>
  <c r="H624" i="5" s="1"/>
  <c r="I624" i="5" s="1"/>
  <c r="F625" i="5"/>
  <c r="H625" i="5" s="1"/>
  <c r="I625" i="5" s="1"/>
  <c r="F626" i="5"/>
  <c r="H626" i="5" s="1"/>
  <c r="I626" i="5" s="1"/>
  <c r="F627" i="5"/>
  <c r="H627" i="5" s="1"/>
  <c r="I627" i="5" s="1"/>
  <c r="F628" i="5"/>
  <c r="H628" i="5" s="1"/>
  <c r="I628" i="5" s="1"/>
  <c r="F629" i="5"/>
  <c r="H629" i="5" s="1"/>
  <c r="I629" i="5" s="1"/>
  <c r="F630" i="5"/>
  <c r="H630" i="5" s="1"/>
  <c r="I630" i="5" s="1"/>
  <c r="F631" i="5"/>
  <c r="H631" i="5" s="1"/>
  <c r="I631" i="5" s="1"/>
  <c r="F632" i="5"/>
  <c r="H632" i="5" s="1"/>
  <c r="I632" i="5" s="1"/>
  <c r="F633" i="5"/>
  <c r="H633" i="5" s="1"/>
  <c r="I633" i="5" s="1"/>
  <c r="F634" i="5"/>
  <c r="H634" i="5" s="1"/>
  <c r="I634" i="5" s="1"/>
  <c r="F635" i="5"/>
  <c r="H635" i="5" s="1"/>
  <c r="I635" i="5" s="1"/>
  <c r="F636" i="5"/>
  <c r="H636" i="5" s="1"/>
  <c r="I636" i="5" s="1"/>
  <c r="F637" i="5"/>
  <c r="H637" i="5" s="1"/>
  <c r="I637" i="5" s="1"/>
  <c r="F638" i="5"/>
  <c r="H638" i="5" s="1"/>
  <c r="I638" i="5" s="1"/>
  <c r="F639" i="5"/>
  <c r="H639" i="5" s="1"/>
  <c r="I639" i="5" s="1"/>
  <c r="F640" i="5"/>
  <c r="H640" i="5" s="1"/>
  <c r="I640" i="5" s="1"/>
  <c r="F641" i="5"/>
  <c r="H641" i="5" s="1"/>
  <c r="I641" i="5" s="1"/>
  <c r="F642" i="5"/>
  <c r="H642" i="5" s="1"/>
  <c r="I642" i="5" s="1"/>
  <c r="F643" i="5"/>
  <c r="H643" i="5" s="1"/>
  <c r="I643" i="5" s="1"/>
  <c r="F644" i="5"/>
  <c r="H644" i="5" s="1"/>
  <c r="I644" i="5" s="1"/>
  <c r="F645" i="5"/>
  <c r="H645" i="5" s="1"/>
  <c r="I645" i="5" s="1"/>
  <c r="F646" i="5"/>
  <c r="H646" i="5" s="1"/>
  <c r="I646" i="5" s="1"/>
  <c r="F647" i="5"/>
  <c r="H647" i="5" s="1"/>
  <c r="I647" i="5" s="1"/>
  <c r="F648" i="5"/>
  <c r="H648" i="5" s="1"/>
  <c r="I648" i="5" s="1"/>
  <c r="F649" i="5"/>
  <c r="H649" i="5" s="1"/>
  <c r="I649" i="5" s="1"/>
  <c r="F650" i="5"/>
  <c r="H650" i="5" s="1"/>
  <c r="I650" i="5" s="1"/>
  <c r="F651" i="5"/>
  <c r="H651" i="5" s="1"/>
  <c r="I651" i="5" s="1"/>
  <c r="F652" i="5"/>
  <c r="H652" i="5" s="1"/>
  <c r="I652" i="5" s="1"/>
  <c r="F653" i="5"/>
  <c r="H653" i="5" s="1"/>
  <c r="I653" i="5" s="1"/>
  <c r="F654" i="5"/>
  <c r="H654" i="5" s="1"/>
  <c r="I654" i="5" s="1"/>
  <c r="F655" i="5"/>
  <c r="H655" i="5" s="1"/>
  <c r="I655" i="5" s="1"/>
  <c r="F656" i="5"/>
  <c r="H656" i="5" s="1"/>
  <c r="I656" i="5" s="1"/>
  <c r="F657" i="5"/>
  <c r="H657" i="5" s="1"/>
  <c r="I657" i="5" s="1"/>
  <c r="F658" i="5"/>
  <c r="H658" i="5" s="1"/>
  <c r="I658" i="5" s="1"/>
  <c r="F659" i="5"/>
  <c r="H659" i="5" s="1"/>
  <c r="I659" i="5" s="1"/>
  <c r="F660" i="5"/>
  <c r="H660" i="5" s="1"/>
  <c r="I660" i="5" s="1"/>
  <c r="F661" i="5"/>
  <c r="H661" i="5" s="1"/>
  <c r="I661" i="5" s="1"/>
  <c r="F662" i="5"/>
  <c r="H662" i="5" s="1"/>
  <c r="I662" i="5" s="1"/>
  <c r="F663" i="5"/>
  <c r="H663" i="5" s="1"/>
  <c r="I663" i="5" s="1"/>
  <c r="F664" i="5"/>
  <c r="H664" i="5" s="1"/>
  <c r="I664" i="5" s="1"/>
  <c r="F665" i="5"/>
  <c r="H665" i="5" s="1"/>
  <c r="I665" i="5" s="1"/>
  <c r="F666" i="5"/>
  <c r="H666" i="5" s="1"/>
  <c r="I666" i="5" s="1"/>
  <c r="F667" i="5"/>
  <c r="H667" i="5" s="1"/>
  <c r="I667" i="5" s="1"/>
  <c r="F668" i="5"/>
  <c r="H668" i="5" s="1"/>
  <c r="I668" i="5" s="1"/>
  <c r="F669" i="5"/>
  <c r="H669" i="5" s="1"/>
  <c r="I669" i="5" s="1"/>
  <c r="F670" i="5"/>
  <c r="H670" i="5" s="1"/>
  <c r="I670" i="5" s="1"/>
  <c r="F671" i="5"/>
  <c r="H671" i="5" s="1"/>
  <c r="I671" i="5" s="1"/>
  <c r="F672" i="5"/>
  <c r="H672" i="5" s="1"/>
  <c r="I672" i="5" s="1"/>
  <c r="F673" i="5"/>
  <c r="H673" i="5" s="1"/>
  <c r="I673" i="5" s="1"/>
  <c r="F2" i="5"/>
  <c r="H2" i="5" s="1"/>
  <c r="I2" i="5" s="1"/>
  <c r="C673" i="4"/>
  <c r="D673" i="4" s="1"/>
  <c r="C672" i="4"/>
  <c r="D672" i="4" s="1"/>
  <c r="C671" i="4"/>
  <c r="D671" i="4" s="1"/>
  <c r="C670" i="4"/>
  <c r="D670" i="4" s="1"/>
  <c r="C669" i="4"/>
  <c r="D669" i="4" s="1"/>
  <c r="C668" i="4"/>
  <c r="D668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C652" i="4"/>
  <c r="D652" i="4" s="1"/>
  <c r="C650" i="4"/>
  <c r="D650" i="4" s="1"/>
  <c r="C649" i="4"/>
  <c r="D649" i="4" s="1"/>
  <c r="C648" i="4"/>
  <c r="D648" i="4" s="1"/>
  <c r="C647" i="4"/>
  <c r="D647" i="4" s="1"/>
  <c r="C646" i="4"/>
  <c r="D646" i="4" s="1"/>
  <c r="C645" i="4"/>
  <c r="D645" i="4" s="1"/>
  <c r="C644" i="4"/>
  <c r="D644" i="4" s="1"/>
  <c r="C642" i="4"/>
  <c r="D642" i="4" s="1"/>
  <c r="C641" i="4"/>
  <c r="D641" i="4" s="1"/>
  <c r="C640" i="4"/>
  <c r="D640" i="4" s="1"/>
  <c r="C639" i="4"/>
  <c r="D639" i="4" s="1"/>
  <c r="C638" i="4"/>
  <c r="D638" i="4" s="1"/>
  <c r="C637" i="4"/>
  <c r="D637" i="4" s="1"/>
  <c r="C636" i="4"/>
  <c r="D636" i="4" s="1"/>
  <c r="C634" i="4"/>
  <c r="D634" i="4" s="1"/>
  <c r="C633" i="4"/>
  <c r="D633" i="4" s="1"/>
  <c r="C632" i="4"/>
  <c r="D632" i="4" s="1"/>
  <c r="C631" i="4"/>
  <c r="D631" i="4" s="1"/>
  <c r="C630" i="4"/>
  <c r="D630" i="4" s="1"/>
  <c r="C629" i="4"/>
  <c r="D629" i="4" s="1"/>
  <c r="C628" i="4"/>
  <c r="D628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8" i="4"/>
  <c r="D618" i="4" s="1"/>
  <c r="C617" i="4"/>
  <c r="D617" i="4" s="1"/>
  <c r="C616" i="4"/>
  <c r="D616" i="4" s="1"/>
  <c r="C615" i="4"/>
  <c r="D615" i="4" s="1"/>
  <c r="C614" i="4"/>
  <c r="D614" i="4" s="1"/>
  <c r="C613" i="4"/>
  <c r="D613" i="4" s="1"/>
  <c r="C612" i="4"/>
  <c r="D612" i="4" s="1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2" i="4"/>
  <c r="D602" i="4" s="1"/>
  <c r="C601" i="4"/>
  <c r="D601" i="4" s="1"/>
  <c r="C600" i="4"/>
  <c r="D600" i="4" s="1"/>
  <c r="C599" i="4"/>
  <c r="D599" i="4" s="1"/>
  <c r="C598" i="4"/>
  <c r="D598" i="4" s="1"/>
  <c r="C597" i="4"/>
  <c r="D597" i="4" s="1"/>
  <c r="C596" i="4"/>
  <c r="D596" i="4" s="1"/>
  <c r="C594" i="4"/>
  <c r="D594" i="4" s="1"/>
  <c r="C593" i="4"/>
  <c r="D593" i="4" s="1"/>
  <c r="C592" i="4"/>
  <c r="D592" i="4" s="1"/>
  <c r="C591" i="4"/>
  <c r="D591" i="4" s="1"/>
  <c r="C590" i="4"/>
  <c r="D590" i="4" s="1"/>
  <c r="C589" i="4"/>
  <c r="D589" i="4" s="1"/>
  <c r="C588" i="4"/>
  <c r="D588" i="4" s="1"/>
  <c r="C586" i="4"/>
  <c r="D586" i="4" s="1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C578" i="4"/>
  <c r="D578" i="4" s="1"/>
  <c r="C577" i="4"/>
  <c r="D577" i="4" s="1"/>
  <c r="C576" i="4"/>
  <c r="D576" i="4" s="1"/>
  <c r="C575" i="4"/>
  <c r="D575" i="4" s="1"/>
  <c r="C574" i="4"/>
  <c r="D574" i="4" s="1"/>
  <c r="C573" i="4"/>
  <c r="D573" i="4" s="1"/>
  <c r="C572" i="4"/>
  <c r="D572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2" i="4"/>
  <c r="D562" i="4" s="1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4" i="4"/>
  <c r="D554" i="4" s="1"/>
  <c r="C553" i="4"/>
  <c r="D553" i="4" s="1"/>
  <c r="C552" i="4"/>
  <c r="D552" i="4" s="1"/>
  <c r="C551" i="4"/>
  <c r="D551" i="4" s="1"/>
  <c r="C550" i="4"/>
  <c r="D550" i="4" s="1"/>
  <c r="C549" i="4"/>
  <c r="D549" i="4" s="1"/>
  <c r="C548" i="4"/>
  <c r="D548" i="4" s="1"/>
  <c r="C546" i="4"/>
  <c r="D546" i="4" s="1"/>
  <c r="C545" i="4"/>
  <c r="D545" i="4" s="1"/>
  <c r="C544" i="4"/>
  <c r="D544" i="4" s="1"/>
  <c r="C543" i="4"/>
  <c r="D543" i="4" s="1"/>
  <c r="C542" i="4"/>
  <c r="D542" i="4" s="1"/>
  <c r="C541" i="4"/>
  <c r="D541" i="4" s="1"/>
  <c r="C540" i="4"/>
  <c r="D540" i="4" s="1"/>
  <c r="C538" i="4"/>
  <c r="D538" i="4" s="1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0" i="4"/>
  <c r="D530" i="4" s="1"/>
  <c r="C529" i="4"/>
  <c r="D529" i="4" s="1"/>
  <c r="C528" i="4"/>
  <c r="D528" i="4" s="1"/>
  <c r="C527" i="4"/>
  <c r="D527" i="4" s="1"/>
  <c r="C526" i="4"/>
  <c r="D526" i="4" s="1"/>
  <c r="C525" i="4"/>
  <c r="D525" i="4" s="1"/>
  <c r="C524" i="4"/>
  <c r="D524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4" i="4"/>
  <c r="D514" i="4" s="1"/>
  <c r="C513" i="4"/>
  <c r="D513" i="4" s="1"/>
  <c r="C512" i="4"/>
  <c r="D512" i="4" s="1"/>
  <c r="C511" i="4"/>
  <c r="D511" i="4" s="1"/>
  <c r="C510" i="4"/>
  <c r="D510" i="4" s="1"/>
  <c r="C509" i="4"/>
  <c r="D509" i="4" s="1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C501" i="4"/>
  <c r="D501" i="4" s="1"/>
  <c r="C500" i="4"/>
  <c r="D500" i="4" s="1"/>
  <c r="C498" i="4"/>
  <c r="D498" i="4" s="1"/>
  <c r="C497" i="4"/>
  <c r="D497" i="4" s="1"/>
  <c r="C496" i="4"/>
  <c r="D496" i="4" s="1"/>
  <c r="C495" i="4"/>
  <c r="D495" i="4" s="1"/>
  <c r="C494" i="4"/>
  <c r="D494" i="4" s="1"/>
  <c r="C493" i="4"/>
  <c r="D493" i="4" s="1"/>
  <c r="C492" i="4"/>
  <c r="D492" i="4" s="1"/>
  <c r="C490" i="4"/>
  <c r="D490" i="4" s="1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C482" i="4"/>
  <c r="D482" i="4" s="1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D476" i="4" s="1"/>
  <c r="C474" i="4"/>
  <c r="D474" i="4" s="1"/>
  <c r="C473" i="4"/>
  <c r="D473" i="4" s="1"/>
  <c r="C472" i="4"/>
  <c r="D472" i="4" s="1"/>
  <c r="C471" i="4"/>
  <c r="D471" i="4" s="1"/>
  <c r="C470" i="4"/>
  <c r="D470" i="4" s="1"/>
  <c r="C469" i="4"/>
  <c r="D469" i="4" s="1"/>
  <c r="C468" i="4"/>
  <c r="D468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C450" i="4"/>
  <c r="D450" i="4" s="1"/>
  <c r="C449" i="4"/>
  <c r="D449" i="4" s="1"/>
  <c r="C448" i="4"/>
  <c r="D448" i="4" s="1"/>
  <c r="C447" i="4"/>
  <c r="D447" i="4" s="1"/>
  <c r="C446" i="4"/>
  <c r="D446" i="4" s="1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4" i="4"/>
  <c r="D434" i="4" s="1"/>
  <c r="C433" i="4"/>
  <c r="D433" i="4" s="1"/>
  <c r="C432" i="4"/>
  <c r="D432" i="4" s="1"/>
  <c r="C431" i="4"/>
  <c r="D431" i="4" s="1"/>
  <c r="C430" i="4"/>
  <c r="D430" i="4" s="1"/>
  <c r="C429" i="4"/>
  <c r="D429" i="4" s="1"/>
  <c r="C428" i="4"/>
  <c r="D428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8" i="4"/>
  <c r="D418" i="4" s="1"/>
  <c r="C417" i="4"/>
  <c r="D417" i="4" s="1"/>
  <c r="C416" i="4"/>
  <c r="D416" i="4" s="1"/>
  <c r="C415" i="4"/>
  <c r="D415" i="4" s="1"/>
  <c r="C414" i="4"/>
  <c r="D414" i="4" s="1"/>
  <c r="C413" i="4"/>
  <c r="D413" i="4" s="1"/>
  <c r="C412" i="4"/>
  <c r="D412" i="4" s="1"/>
  <c r="C410" i="4"/>
  <c r="D410" i="4" s="1"/>
  <c r="C409" i="4"/>
  <c r="D409" i="4" s="1"/>
  <c r="C408" i="4"/>
  <c r="D408" i="4" s="1"/>
  <c r="C407" i="4"/>
  <c r="D407" i="4" s="1"/>
  <c r="C406" i="4"/>
  <c r="D406" i="4" s="1"/>
  <c r="C405" i="4"/>
  <c r="D405" i="4" s="1"/>
  <c r="C404" i="4"/>
  <c r="D404" i="4" s="1"/>
  <c r="C402" i="4"/>
  <c r="D402" i="4" s="1"/>
  <c r="C401" i="4"/>
  <c r="D401" i="4" s="1"/>
  <c r="C400" i="4"/>
  <c r="D400" i="4" s="1"/>
  <c r="C399" i="4"/>
  <c r="D399" i="4" s="1"/>
  <c r="C398" i="4"/>
  <c r="D398" i="4" s="1"/>
  <c r="C397" i="4"/>
  <c r="D397" i="4" s="1"/>
  <c r="C396" i="4"/>
  <c r="D396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6" i="4"/>
  <c r="D386" i="4" s="1"/>
  <c r="C385" i="4"/>
  <c r="D385" i="4" s="1"/>
  <c r="C384" i="4"/>
  <c r="D384" i="4" s="1"/>
  <c r="C383" i="4"/>
  <c r="D383" i="4" s="1"/>
  <c r="C382" i="4"/>
  <c r="D382" i="4" s="1"/>
  <c r="C381" i="4"/>
  <c r="D381" i="4" s="1"/>
  <c r="C380" i="4"/>
  <c r="D380" i="4" s="1"/>
  <c r="C378" i="4"/>
  <c r="D378" i="4" s="1"/>
  <c r="C377" i="4"/>
  <c r="D377" i="4" s="1"/>
  <c r="C376" i="4"/>
  <c r="D376" i="4" s="1"/>
  <c r="C375" i="4"/>
  <c r="D375" i="4" s="1"/>
  <c r="C374" i="4"/>
  <c r="D374" i="4" s="1"/>
  <c r="C373" i="4"/>
  <c r="D373" i="4" s="1"/>
  <c r="C372" i="4"/>
  <c r="D372" i="4" s="1"/>
  <c r="C370" i="4"/>
  <c r="D370" i="4" s="1"/>
  <c r="C369" i="4"/>
  <c r="D369" i="4" s="1"/>
  <c r="C368" i="4"/>
  <c r="D368" i="4" s="1"/>
  <c r="C367" i="4"/>
  <c r="D367" i="4" s="1"/>
  <c r="C366" i="4"/>
  <c r="D366" i="4" s="1"/>
  <c r="C365" i="4"/>
  <c r="D365" i="4" s="1"/>
  <c r="C364" i="4"/>
  <c r="D364" i="4" s="1"/>
  <c r="C362" i="4"/>
  <c r="D362" i="4" s="1"/>
  <c r="C361" i="4"/>
  <c r="D361" i="4" s="1"/>
  <c r="C360" i="4"/>
  <c r="D360" i="4" s="1"/>
  <c r="C359" i="4"/>
  <c r="D359" i="4" s="1"/>
  <c r="C358" i="4"/>
  <c r="D358" i="4" s="1"/>
  <c r="C357" i="4"/>
  <c r="D357" i="4" s="1"/>
  <c r="C356" i="4"/>
  <c r="D356" i="4" s="1"/>
  <c r="C354" i="4"/>
  <c r="D354" i="4" s="1"/>
  <c r="C353" i="4"/>
  <c r="D353" i="4" s="1"/>
  <c r="C352" i="4"/>
  <c r="D352" i="4" s="1"/>
  <c r="C351" i="4"/>
  <c r="D351" i="4" s="1"/>
  <c r="C350" i="4"/>
  <c r="D350" i="4" s="1"/>
  <c r="C349" i="4"/>
  <c r="D349" i="4" s="1"/>
  <c r="C348" i="4"/>
  <c r="D348" i="4" s="1"/>
  <c r="C346" i="4"/>
  <c r="D346" i="4" s="1"/>
  <c r="C345" i="4"/>
  <c r="D345" i="4" s="1"/>
  <c r="C344" i="4"/>
  <c r="D344" i="4" s="1"/>
  <c r="C343" i="4"/>
  <c r="D343" i="4" s="1"/>
  <c r="C342" i="4"/>
  <c r="D342" i="4" s="1"/>
  <c r="C341" i="4"/>
  <c r="D341" i="4" s="1"/>
  <c r="C340" i="4"/>
  <c r="D340" i="4" s="1"/>
  <c r="C338" i="4"/>
  <c r="D338" i="4" s="1"/>
  <c r="C337" i="4"/>
  <c r="D337" i="4" s="1"/>
  <c r="C336" i="4"/>
  <c r="D336" i="4" s="1"/>
  <c r="C335" i="4"/>
  <c r="D335" i="4" s="1"/>
  <c r="C334" i="4"/>
  <c r="D334" i="4" s="1"/>
  <c r="C333" i="4"/>
  <c r="D333" i="4" s="1"/>
  <c r="C332" i="4"/>
  <c r="D332" i="4" s="1"/>
  <c r="C330" i="4"/>
  <c r="D330" i="4" s="1"/>
  <c r="C329" i="4"/>
  <c r="D329" i="4" s="1"/>
  <c r="C328" i="4"/>
  <c r="D328" i="4" s="1"/>
  <c r="C327" i="4"/>
  <c r="D327" i="4" s="1"/>
  <c r="C326" i="4"/>
  <c r="D326" i="4" s="1"/>
  <c r="C325" i="4"/>
  <c r="D325" i="4" s="1"/>
  <c r="C324" i="4"/>
  <c r="D324" i="4" s="1"/>
  <c r="C322" i="4"/>
  <c r="D322" i="4" s="1"/>
  <c r="C321" i="4"/>
  <c r="D321" i="4" s="1"/>
  <c r="C320" i="4"/>
  <c r="D320" i="4" s="1"/>
  <c r="C319" i="4"/>
  <c r="D319" i="4" s="1"/>
  <c r="C318" i="4"/>
  <c r="D318" i="4" s="1"/>
  <c r="C317" i="4"/>
  <c r="D317" i="4" s="1"/>
  <c r="C316" i="4"/>
  <c r="D316" i="4" s="1"/>
  <c r="C314" i="4"/>
  <c r="D314" i="4" s="1"/>
  <c r="C313" i="4"/>
  <c r="D313" i="4" s="1"/>
  <c r="C312" i="4"/>
  <c r="D312" i="4" s="1"/>
  <c r="C311" i="4"/>
  <c r="D311" i="4" s="1"/>
  <c r="C310" i="4"/>
  <c r="D310" i="4" s="1"/>
  <c r="C309" i="4"/>
  <c r="D309" i="4" s="1"/>
  <c r="C308" i="4"/>
  <c r="D308" i="4" s="1"/>
  <c r="C306" i="4"/>
  <c r="D306" i="4" s="1"/>
  <c r="C305" i="4"/>
  <c r="D305" i="4" s="1"/>
  <c r="C304" i="4"/>
  <c r="D304" i="4" s="1"/>
  <c r="C303" i="4"/>
  <c r="D303" i="4" s="1"/>
  <c r="C302" i="4"/>
  <c r="D302" i="4" s="1"/>
  <c r="C301" i="4"/>
  <c r="D301" i="4" s="1"/>
  <c r="C300" i="4"/>
  <c r="D300" i="4" s="1"/>
  <c r="C298" i="4"/>
  <c r="D298" i="4" s="1"/>
  <c r="C297" i="4"/>
  <c r="D297" i="4" s="1"/>
  <c r="C296" i="4"/>
  <c r="D296" i="4" s="1"/>
  <c r="C295" i="4"/>
  <c r="D295" i="4" s="1"/>
  <c r="C294" i="4"/>
  <c r="D294" i="4" s="1"/>
  <c r="C293" i="4"/>
  <c r="D293" i="4" s="1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2" i="4"/>
  <c r="D282" i="4" s="1"/>
  <c r="C281" i="4"/>
  <c r="D281" i="4" s="1"/>
  <c r="C280" i="4"/>
  <c r="D280" i="4" s="1"/>
  <c r="C279" i="4"/>
  <c r="D279" i="4" s="1"/>
  <c r="C278" i="4"/>
  <c r="D278" i="4" s="1"/>
  <c r="C277" i="4"/>
  <c r="D277" i="4" s="1"/>
  <c r="C276" i="4"/>
  <c r="D276" i="4" s="1"/>
  <c r="C274" i="4"/>
  <c r="D274" i="4" s="1"/>
  <c r="C273" i="4"/>
  <c r="D273" i="4" s="1"/>
  <c r="C272" i="4"/>
  <c r="D272" i="4" s="1"/>
  <c r="C271" i="4"/>
  <c r="D271" i="4" s="1"/>
  <c r="C270" i="4"/>
  <c r="D270" i="4" s="1"/>
  <c r="C269" i="4"/>
  <c r="D269" i="4" s="1"/>
  <c r="C268" i="4"/>
  <c r="D268" i="4" s="1"/>
  <c r="C266" i="4"/>
  <c r="D266" i="4" s="1"/>
  <c r="C265" i="4"/>
  <c r="D265" i="4" s="1"/>
  <c r="C264" i="4"/>
  <c r="D264" i="4" s="1"/>
  <c r="C263" i="4"/>
  <c r="D263" i="4" s="1"/>
  <c r="C262" i="4"/>
  <c r="D262" i="4" s="1"/>
  <c r="C261" i="4"/>
  <c r="D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D255" i="4" s="1"/>
  <c r="C254" i="4"/>
  <c r="D254" i="4" s="1"/>
  <c r="C253" i="4"/>
  <c r="D253" i="4" s="1"/>
  <c r="C252" i="4"/>
  <c r="D252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2" i="4"/>
  <c r="D242" i="4" s="1"/>
  <c r="C241" i="4"/>
  <c r="D241" i="4" s="1"/>
  <c r="C240" i="4"/>
  <c r="D240" i="4" s="1"/>
  <c r="C239" i="4"/>
  <c r="D239" i="4" s="1"/>
  <c r="C238" i="4"/>
  <c r="D238" i="4" s="1"/>
  <c r="C237" i="4"/>
  <c r="D237" i="4" s="1"/>
  <c r="C236" i="4"/>
  <c r="D236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2" i="4"/>
  <c r="D2" i="4" s="1"/>
  <c r="K672" i="5" l="1"/>
  <c r="M672" i="5"/>
  <c r="K671" i="5"/>
  <c r="M671" i="5"/>
  <c r="K670" i="5"/>
  <c r="M670" i="5"/>
  <c r="K668" i="5"/>
  <c r="M668" i="5"/>
  <c r="M666" i="5"/>
  <c r="K666" i="5"/>
  <c r="M664" i="5"/>
  <c r="K664" i="5"/>
  <c r="K662" i="5"/>
  <c r="M662" i="5"/>
  <c r="M658" i="5"/>
  <c r="K658" i="5"/>
  <c r="M657" i="5"/>
  <c r="K657" i="5"/>
  <c r="M656" i="5"/>
  <c r="K656" i="5"/>
  <c r="M655" i="5"/>
  <c r="L655" i="5"/>
  <c r="K655" i="5"/>
  <c r="N655" i="5" s="1"/>
  <c r="K654" i="5"/>
  <c r="M654" i="5"/>
  <c r="M649" i="5"/>
  <c r="K649" i="5"/>
  <c r="M648" i="5"/>
  <c r="K648" i="5"/>
  <c r="M647" i="5"/>
  <c r="K647" i="5"/>
  <c r="K646" i="5"/>
  <c r="M646" i="5"/>
  <c r="M640" i="5"/>
  <c r="K640" i="5"/>
  <c r="M639" i="5"/>
  <c r="K639" i="5"/>
  <c r="K638" i="5"/>
  <c r="M638" i="5"/>
  <c r="M631" i="5"/>
  <c r="L631" i="5"/>
  <c r="K631" i="5"/>
  <c r="N631" i="5" s="1"/>
  <c r="M630" i="5"/>
  <c r="K630" i="5"/>
  <c r="M623" i="5"/>
  <c r="L623" i="5"/>
  <c r="M622" i="5"/>
  <c r="K622" i="5"/>
  <c r="K613" i="5"/>
  <c r="M613" i="5"/>
  <c r="K610" i="5"/>
  <c r="M610" i="5"/>
  <c r="M608" i="5"/>
  <c r="K608" i="5"/>
  <c r="K607" i="5"/>
  <c r="M607" i="5"/>
  <c r="K606" i="5"/>
  <c r="M606" i="5"/>
  <c r="M602" i="5"/>
  <c r="K602" i="5"/>
  <c r="M600" i="5"/>
  <c r="L600" i="5"/>
  <c r="K600" i="5"/>
  <c r="N600" i="5" s="1"/>
  <c r="M599" i="5"/>
  <c r="L599" i="5"/>
  <c r="K599" i="5"/>
  <c r="N599" i="5" s="1"/>
  <c r="K598" i="5"/>
  <c r="M598" i="5"/>
  <c r="M594" i="5"/>
  <c r="K594" i="5"/>
  <c r="M593" i="5"/>
  <c r="K593" i="5"/>
  <c r="M592" i="5"/>
  <c r="K592" i="5"/>
  <c r="M591" i="5"/>
  <c r="K591" i="5"/>
  <c r="K590" i="5"/>
  <c r="M590" i="5"/>
  <c r="M585" i="5"/>
  <c r="K585" i="5"/>
  <c r="M584" i="5"/>
  <c r="K584" i="5"/>
  <c r="M583" i="5"/>
  <c r="K583" i="5"/>
  <c r="K582" i="5"/>
  <c r="M582" i="5"/>
  <c r="M576" i="5"/>
  <c r="K576" i="5"/>
  <c r="M574" i="5"/>
  <c r="K574" i="5"/>
  <c r="K566" i="5"/>
  <c r="M566" i="5"/>
  <c r="M562" i="5"/>
  <c r="K562" i="5"/>
  <c r="M561" i="5"/>
  <c r="K561" i="5"/>
  <c r="M560" i="5"/>
  <c r="K560" i="5"/>
  <c r="K558" i="5"/>
  <c r="M558" i="5"/>
  <c r="M555" i="5"/>
  <c r="L555" i="5"/>
  <c r="M553" i="5"/>
  <c r="L553" i="5"/>
  <c r="M550" i="5"/>
  <c r="K550" i="5"/>
  <c r="K546" i="5"/>
  <c r="M546" i="5"/>
  <c r="K545" i="5"/>
  <c r="M545" i="5"/>
  <c r="M544" i="5"/>
  <c r="K544" i="5"/>
  <c r="K542" i="5"/>
  <c r="M542" i="5"/>
  <c r="M537" i="5"/>
  <c r="K537" i="5"/>
  <c r="M536" i="5"/>
  <c r="K536" i="5"/>
  <c r="K534" i="5"/>
  <c r="M534" i="5"/>
  <c r="M522" i="5"/>
  <c r="K522" i="5"/>
  <c r="K521" i="5"/>
  <c r="M521" i="5"/>
  <c r="M520" i="5"/>
  <c r="K520" i="5"/>
  <c r="K518" i="5"/>
  <c r="M518" i="5"/>
  <c r="M510" i="5"/>
  <c r="K510" i="5"/>
  <c r="M506" i="5"/>
  <c r="K506" i="5"/>
  <c r="K505" i="5"/>
  <c r="M505" i="5"/>
  <c r="M504" i="5"/>
  <c r="K504" i="5"/>
  <c r="K502" i="5"/>
  <c r="M502" i="5"/>
  <c r="M494" i="5"/>
  <c r="K494" i="5"/>
  <c r="M490" i="5"/>
  <c r="K490" i="5"/>
  <c r="K489" i="5"/>
  <c r="M489" i="5"/>
  <c r="M488" i="5"/>
  <c r="K488" i="5"/>
  <c r="K486" i="5"/>
  <c r="M486" i="5"/>
  <c r="M478" i="5"/>
  <c r="K478" i="5"/>
  <c r="M474" i="5"/>
  <c r="K474" i="5"/>
  <c r="K473" i="5"/>
  <c r="M473" i="5"/>
  <c r="M472" i="5"/>
  <c r="K472" i="5"/>
  <c r="K470" i="5"/>
  <c r="M470" i="5"/>
  <c r="M462" i="5"/>
  <c r="K462" i="5"/>
  <c r="M459" i="5"/>
  <c r="L459" i="5"/>
  <c r="M458" i="5"/>
  <c r="K458" i="5"/>
  <c r="K457" i="5"/>
  <c r="M457" i="5"/>
  <c r="M456" i="5"/>
  <c r="K456" i="5"/>
  <c r="M441" i="5"/>
  <c r="K441" i="5"/>
  <c r="M440" i="5"/>
  <c r="K440" i="5"/>
  <c r="K434" i="5"/>
  <c r="M434" i="5"/>
  <c r="K433" i="5"/>
  <c r="M433" i="5"/>
  <c r="M432" i="5"/>
  <c r="K432" i="5"/>
  <c r="M418" i="5"/>
  <c r="K418" i="5"/>
  <c r="M417" i="5"/>
  <c r="K417" i="5"/>
  <c r="M416" i="5"/>
  <c r="K416" i="5"/>
  <c r="M400" i="5"/>
  <c r="K400" i="5"/>
  <c r="M394" i="5"/>
  <c r="K394" i="5"/>
  <c r="K393" i="5"/>
  <c r="M393" i="5"/>
  <c r="M392" i="5"/>
  <c r="K392" i="5"/>
  <c r="M377" i="5"/>
  <c r="K377" i="5"/>
  <c r="M376" i="5"/>
  <c r="K376" i="5"/>
  <c r="K370" i="5"/>
  <c r="M370" i="5"/>
  <c r="K369" i="5"/>
  <c r="M369" i="5"/>
  <c r="M368" i="5"/>
  <c r="K368" i="5"/>
  <c r="M356" i="5"/>
  <c r="L356" i="5"/>
  <c r="M354" i="5"/>
  <c r="K354" i="5"/>
  <c r="M353" i="5"/>
  <c r="K353" i="5"/>
  <c r="M352" i="5"/>
  <c r="K352" i="5"/>
  <c r="M336" i="5"/>
  <c r="K336" i="5"/>
  <c r="M331" i="5"/>
  <c r="L331" i="5"/>
  <c r="M330" i="5"/>
  <c r="K330" i="5"/>
  <c r="K329" i="5"/>
  <c r="M329" i="5"/>
  <c r="M328" i="5"/>
  <c r="K328" i="5"/>
  <c r="M313" i="5"/>
  <c r="K313" i="5"/>
  <c r="M312" i="5"/>
  <c r="K312" i="5"/>
  <c r="K306" i="5"/>
  <c r="M306" i="5"/>
  <c r="K305" i="5"/>
  <c r="M305" i="5"/>
  <c r="M304" i="5"/>
  <c r="K304" i="5"/>
  <c r="L292" i="5"/>
  <c r="M292" i="5"/>
  <c r="M290" i="5"/>
  <c r="K290" i="5"/>
  <c r="M289" i="5"/>
  <c r="K289" i="5"/>
  <c r="M288" i="5"/>
  <c r="K288" i="5"/>
  <c r="M272" i="5"/>
  <c r="K272" i="5"/>
  <c r="M266" i="5"/>
  <c r="K266" i="5"/>
  <c r="K265" i="5"/>
  <c r="M265" i="5"/>
  <c r="M264" i="5"/>
  <c r="K264" i="5"/>
  <c r="M249" i="5"/>
  <c r="K249" i="5"/>
  <c r="M248" i="5"/>
  <c r="K248" i="5"/>
  <c r="K242" i="5"/>
  <c r="M242" i="5"/>
  <c r="K241" i="5"/>
  <c r="M241" i="5"/>
  <c r="M240" i="5"/>
  <c r="K240" i="5"/>
  <c r="M226" i="5"/>
  <c r="K226" i="5"/>
  <c r="M225" i="5"/>
  <c r="K225" i="5"/>
  <c r="M224" i="5"/>
  <c r="K224" i="5"/>
  <c r="L221" i="5"/>
  <c r="M221" i="5"/>
  <c r="K215" i="5"/>
  <c r="M215" i="5"/>
  <c r="M206" i="5"/>
  <c r="K206" i="5"/>
  <c r="M199" i="5"/>
  <c r="K199" i="5"/>
  <c r="M198" i="5"/>
  <c r="K198" i="5"/>
  <c r="M190" i="5"/>
  <c r="K190" i="5"/>
  <c r="M183" i="5"/>
  <c r="L183" i="5"/>
  <c r="M180" i="5"/>
  <c r="K180" i="5"/>
  <c r="M179" i="5"/>
  <c r="K179" i="5"/>
  <c r="M154" i="5"/>
  <c r="K154" i="5"/>
  <c r="M153" i="5"/>
  <c r="K153" i="5"/>
  <c r="M151" i="5"/>
  <c r="K151" i="5"/>
  <c r="K145" i="5"/>
  <c r="M145" i="5"/>
  <c r="M143" i="5"/>
  <c r="K143" i="5"/>
  <c r="K142" i="5"/>
  <c r="M142" i="5"/>
  <c r="M126" i="5"/>
  <c r="K126" i="5"/>
  <c r="K124" i="5"/>
  <c r="M124" i="5"/>
  <c r="M118" i="5"/>
  <c r="L118" i="5"/>
  <c r="K116" i="5"/>
  <c r="M116" i="5"/>
  <c r="M107" i="5"/>
  <c r="K107" i="5"/>
  <c r="M106" i="5"/>
  <c r="K106" i="5"/>
  <c r="M81" i="5"/>
  <c r="K81" i="5"/>
  <c r="M79" i="5"/>
  <c r="K79" i="5"/>
  <c r="M78" i="5"/>
  <c r="K78" i="5"/>
  <c r="M71" i="5"/>
  <c r="K71" i="5"/>
  <c r="M70" i="5"/>
  <c r="K70" i="5"/>
  <c r="K62" i="5"/>
  <c r="M62" i="5"/>
  <c r="M60" i="5"/>
  <c r="K60" i="5"/>
  <c r="K52" i="5"/>
  <c r="M52" i="5"/>
  <c r="M31" i="5"/>
  <c r="K31" i="5"/>
  <c r="M30" i="5"/>
  <c r="K30" i="5"/>
  <c r="M22" i="5"/>
  <c r="K22" i="5"/>
  <c r="M16" i="5"/>
  <c r="K16" i="5"/>
  <c r="M15" i="5"/>
  <c r="K15" i="5"/>
  <c r="M14" i="5"/>
  <c r="K14" i="5"/>
  <c r="M11" i="5"/>
  <c r="K11" i="5"/>
  <c r="M9" i="5"/>
  <c r="M7" i="5"/>
  <c r="K7" i="5"/>
  <c r="M6" i="5"/>
  <c r="K6" i="5"/>
  <c r="K653" i="5"/>
  <c r="L653" i="5"/>
  <c r="L597" i="5"/>
  <c r="K597" i="5"/>
  <c r="N597" i="5" s="1"/>
  <c r="L557" i="5"/>
  <c r="K557" i="5"/>
  <c r="N557" i="5" s="1"/>
  <c r="L525" i="5"/>
  <c r="K525" i="5"/>
  <c r="N525" i="5" s="1"/>
  <c r="L501" i="5"/>
  <c r="K501" i="5"/>
  <c r="N501" i="5" s="1"/>
  <c r="L469" i="5"/>
  <c r="K469" i="5"/>
  <c r="N469" i="5" s="1"/>
  <c r="L453" i="5"/>
  <c r="K453" i="5"/>
  <c r="N453" i="5" s="1"/>
  <c r="L421" i="5"/>
  <c r="K421" i="5"/>
  <c r="N421" i="5" s="1"/>
  <c r="L389" i="5"/>
  <c r="K389" i="5"/>
  <c r="N389" i="5" s="1"/>
  <c r="L357" i="5"/>
  <c r="K357" i="5"/>
  <c r="N357" i="5" s="1"/>
  <c r="L341" i="5"/>
  <c r="K341" i="5"/>
  <c r="N341" i="5" s="1"/>
  <c r="L309" i="5"/>
  <c r="K309" i="5"/>
  <c r="N309" i="5" s="1"/>
  <c r="L285" i="5"/>
  <c r="K285" i="5"/>
  <c r="N285" i="5" s="1"/>
  <c r="L245" i="5"/>
  <c r="K245" i="5"/>
  <c r="N245" i="5" s="1"/>
  <c r="L213" i="5"/>
  <c r="K213" i="5"/>
  <c r="N213" i="5" s="1"/>
  <c r="L165" i="5"/>
  <c r="K165" i="5"/>
  <c r="N165" i="5" s="1"/>
  <c r="L133" i="5"/>
  <c r="L109" i="5"/>
  <c r="K109" i="5"/>
  <c r="N109" i="5" s="1"/>
  <c r="L61" i="5"/>
  <c r="K61" i="5"/>
  <c r="N61" i="5" s="1"/>
  <c r="L21" i="5"/>
  <c r="K21" i="5"/>
  <c r="N21" i="5" s="1"/>
  <c r="L660" i="5"/>
  <c r="K660" i="5"/>
  <c r="N660" i="5" s="1"/>
  <c r="L628" i="5"/>
  <c r="K628" i="5"/>
  <c r="N628" i="5" s="1"/>
  <c r="L604" i="5"/>
  <c r="L572" i="5"/>
  <c r="K572" i="5"/>
  <c r="N572" i="5" s="1"/>
  <c r="L556" i="5"/>
  <c r="K556" i="5"/>
  <c r="N556" i="5" s="1"/>
  <c r="L532" i="5"/>
  <c r="K532" i="5"/>
  <c r="N532" i="5" s="1"/>
  <c r="K492" i="5"/>
  <c r="L492" i="5"/>
  <c r="K452" i="5"/>
  <c r="L452" i="5"/>
  <c r="K412" i="5"/>
  <c r="L412" i="5"/>
  <c r="K133" i="5"/>
  <c r="N133" i="5" s="1"/>
  <c r="L637" i="5"/>
  <c r="K637" i="5"/>
  <c r="N637" i="5" s="1"/>
  <c r="L509" i="5"/>
  <c r="K509" i="5"/>
  <c r="N509" i="5" s="1"/>
  <c r="L413" i="5"/>
  <c r="K413" i="5"/>
  <c r="N413" i="5" s="1"/>
  <c r="L301" i="5"/>
  <c r="K301" i="5"/>
  <c r="N301" i="5" s="1"/>
  <c r="L189" i="5"/>
  <c r="K189" i="5"/>
  <c r="N189" i="5" s="1"/>
  <c r="L93" i="5"/>
  <c r="K93" i="5"/>
  <c r="N93" i="5" s="1"/>
  <c r="L500" i="5"/>
  <c r="K500" i="5"/>
  <c r="N500" i="5" s="1"/>
  <c r="K604" i="5"/>
  <c r="N604" i="5" s="1"/>
  <c r="L613" i="5"/>
  <c r="L517" i="5"/>
  <c r="K517" i="5"/>
  <c r="N517" i="5" s="1"/>
  <c r="L493" i="5"/>
  <c r="K493" i="5"/>
  <c r="N493" i="5" s="1"/>
  <c r="L461" i="5"/>
  <c r="K461" i="5"/>
  <c r="N461" i="5" s="1"/>
  <c r="L445" i="5"/>
  <c r="K445" i="5"/>
  <c r="N445" i="5" s="1"/>
  <c r="L397" i="5"/>
  <c r="K397" i="5"/>
  <c r="N397" i="5" s="1"/>
  <c r="L365" i="5"/>
  <c r="K365" i="5"/>
  <c r="N365" i="5" s="1"/>
  <c r="L349" i="5"/>
  <c r="K349" i="5"/>
  <c r="N349" i="5" s="1"/>
  <c r="L317" i="5"/>
  <c r="K317" i="5"/>
  <c r="N317" i="5" s="1"/>
  <c r="L277" i="5"/>
  <c r="K277" i="5"/>
  <c r="N277" i="5" s="1"/>
  <c r="L253" i="5"/>
  <c r="K253" i="5"/>
  <c r="N253" i="5" s="1"/>
  <c r="K221" i="5"/>
  <c r="N221" i="5" s="1"/>
  <c r="L181" i="5"/>
  <c r="K181" i="5"/>
  <c r="N181" i="5" s="1"/>
  <c r="L141" i="5"/>
  <c r="K141" i="5"/>
  <c r="N141" i="5" s="1"/>
  <c r="K101" i="5"/>
  <c r="L101" i="5"/>
  <c r="L53" i="5"/>
  <c r="K53" i="5"/>
  <c r="N53" i="5" s="1"/>
  <c r="K29" i="5"/>
  <c r="L29" i="5"/>
  <c r="L668" i="5"/>
  <c r="K652" i="5"/>
  <c r="L652" i="5"/>
  <c r="K612" i="5"/>
  <c r="L612" i="5"/>
  <c r="L596" i="5"/>
  <c r="K596" i="5"/>
  <c r="N596" i="5" s="1"/>
  <c r="L564" i="5"/>
  <c r="K564" i="5"/>
  <c r="N564" i="5" s="1"/>
  <c r="L524" i="5"/>
  <c r="K484" i="5"/>
  <c r="L460" i="5"/>
  <c r="K460" i="5"/>
  <c r="N460" i="5" s="1"/>
  <c r="K420" i="5"/>
  <c r="L420" i="5"/>
  <c r="L541" i="5"/>
  <c r="K541" i="5"/>
  <c r="N541" i="5" s="1"/>
  <c r="L405" i="5"/>
  <c r="K405" i="5"/>
  <c r="N405" i="5" s="1"/>
  <c r="L293" i="5"/>
  <c r="K293" i="5"/>
  <c r="N293" i="5" s="1"/>
  <c r="K173" i="5"/>
  <c r="L173" i="5"/>
  <c r="L69" i="5"/>
  <c r="K69" i="5"/>
  <c r="N69" i="5" s="1"/>
  <c r="L620" i="5"/>
  <c r="K620" i="5"/>
  <c r="N620" i="5" s="1"/>
  <c r="L436" i="5"/>
  <c r="K436" i="5"/>
  <c r="N436" i="5" s="1"/>
  <c r="L484" i="5"/>
  <c r="L661" i="5"/>
  <c r="K661" i="5"/>
  <c r="N661" i="5" s="1"/>
  <c r="L629" i="5"/>
  <c r="K629" i="5"/>
  <c r="N629" i="5" s="1"/>
  <c r="L605" i="5"/>
  <c r="K605" i="5"/>
  <c r="N605" i="5" s="1"/>
  <c r="L581" i="5"/>
  <c r="K581" i="5"/>
  <c r="N581" i="5" s="1"/>
  <c r="L573" i="5"/>
  <c r="K573" i="5"/>
  <c r="N573" i="5" s="1"/>
  <c r="L533" i="5"/>
  <c r="K533" i="5"/>
  <c r="N533" i="5" s="1"/>
  <c r="L477" i="5"/>
  <c r="K477" i="5"/>
  <c r="N477" i="5" s="1"/>
  <c r="L429" i="5"/>
  <c r="K429" i="5"/>
  <c r="N429" i="5" s="1"/>
  <c r="L381" i="5"/>
  <c r="K381" i="5"/>
  <c r="N381" i="5" s="1"/>
  <c r="L333" i="5"/>
  <c r="K333" i="5"/>
  <c r="N333" i="5" s="1"/>
  <c r="L269" i="5"/>
  <c r="K269" i="5"/>
  <c r="N269" i="5" s="1"/>
  <c r="L237" i="5"/>
  <c r="K237" i="5"/>
  <c r="N237" i="5" s="1"/>
  <c r="L205" i="5"/>
  <c r="K205" i="5"/>
  <c r="N205" i="5" s="1"/>
  <c r="L149" i="5"/>
  <c r="K149" i="5"/>
  <c r="N149" i="5" s="1"/>
  <c r="L125" i="5"/>
  <c r="K125" i="5"/>
  <c r="N125" i="5" s="1"/>
  <c r="L85" i="5"/>
  <c r="K85" i="5"/>
  <c r="N85" i="5" s="1"/>
  <c r="L45" i="5"/>
  <c r="K45" i="5"/>
  <c r="N45" i="5" s="1"/>
  <c r="L5" i="5"/>
  <c r="K5" i="5"/>
  <c r="N5" i="5" s="1"/>
  <c r="K644" i="5"/>
  <c r="L644" i="5"/>
  <c r="K588" i="5"/>
  <c r="L588" i="5"/>
  <c r="L540" i="5"/>
  <c r="K540" i="5"/>
  <c r="N540" i="5" s="1"/>
  <c r="K508" i="5"/>
  <c r="L508" i="5"/>
  <c r="K476" i="5"/>
  <c r="L476" i="5"/>
  <c r="K444" i="5"/>
  <c r="L444" i="5"/>
  <c r="L428" i="5"/>
  <c r="K428" i="5"/>
  <c r="N428" i="5" s="1"/>
  <c r="K348" i="5"/>
  <c r="L348" i="5"/>
  <c r="K324" i="5"/>
  <c r="L324" i="5"/>
  <c r="L669" i="5"/>
  <c r="K669" i="5"/>
  <c r="N669" i="5" s="1"/>
  <c r="L645" i="5"/>
  <c r="K645" i="5"/>
  <c r="N645" i="5" s="1"/>
  <c r="L621" i="5"/>
  <c r="K621" i="5"/>
  <c r="N621" i="5" s="1"/>
  <c r="K589" i="5"/>
  <c r="L589" i="5"/>
  <c r="L565" i="5"/>
  <c r="K565" i="5"/>
  <c r="N565" i="5" s="1"/>
  <c r="L549" i="5"/>
  <c r="K549" i="5"/>
  <c r="N549" i="5" s="1"/>
  <c r="L485" i="5"/>
  <c r="K485" i="5"/>
  <c r="N485" i="5" s="1"/>
  <c r="L437" i="5"/>
  <c r="K437" i="5"/>
  <c r="N437" i="5" s="1"/>
  <c r="L373" i="5"/>
  <c r="K373" i="5"/>
  <c r="N373" i="5" s="1"/>
  <c r="L325" i="5"/>
  <c r="K325" i="5"/>
  <c r="N325" i="5" s="1"/>
  <c r="L261" i="5"/>
  <c r="K261" i="5"/>
  <c r="N261" i="5" s="1"/>
  <c r="L229" i="5"/>
  <c r="K229" i="5"/>
  <c r="N229" i="5" s="1"/>
  <c r="L197" i="5"/>
  <c r="K197" i="5"/>
  <c r="N197" i="5" s="1"/>
  <c r="L157" i="5"/>
  <c r="K157" i="5"/>
  <c r="N157" i="5" s="1"/>
  <c r="L117" i="5"/>
  <c r="K117" i="5"/>
  <c r="N117" i="5" s="1"/>
  <c r="L77" i="5"/>
  <c r="K77" i="5"/>
  <c r="N77" i="5" s="1"/>
  <c r="L37" i="5"/>
  <c r="K37" i="5"/>
  <c r="N37" i="5" s="1"/>
  <c r="L13" i="5"/>
  <c r="K13" i="5"/>
  <c r="N13" i="5" s="1"/>
  <c r="L636" i="5"/>
  <c r="K636" i="5"/>
  <c r="N636" i="5" s="1"/>
  <c r="L580" i="5"/>
  <c r="K580" i="5"/>
  <c r="N580" i="5" s="1"/>
  <c r="K548" i="5"/>
  <c r="L548" i="5"/>
  <c r="K516" i="5"/>
  <c r="L516" i="5"/>
  <c r="L468" i="5"/>
  <c r="K468" i="5"/>
  <c r="N468" i="5" s="1"/>
  <c r="K524" i="5"/>
  <c r="N524" i="5" s="1"/>
  <c r="L404" i="5"/>
  <c r="K404" i="5"/>
  <c r="N404" i="5" s="1"/>
  <c r="K380" i="5"/>
  <c r="L380" i="5"/>
  <c r="K356" i="5"/>
  <c r="N356" i="5" s="1"/>
  <c r="K316" i="5"/>
  <c r="L316" i="5"/>
  <c r="K284" i="5"/>
  <c r="L284" i="5"/>
  <c r="K252" i="5"/>
  <c r="L252" i="5"/>
  <c r="L212" i="5"/>
  <c r="K212" i="5"/>
  <c r="N212" i="5" s="1"/>
  <c r="L172" i="5"/>
  <c r="L148" i="5"/>
  <c r="K148" i="5"/>
  <c r="N148" i="5" s="1"/>
  <c r="L108" i="5"/>
  <c r="L84" i="5"/>
  <c r="K84" i="5"/>
  <c r="N84" i="5" s="1"/>
  <c r="L44" i="5"/>
  <c r="K44" i="5"/>
  <c r="N44" i="5" s="1"/>
  <c r="L20" i="5"/>
  <c r="K20" i="5"/>
  <c r="N20" i="5" s="1"/>
  <c r="L667" i="5"/>
  <c r="K667" i="5"/>
  <c r="N667" i="5" s="1"/>
  <c r="K659" i="5"/>
  <c r="L659" i="5"/>
  <c r="K651" i="5"/>
  <c r="L651" i="5"/>
  <c r="K643" i="5"/>
  <c r="L635" i="5"/>
  <c r="K635" i="5"/>
  <c r="N635" i="5" s="1"/>
  <c r="K627" i="5"/>
  <c r="L627" i="5"/>
  <c r="K619" i="5"/>
  <c r="L619" i="5"/>
  <c r="K611" i="5"/>
  <c r="L603" i="5"/>
  <c r="K603" i="5"/>
  <c r="N603" i="5" s="1"/>
  <c r="K595" i="5"/>
  <c r="L595" i="5"/>
  <c r="K587" i="5"/>
  <c r="L587" i="5"/>
  <c r="L579" i="5"/>
  <c r="K579" i="5"/>
  <c r="N579" i="5" s="1"/>
  <c r="K571" i="5"/>
  <c r="K563" i="5"/>
  <c r="L563" i="5"/>
  <c r="K555" i="5"/>
  <c r="N555" i="5" s="1"/>
  <c r="K547" i="5"/>
  <c r="L547" i="5"/>
  <c r="K539" i="5"/>
  <c r="L539" i="5"/>
  <c r="L531" i="5"/>
  <c r="K531" i="5"/>
  <c r="N531" i="5" s="1"/>
  <c r="K523" i="5"/>
  <c r="K515" i="5"/>
  <c r="L515" i="5"/>
  <c r="K507" i="5"/>
  <c r="L507" i="5"/>
  <c r="L499" i="5"/>
  <c r="K499" i="5"/>
  <c r="N499" i="5" s="1"/>
  <c r="K491" i="5"/>
  <c r="K483" i="5"/>
  <c r="L483" i="5"/>
  <c r="K475" i="5"/>
  <c r="L475" i="5"/>
  <c r="L467" i="5"/>
  <c r="K467" i="5"/>
  <c r="N467" i="5" s="1"/>
  <c r="K459" i="5"/>
  <c r="N459" i="5" s="1"/>
  <c r="K451" i="5"/>
  <c r="L451" i="5"/>
  <c r="K443" i="5"/>
  <c r="L443" i="5"/>
  <c r="L435" i="5"/>
  <c r="K435" i="5"/>
  <c r="N435" i="5" s="1"/>
  <c r="K427" i="5"/>
  <c r="K419" i="5"/>
  <c r="L419" i="5"/>
  <c r="K411" i="5"/>
  <c r="L411" i="5"/>
  <c r="L403" i="5"/>
  <c r="K403" i="5"/>
  <c r="N403" i="5" s="1"/>
  <c r="K395" i="5"/>
  <c r="K387" i="5"/>
  <c r="L387" i="5"/>
  <c r="K379" i="5"/>
  <c r="L379" i="5"/>
  <c r="L371" i="5"/>
  <c r="K371" i="5"/>
  <c r="N371" i="5" s="1"/>
  <c r="K363" i="5"/>
  <c r="K355" i="5"/>
  <c r="L355" i="5"/>
  <c r="K347" i="5"/>
  <c r="L347" i="5"/>
  <c r="L339" i="5"/>
  <c r="K339" i="5"/>
  <c r="N339" i="5" s="1"/>
  <c r="K331" i="5"/>
  <c r="N331" i="5" s="1"/>
  <c r="K323" i="5"/>
  <c r="L323" i="5"/>
  <c r="K315" i="5"/>
  <c r="L315" i="5"/>
  <c r="L307" i="5"/>
  <c r="K307" i="5"/>
  <c r="N307" i="5" s="1"/>
  <c r="K299" i="5"/>
  <c r="K291" i="5"/>
  <c r="L291" i="5"/>
  <c r="K283" i="5"/>
  <c r="L283" i="5"/>
  <c r="L275" i="5"/>
  <c r="K275" i="5"/>
  <c r="N275" i="5" s="1"/>
  <c r="K267" i="5"/>
  <c r="K259" i="5"/>
  <c r="L259" i="5"/>
  <c r="K251" i="5"/>
  <c r="L251" i="5"/>
  <c r="L243" i="5"/>
  <c r="K243" i="5"/>
  <c r="N243" i="5" s="1"/>
  <c r="L235" i="5"/>
  <c r="K235" i="5"/>
  <c r="N235" i="5" s="1"/>
  <c r="L227" i="5"/>
  <c r="K227" i="5"/>
  <c r="N227" i="5" s="1"/>
  <c r="L219" i="5"/>
  <c r="K219" i="5"/>
  <c r="N219" i="5" s="1"/>
  <c r="L211" i="5"/>
  <c r="K211" i="5"/>
  <c r="N211" i="5" s="1"/>
  <c r="L203" i="5"/>
  <c r="K203" i="5"/>
  <c r="N203" i="5" s="1"/>
  <c r="L195" i="5"/>
  <c r="K195" i="5"/>
  <c r="N195" i="5" s="1"/>
  <c r="L187" i="5"/>
  <c r="K187" i="5"/>
  <c r="N187" i="5" s="1"/>
  <c r="L179" i="5"/>
  <c r="L171" i="5"/>
  <c r="L163" i="5"/>
  <c r="L155" i="5"/>
  <c r="K155" i="5"/>
  <c r="N155" i="5" s="1"/>
  <c r="L147" i="5"/>
  <c r="K147" i="5"/>
  <c r="N147" i="5" s="1"/>
  <c r="L139" i="5"/>
  <c r="K139" i="5"/>
  <c r="N139" i="5" s="1"/>
  <c r="L131" i="5"/>
  <c r="K131" i="5"/>
  <c r="N131" i="5" s="1"/>
  <c r="L123" i="5"/>
  <c r="K123" i="5"/>
  <c r="N123" i="5" s="1"/>
  <c r="L115" i="5"/>
  <c r="L107" i="5"/>
  <c r="L99" i="5"/>
  <c r="L91" i="5"/>
  <c r="K91" i="5"/>
  <c r="N91" i="5" s="1"/>
  <c r="L83" i="5"/>
  <c r="K83" i="5"/>
  <c r="N83" i="5" s="1"/>
  <c r="L75" i="5"/>
  <c r="K75" i="5"/>
  <c r="N75" i="5" s="1"/>
  <c r="L67" i="5"/>
  <c r="K67" i="5"/>
  <c r="N67" i="5" s="1"/>
  <c r="L59" i="5"/>
  <c r="K59" i="5"/>
  <c r="N59" i="5" s="1"/>
  <c r="L51" i="5"/>
  <c r="L43" i="5"/>
  <c r="L35" i="5"/>
  <c r="K35" i="5"/>
  <c r="N35" i="5" s="1"/>
  <c r="L27" i="5"/>
  <c r="K27" i="5"/>
  <c r="N27" i="5" s="1"/>
  <c r="L19" i="5"/>
  <c r="L11" i="5"/>
  <c r="L3" i="5"/>
  <c r="K3" i="5"/>
  <c r="N3" i="5" s="1"/>
  <c r="K665" i="5"/>
  <c r="K601" i="5"/>
  <c r="K172" i="5"/>
  <c r="N172" i="5" s="1"/>
  <c r="K99" i="5"/>
  <c r="N99" i="5" s="1"/>
  <c r="L591" i="5"/>
  <c r="L2" i="5"/>
  <c r="L666" i="5"/>
  <c r="L658" i="5"/>
  <c r="L650" i="5"/>
  <c r="L642" i="5"/>
  <c r="L634" i="5"/>
  <c r="L626" i="5"/>
  <c r="L618" i="5"/>
  <c r="L610" i="5"/>
  <c r="L602" i="5"/>
  <c r="L594" i="5"/>
  <c r="L586" i="5"/>
  <c r="L578" i="5"/>
  <c r="L570" i="5"/>
  <c r="L562" i="5"/>
  <c r="L554" i="5"/>
  <c r="L546" i="5"/>
  <c r="L538" i="5"/>
  <c r="L530" i="5"/>
  <c r="L522" i="5"/>
  <c r="L514" i="5"/>
  <c r="L506" i="5"/>
  <c r="L498" i="5"/>
  <c r="L490" i="5"/>
  <c r="L482" i="5"/>
  <c r="L474" i="5"/>
  <c r="L466" i="5"/>
  <c r="L458" i="5"/>
  <c r="L450" i="5"/>
  <c r="L442" i="5"/>
  <c r="L434" i="5"/>
  <c r="L426" i="5"/>
  <c r="L418" i="5"/>
  <c r="L410" i="5"/>
  <c r="L402" i="5"/>
  <c r="L394" i="5"/>
  <c r="L386" i="5"/>
  <c r="L378" i="5"/>
  <c r="L370" i="5"/>
  <c r="L362" i="5"/>
  <c r="L354" i="5"/>
  <c r="L346" i="5"/>
  <c r="L338" i="5"/>
  <c r="L330" i="5"/>
  <c r="L322" i="5"/>
  <c r="L314" i="5"/>
  <c r="L306" i="5"/>
  <c r="L298" i="5"/>
  <c r="L290" i="5"/>
  <c r="L282" i="5"/>
  <c r="L274" i="5"/>
  <c r="L266" i="5"/>
  <c r="L258" i="5"/>
  <c r="L250" i="5"/>
  <c r="L242" i="5"/>
  <c r="L234" i="5"/>
  <c r="L226" i="5"/>
  <c r="L218" i="5"/>
  <c r="L210" i="5"/>
  <c r="K210" i="5"/>
  <c r="N210" i="5" s="1"/>
  <c r="L202" i="5"/>
  <c r="K202" i="5"/>
  <c r="N202" i="5" s="1"/>
  <c r="L194" i="5"/>
  <c r="K194" i="5"/>
  <c r="N194" i="5" s="1"/>
  <c r="L186" i="5"/>
  <c r="K186" i="5"/>
  <c r="N186" i="5" s="1"/>
  <c r="L178" i="5"/>
  <c r="K178" i="5"/>
  <c r="N178" i="5" s="1"/>
  <c r="L170" i="5"/>
  <c r="L162" i="5"/>
  <c r="L154" i="5"/>
  <c r="L146" i="5"/>
  <c r="K146" i="5"/>
  <c r="N146" i="5" s="1"/>
  <c r="L138" i="5"/>
  <c r="K138" i="5"/>
  <c r="N138" i="5" s="1"/>
  <c r="L130" i="5"/>
  <c r="K130" i="5"/>
  <c r="N130" i="5" s="1"/>
  <c r="L122" i="5"/>
  <c r="K122" i="5"/>
  <c r="N122" i="5" s="1"/>
  <c r="L114" i="5"/>
  <c r="K114" i="5"/>
  <c r="N114" i="5" s="1"/>
  <c r="L106" i="5"/>
  <c r="L98" i="5"/>
  <c r="L90" i="5"/>
  <c r="L82" i="5"/>
  <c r="K82" i="5"/>
  <c r="N82" i="5" s="1"/>
  <c r="L74" i="5"/>
  <c r="K74" i="5"/>
  <c r="N74" i="5" s="1"/>
  <c r="L66" i="5"/>
  <c r="K66" i="5"/>
  <c r="N66" i="5" s="1"/>
  <c r="L58" i="5"/>
  <c r="K58" i="5"/>
  <c r="N58" i="5" s="1"/>
  <c r="L50" i="5"/>
  <c r="K50" i="5"/>
  <c r="N50" i="5" s="1"/>
  <c r="L42" i="5"/>
  <c r="L34" i="5"/>
  <c r="K34" i="5"/>
  <c r="N34" i="5" s="1"/>
  <c r="L26" i="5"/>
  <c r="K26" i="5"/>
  <c r="N26" i="5" s="1"/>
  <c r="L18" i="5"/>
  <c r="L10" i="5"/>
  <c r="K2" i="5"/>
  <c r="N2" i="5" s="1"/>
  <c r="K673" i="5"/>
  <c r="K618" i="5"/>
  <c r="N618" i="5" s="1"/>
  <c r="K609" i="5"/>
  <c r="K570" i="5"/>
  <c r="N570" i="5" s="1"/>
  <c r="K410" i="5"/>
  <c r="N410" i="5" s="1"/>
  <c r="K346" i="5"/>
  <c r="N346" i="5" s="1"/>
  <c r="K282" i="5"/>
  <c r="N282" i="5" s="1"/>
  <c r="K218" i="5"/>
  <c r="N218" i="5" s="1"/>
  <c r="K171" i="5"/>
  <c r="N171" i="5" s="1"/>
  <c r="K98" i="5"/>
  <c r="N98" i="5" s="1"/>
  <c r="K51" i="5"/>
  <c r="N51" i="5" s="1"/>
  <c r="L427" i="5"/>
  <c r="L299" i="5"/>
  <c r="L332" i="5"/>
  <c r="K332" i="5"/>
  <c r="N332" i="5" s="1"/>
  <c r="K260" i="5"/>
  <c r="L196" i="5"/>
  <c r="K196" i="5"/>
  <c r="N196" i="5" s="1"/>
  <c r="L132" i="5"/>
  <c r="K132" i="5"/>
  <c r="N132" i="5" s="1"/>
  <c r="L92" i="5"/>
  <c r="K92" i="5"/>
  <c r="N92" i="5" s="1"/>
  <c r="L52" i="5"/>
  <c r="K36" i="5"/>
  <c r="L36" i="5"/>
  <c r="K4" i="5"/>
  <c r="L657" i="5"/>
  <c r="L649" i="5"/>
  <c r="L625" i="5"/>
  <c r="L617" i="5"/>
  <c r="L593" i="5"/>
  <c r="L585" i="5"/>
  <c r="L569" i="5"/>
  <c r="L561" i="5"/>
  <c r="L545" i="5"/>
  <c r="L537" i="5"/>
  <c r="L529" i="5"/>
  <c r="L521" i="5"/>
  <c r="L513" i="5"/>
  <c r="L505" i="5"/>
  <c r="L497" i="5"/>
  <c r="L489" i="5"/>
  <c r="L481" i="5"/>
  <c r="L473" i="5"/>
  <c r="L465" i="5"/>
  <c r="L457" i="5"/>
  <c r="L449" i="5"/>
  <c r="L441" i="5"/>
  <c r="L433" i="5"/>
  <c r="L425" i="5"/>
  <c r="L417" i="5"/>
  <c r="L409" i="5"/>
  <c r="L401" i="5"/>
  <c r="L393" i="5"/>
  <c r="L385" i="5"/>
  <c r="L377" i="5"/>
  <c r="L369" i="5"/>
  <c r="L361" i="5"/>
  <c r="L353" i="5"/>
  <c r="L345" i="5"/>
  <c r="L337" i="5"/>
  <c r="L329" i="5"/>
  <c r="L321" i="5"/>
  <c r="L313" i="5"/>
  <c r="L305" i="5"/>
  <c r="L297" i="5"/>
  <c r="L289" i="5"/>
  <c r="L281" i="5"/>
  <c r="L273" i="5"/>
  <c r="L265" i="5"/>
  <c r="L257" i="5"/>
  <c r="L249" i="5"/>
  <c r="L241" i="5"/>
  <c r="L233" i="5"/>
  <c r="L225" i="5"/>
  <c r="L217" i="5"/>
  <c r="L209" i="5"/>
  <c r="L201" i="5"/>
  <c r="K201" i="5"/>
  <c r="N201" i="5" s="1"/>
  <c r="L193" i="5"/>
  <c r="K193" i="5"/>
  <c r="N193" i="5" s="1"/>
  <c r="L185" i="5"/>
  <c r="K185" i="5"/>
  <c r="N185" i="5" s="1"/>
  <c r="L177" i="5"/>
  <c r="K177" i="5"/>
  <c r="N177" i="5" s="1"/>
  <c r="L169" i="5"/>
  <c r="K169" i="5"/>
  <c r="N169" i="5" s="1"/>
  <c r="L161" i="5"/>
  <c r="L153" i="5"/>
  <c r="L145" i="5"/>
  <c r="L137" i="5"/>
  <c r="K137" i="5"/>
  <c r="N137" i="5" s="1"/>
  <c r="L129" i="5"/>
  <c r="K129" i="5"/>
  <c r="N129" i="5" s="1"/>
  <c r="L121" i="5"/>
  <c r="K121" i="5"/>
  <c r="N121" i="5" s="1"/>
  <c r="L113" i="5"/>
  <c r="K113" i="5"/>
  <c r="N113" i="5" s="1"/>
  <c r="L105" i="5"/>
  <c r="K105" i="5"/>
  <c r="N105" i="5" s="1"/>
  <c r="L97" i="5"/>
  <c r="L89" i="5"/>
  <c r="L81" i="5"/>
  <c r="L73" i="5"/>
  <c r="K73" i="5"/>
  <c r="N73" i="5" s="1"/>
  <c r="L65" i="5"/>
  <c r="K65" i="5"/>
  <c r="N65" i="5" s="1"/>
  <c r="L57" i="5"/>
  <c r="K57" i="5"/>
  <c r="N57" i="5" s="1"/>
  <c r="L49" i="5"/>
  <c r="K49" i="5"/>
  <c r="N49" i="5" s="1"/>
  <c r="L41" i="5"/>
  <c r="L33" i="5"/>
  <c r="L25" i="5"/>
  <c r="K25" i="5"/>
  <c r="N25" i="5" s="1"/>
  <c r="L17" i="5"/>
  <c r="K19" i="5"/>
  <c r="N19" i="5" s="1"/>
  <c r="K10" i="5"/>
  <c r="N10" i="5" s="1"/>
  <c r="K663" i="5"/>
  <c r="K626" i="5"/>
  <c r="N626" i="5" s="1"/>
  <c r="K617" i="5"/>
  <c r="N617" i="5" s="1"/>
  <c r="K569" i="5"/>
  <c r="N569" i="5" s="1"/>
  <c r="K530" i="5"/>
  <c r="N530" i="5" s="1"/>
  <c r="K450" i="5"/>
  <c r="N450" i="5" s="1"/>
  <c r="K409" i="5"/>
  <c r="N409" i="5" s="1"/>
  <c r="K386" i="5"/>
  <c r="N386" i="5" s="1"/>
  <c r="K345" i="5"/>
  <c r="N345" i="5" s="1"/>
  <c r="K322" i="5"/>
  <c r="N322" i="5" s="1"/>
  <c r="K281" i="5"/>
  <c r="N281" i="5" s="1"/>
  <c r="K258" i="5"/>
  <c r="N258" i="5" s="1"/>
  <c r="K217" i="5"/>
  <c r="N217" i="5" s="1"/>
  <c r="K170" i="5"/>
  <c r="N170" i="5" s="1"/>
  <c r="K97" i="5"/>
  <c r="N97" i="5" s="1"/>
  <c r="K43" i="5"/>
  <c r="N43" i="5" s="1"/>
  <c r="L673" i="5"/>
  <c r="L643" i="5"/>
  <c r="L523" i="5"/>
  <c r="K388" i="5"/>
  <c r="L364" i="5"/>
  <c r="K364" i="5"/>
  <c r="N364" i="5" s="1"/>
  <c r="K292" i="5"/>
  <c r="N292" i="5" s="1"/>
  <c r="L236" i="5"/>
  <c r="K236" i="5"/>
  <c r="N236" i="5" s="1"/>
  <c r="L188" i="5"/>
  <c r="L140" i="5"/>
  <c r="K140" i="5"/>
  <c r="N140" i="5" s="1"/>
  <c r="K100" i="5"/>
  <c r="L100" i="5"/>
  <c r="L60" i="5"/>
  <c r="L28" i="5"/>
  <c r="K28" i="5"/>
  <c r="N28" i="5" s="1"/>
  <c r="L672" i="5"/>
  <c r="L656" i="5"/>
  <c r="L648" i="5"/>
  <c r="L640" i="5"/>
  <c r="L624" i="5"/>
  <c r="L616" i="5"/>
  <c r="L608" i="5"/>
  <c r="L592" i="5"/>
  <c r="L584" i="5"/>
  <c r="L576" i="5"/>
  <c r="L568" i="5"/>
  <c r="L560" i="5"/>
  <c r="L552" i="5"/>
  <c r="L544" i="5"/>
  <c r="L536" i="5"/>
  <c r="L528" i="5"/>
  <c r="L520" i="5"/>
  <c r="L512" i="5"/>
  <c r="L504" i="5"/>
  <c r="L496" i="5"/>
  <c r="L488" i="5"/>
  <c r="L480" i="5"/>
  <c r="L472" i="5"/>
  <c r="L464" i="5"/>
  <c r="L456" i="5"/>
  <c r="L448" i="5"/>
  <c r="L440" i="5"/>
  <c r="L432" i="5"/>
  <c r="L424" i="5"/>
  <c r="L416" i="5"/>
  <c r="L408" i="5"/>
  <c r="L400" i="5"/>
  <c r="L392" i="5"/>
  <c r="L384" i="5"/>
  <c r="L376" i="5"/>
  <c r="L368" i="5"/>
  <c r="L360" i="5"/>
  <c r="L352" i="5"/>
  <c r="L344" i="5"/>
  <c r="L336" i="5"/>
  <c r="L328" i="5"/>
  <c r="L320" i="5"/>
  <c r="L312" i="5"/>
  <c r="L304" i="5"/>
  <c r="L296" i="5"/>
  <c r="L288" i="5"/>
  <c r="L280" i="5"/>
  <c r="L272" i="5"/>
  <c r="L264" i="5"/>
  <c r="L256" i="5"/>
  <c r="L248" i="5"/>
  <c r="L240" i="5"/>
  <c r="L232" i="5"/>
  <c r="L224" i="5"/>
  <c r="K216" i="5"/>
  <c r="L216" i="5"/>
  <c r="K208" i="5"/>
  <c r="L208" i="5"/>
  <c r="L200" i="5"/>
  <c r="K200" i="5"/>
  <c r="N200" i="5" s="1"/>
  <c r="K192" i="5"/>
  <c r="L192" i="5"/>
  <c r="K184" i="5"/>
  <c r="L184" i="5"/>
  <c r="K176" i="5"/>
  <c r="L176" i="5"/>
  <c r="K168" i="5"/>
  <c r="L168" i="5"/>
  <c r="L160" i="5"/>
  <c r="K160" i="5"/>
  <c r="N160" i="5" s="1"/>
  <c r="L152" i="5"/>
  <c r="K152" i="5"/>
  <c r="N152" i="5" s="1"/>
  <c r="L144" i="5"/>
  <c r="K144" i="5"/>
  <c r="N144" i="5" s="1"/>
  <c r="L136" i="5"/>
  <c r="K136" i="5"/>
  <c r="N136" i="5" s="1"/>
  <c r="L128" i="5"/>
  <c r="K128" i="5"/>
  <c r="N128" i="5" s="1"/>
  <c r="L120" i="5"/>
  <c r="K120" i="5"/>
  <c r="N120" i="5" s="1"/>
  <c r="L112" i="5"/>
  <c r="K112" i="5"/>
  <c r="N112" i="5" s="1"/>
  <c r="L104" i="5"/>
  <c r="K104" i="5"/>
  <c r="N104" i="5" s="1"/>
  <c r="L96" i="5"/>
  <c r="K96" i="5"/>
  <c r="N96" i="5" s="1"/>
  <c r="L88" i="5"/>
  <c r="K88" i="5"/>
  <c r="N88" i="5" s="1"/>
  <c r="L80" i="5"/>
  <c r="K80" i="5"/>
  <c r="N80" i="5" s="1"/>
  <c r="L72" i="5"/>
  <c r="K72" i="5"/>
  <c r="N72" i="5" s="1"/>
  <c r="L64" i="5"/>
  <c r="K64" i="5"/>
  <c r="N64" i="5" s="1"/>
  <c r="L56" i="5"/>
  <c r="K56" i="5"/>
  <c r="N56" i="5" s="1"/>
  <c r="L48" i="5"/>
  <c r="K48" i="5"/>
  <c r="N48" i="5" s="1"/>
  <c r="L40" i="5"/>
  <c r="K40" i="5"/>
  <c r="N40" i="5" s="1"/>
  <c r="L32" i="5"/>
  <c r="K32" i="5"/>
  <c r="N32" i="5" s="1"/>
  <c r="L24" i="5"/>
  <c r="K24" i="5"/>
  <c r="N24" i="5" s="1"/>
  <c r="L16" i="5"/>
  <c r="L8" i="5"/>
  <c r="K18" i="5"/>
  <c r="N18" i="5" s="1"/>
  <c r="K634" i="5"/>
  <c r="N634" i="5" s="1"/>
  <c r="K625" i="5"/>
  <c r="N625" i="5" s="1"/>
  <c r="K616" i="5"/>
  <c r="N616" i="5" s="1"/>
  <c r="K568" i="5"/>
  <c r="N568" i="5" s="1"/>
  <c r="K554" i="5"/>
  <c r="N554" i="5" s="1"/>
  <c r="K529" i="5"/>
  <c r="N529" i="5" s="1"/>
  <c r="K514" i="5"/>
  <c r="N514" i="5" s="1"/>
  <c r="K498" i="5"/>
  <c r="N498" i="5" s="1"/>
  <c r="K482" i="5"/>
  <c r="N482" i="5" s="1"/>
  <c r="K466" i="5"/>
  <c r="N466" i="5" s="1"/>
  <c r="K449" i="5"/>
  <c r="N449" i="5" s="1"/>
  <c r="K426" i="5"/>
  <c r="N426" i="5" s="1"/>
  <c r="K408" i="5"/>
  <c r="N408" i="5" s="1"/>
  <c r="K385" i="5"/>
  <c r="N385" i="5" s="1"/>
  <c r="K362" i="5"/>
  <c r="N362" i="5" s="1"/>
  <c r="K344" i="5"/>
  <c r="N344" i="5" s="1"/>
  <c r="K321" i="5"/>
  <c r="N321" i="5" s="1"/>
  <c r="K298" i="5"/>
  <c r="N298" i="5" s="1"/>
  <c r="K280" i="5"/>
  <c r="N280" i="5" s="1"/>
  <c r="K257" i="5"/>
  <c r="N257" i="5" s="1"/>
  <c r="K234" i="5"/>
  <c r="N234" i="5" s="1"/>
  <c r="K163" i="5"/>
  <c r="N163" i="5" s="1"/>
  <c r="K90" i="5"/>
  <c r="N90" i="5" s="1"/>
  <c r="K42" i="5"/>
  <c r="N42" i="5" s="1"/>
  <c r="L665" i="5"/>
  <c r="L641" i="5"/>
  <c r="L611" i="5"/>
  <c r="L577" i="5"/>
  <c r="L395" i="5"/>
  <c r="L267" i="5"/>
  <c r="L308" i="5"/>
  <c r="K308" i="5"/>
  <c r="N308" i="5" s="1"/>
  <c r="L276" i="5"/>
  <c r="K276" i="5"/>
  <c r="N276" i="5" s="1"/>
  <c r="L244" i="5"/>
  <c r="K244" i="5"/>
  <c r="N244" i="5" s="1"/>
  <c r="K220" i="5"/>
  <c r="L220" i="5"/>
  <c r="L180" i="5"/>
  <c r="L156" i="5"/>
  <c r="K156" i="5"/>
  <c r="N156" i="5" s="1"/>
  <c r="L124" i="5"/>
  <c r="L76" i="5"/>
  <c r="K76" i="5"/>
  <c r="N76" i="5" s="1"/>
  <c r="L671" i="5"/>
  <c r="L647" i="5"/>
  <c r="L639" i="5"/>
  <c r="L615" i="5"/>
  <c r="L607" i="5"/>
  <c r="L583" i="5"/>
  <c r="L575" i="5"/>
  <c r="K575" i="5"/>
  <c r="N575" i="5" s="1"/>
  <c r="L567" i="5"/>
  <c r="K567" i="5"/>
  <c r="N567" i="5" s="1"/>
  <c r="L559" i="5"/>
  <c r="K559" i="5"/>
  <c r="N559" i="5" s="1"/>
  <c r="L551" i="5"/>
  <c r="K551" i="5"/>
  <c r="N551" i="5" s="1"/>
  <c r="L543" i="5"/>
  <c r="K543" i="5"/>
  <c r="N543" i="5" s="1"/>
  <c r="L535" i="5"/>
  <c r="K535" i="5"/>
  <c r="N535" i="5" s="1"/>
  <c r="L527" i="5"/>
  <c r="K527" i="5"/>
  <c r="N527" i="5" s="1"/>
  <c r="L519" i="5"/>
  <c r="K519" i="5"/>
  <c r="N519" i="5" s="1"/>
  <c r="L511" i="5"/>
  <c r="K511" i="5"/>
  <c r="N511" i="5" s="1"/>
  <c r="L503" i="5"/>
  <c r="K503" i="5"/>
  <c r="N503" i="5" s="1"/>
  <c r="L495" i="5"/>
  <c r="K495" i="5"/>
  <c r="N495" i="5" s="1"/>
  <c r="L487" i="5"/>
  <c r="K487" i="5"/>
  <c r="N487" i="5" s="1"/>
  <c r="L479" i="5"/>
  <c r="K479" i="5"/>
  <c r="N479" i="5" s="1"/>
  <c r="L471" i="5"/>
  <c r="K471" i="5"/>
  <c r="N471" i="5" s="1"/>
  <c r="L463" i="5"/>
  <c r="K463" i="5"/>
  <c r="N463" i="5" s="1"/>
  <c r="L455" i="5"/>
  <c r="K455" i="5"/>
  <c r="N455" i="5" s="1"/>
  <c r="L447" i="5"/>
  <c r="K447" i="5"/>
  <c r="N447" i="5" s="1"/>
  <c r="L439" i="5"/>
  <c r="K439" i="5"/>
  <c r="N439" i="5" s="1"/>
  <c r="L431" i="5"/>
  <c r="K431" i="5"/>
  <c r="N431" i="5" s="1"/>
  <c r="L423" i="5"/>
  <c r="K423" i="5"/>
  <c r="N423" i="5" s="1"/>
  <c r="L415" i="5"/>
  <c r="K415" i="5"/>
  <c r="N415" i="5" s="1"/>
  <c r="L407" i="5"/>
  <c r="K407" i="5"/>
  <c r="N407" i="5" s="1"/>
  <c r="L399" i="5"/>
  <c r="K399" i="5"/>
  <c r="N399" i="5" s="1"/>
  <c r="L391" i="5"/>
  <c r="K391" i="5"/>
  <c r="N391" i="5" s="1"/>
  <c r="L383" i="5"/>
  <c r="K383" i="5"/>
  <c r="N383" i="5" s="1"/>
  <c r="L375" i="5"/>
  <c r="K375" i="5"/>
  <c r="N375" i="5" s="1"/>
  <c r="L367" i="5"/>
  <c r="K367" i="5"/>
  <c r="N367" i="5" s="1"/>
  <c r="L359" i="5"/>
  <c r="K359" i="5"/>
  <c r="N359" i="5" s="1"/>
  <c r="L351" i="5"/>
  <c r="K351" i="5"/>
  <c r="N351" i="5" s="1"/>
  <c r="L343" i="5"/>
  <c r="K343" i="5"/>
  <c r="N343" i="5" s="1"/>
  <c r="L335" i="5"/>
  <c r="K335" i="5"/>
  <c r="N335" i="5" s="1"/>
  <c r="L327" i="5"/>
  <c r="K327" i="5"/>
  <c r="N327" i="5" s="1"/>
  <c r="L319" i="5"/>
  <c r="K319" i="5"/>
  <c r="N319" i="5" s="1"/>
  <c r="L311" i="5"/>
  <c r="K311" i="5"/>
  <c r="N311" i="5" s="1"/>
  <c r="L303" i="5"/>
  <c r="K303" i="5"/>
  <c r="N303" i="5" s="1"/>
  <c r="L295" i="5"/>
  <c r="K295" i="5"/>
  <c r="N295" i="5" s="1"/>
  <c r="L287" i="5"/>
  <c r="K287" i="5"/>
  <c r="N287" i="5" s="1"/>
  <c r="L279" i="5"/>
  <c r="K279" i="5"/>
  <c r="N279" i="5" s="1"/>
  <c r="L271" i="5"/>
  <c r="K271" i="5"/>
  <c r="N271" i="5" s="1"/>
  <c r="L263" i="5"/>
  <c r="K263" i="5"/>
  <c r="N263" i="5" s="1"/>
  <c r="L255" i="5"/>
  <c r="K255" i="5"/>
  <c r="N255" i="5" s="1"/>
  <c r="L247" i="5"/>
  <c r="K247" i="5"/>
  <c r="N247" i="5" s="1"/>
  <c r="L239" i="5"/>
  <c r="K239" i="5"/>
  <c r="N239" i="5" s="1"/>
  <c r="L231" i="5"/>
  <c r="K231" i="5"/>
  <c r="N231" i="5" s="1"/>
  <c r="L223" i="5"/>
  <c r="K223" i="5"/>
  <c r="N223" i="5" s="1"/>
  <c r="L215" i="5"/>
  <c r="L207" i="5"/>
  <c r="L199" i="5"/>
  <c r="L191" i="5"/>
  <c r="K191" i="5"/>
  <c r="N191" i="5" s="1"/>
  <c r="K183" i="5"/>
  <c r="N183" i="5" s="1"/>
  <c r="L175" i="5"/>
  <c r="K175" i="5"/>
  <c r="N175" i="5" s="1"/>
  <c r="L167" i="5"/>
  <c r="K167" i="5"/>
  <c r="N167" i="5" s="1"/>
  <c r="L159" i="5"/>
  <c r="K159" i="5"/>
  <c r="N159" i="5" s="1"/>
  <c r="L151" i="5"/>
  <c r="L143" i="5"/>
  <c r="L135" i="5"/>
  <c r="L127" i="5"/>
  <c r="K127" i="5"/>
  <c r="N127" i="5" s="1"/>
  <c r="L119" i="5"/>
  <c r="K119" i="5"/>
  <c r="N119" i="5" s="1"/>
  <c r="L111" i="5"/>
  <c r="K111" i="5"/>
  <c r="N111" i="5" s="1"/>
  <c r="L103" i="5"/>
  <c r="K103" i="5"/>
  <c r="N103" i="5" s="1"/>
  <c r="L95" i="5"/>
  <c r="K95" i="5"/>
  <c r="N95" i="5" s="1"/>
  <c r="L87" i="5"/>
  <c r="L79" i="5"/>
  <c r="L71" i="5"/>
  <c r="L63" i="5"/>
  <c r="K63" i="5"/>
  <c r="N63" i="5" s="1"/>
  <c r="L55" i="5"/>
  <c r="K55" i="5"/>
  <c r="N55" i="5" s="1"/>
  <c r="L47" i="5"/>
  <c r="K47" i="5"/>
  <c r="N47" i="5" s="1"/>
  <c r="L39" i="5"/>
  <c r="K39" i="5"/>
  <c r="N39" i="5" s="1"/>
  <c r="L31" i="5"/>
  <c r="L23" i="5"/>
  <c r="K23" i="5"/>
  <c r="N23" i="5" s="1"/>
  <c r="L15" i="5"/>
  <c r="L7" i="5"/>
  <c r="K17" i="5"/>
  <c r="N17" i="5" s="1"/>
  <c r="K8" i="5"/>
  <c r="N8" i="5" s="1"/>
  <c r="K642" i="5"/>
  <c r="N642" i="5" s="1"/>
  <c r="K633" i="5"/>
  <c r="K624" i="5"/>
  <c r="N624" i="5" s="1"/>
  <c r="K615" i="5"/>
  <c r="N615" i="5" s="1"/>
  <c r="K578" i="5"/>
  <c r="N578" i="5" s="1"/>
  <c r="K553" i="5"/>
  <c r="N553" i="5" s="1"/>
  <c r="K528" i="5"/>
  <c r="N528" i="5" s="1"/>
  <c r="K513" i="5"/>
  <c r="N513" i="5" s="1"/>
  <c r="K497" i="5"/>
  <c r="N497" i="5" s="1"/>
  <c r="K481" i="5"/>
  <c r="N481" i="5" s="1"/>
  <c r="K465" i="5"/>
  <c r="N465" i="5" s="1"/>
  <c r="K448" i="5"/>
  <c r="N448" i="5" s="1"/>
  <c r="K425" i="5"/>
  <c r="N425" i="5" s="1"/>
  <c r="K402" i="5"/>
  <c r="N402" i="5" s="1"/>
  <c r="K384" i="5"/>
  <c r="N384" i="5" s="1"/>
  <c r="K361" i="5"/>
  <c r="N361" i="5" s="1"/>
  <c r="K338" i="5"/>
  <c r="N338" i="5" s="1"/>
  <c r="K320" i="5"/>
  <c r="N320" i="5" s="1"/>
  <c r="K297" i="5"/>
  <c r="N297" i="5" s="1"/>
  <c r="K274" i="5"/>
  <c r="N274" i="5" s="1"/>
  <c r="K256" i="5"/>
  <c r="N256" i="5" s="1"/>
  <c r="K233" i="5"/>
  <c r="N233" i="5" s="1"/>
  <c r="K209" i="5"/>
  <c r="N209" i="5" s="1"/>
  <c r="K188" i="5"/>
  <c r="N188" i="5" s="1"/>
  <c r="K162" i="5"/>
  <c r="N162" i="5" s="1"/>
  <c r="K135" i="5"/>
  <c r="N135" i="5" s="1"/>
  <c r="K115" i="5"/>
  <c r="N115" i="5" s="1"/>
  <c r="K89" i="5"/>
  <c r="N89" i="5" s="1"/>
  <c r="K41" i="5"/>
  <c r="N41" i="5" s="1"/>
  <c r="L664" i="5"/>
  <c r="L633" i="5"/>
  <c r="L609" i="5"/>
  <c r="L388" i="5"/>
  <c r="L260" i="5"/>
  <c r="L4" i="5"/>
  <c r="L396" i="5"/>
  <c r="K396" i="5"/>
  <c r="N396" i="5" s="1"/>
  <c r="L372" i="5"/>
  <c r="K372" i="5"/>
  <c r="N372" i="5" s="1"/>
  <c r="L340" i="5"/>
  <c r="K340" i="5"/>
  <c r="N340" i="5" s="1"/>
  <c r="L300" i="5"/>
  <c r="K300" i="5"/>
  <c r="N300" i="5" s="1"/>
  <c r="L268" i="5"/>
  <c r="K268" i="5"/>
  <c r="N268" i="5" s="1"/>
  <c r="L228" i="5"/>
  <c r="K228" i="5"/>
  <c r="N228" i="5" s="1"/>
  <c r="L204" i="5"/>
  <c r="K204" i="5"/>
  <c r="N204" i="5" s="1"/>
  <c r="L164" i="5"/>
  <c r="K164" i="5"/>
  <c r="N164" i="5" s="1"/>
  <c r="L116" i="5"/>
  <c r="L68" i="5"/>
  <c r="K68" i="5"/>
  <c r="N68" i="5" s="1"/>
  <c r="L12" i="5"/>
  <c r="K12" i="5"/>
  <c r="N12" i="5" s="1"/>
  <c r="L670" i="5"/>
  <c r="L662" i="5"/>
  <c r="L654" i="5"/>
  <c r="L646" i="5"/>
  <c r="L638" i="5"/>
  <c r="L630" i="5"/>
  <c r="L622" i="5"/>
  <c r="L614" i="5"/>
  <c r="L606" i="5"/>
  <c r="L598" i="5"/>
  <c r="L590" i="5"/>
  <c r="L582" i="5"/>
  <c r="L574" i="5"/>
  <c r="L566" i="5"/>
  <c r="L558" i="5"/>
  <c r="L550" i="5"/>
  <c r="L542" i="5"/>
  <c r="L534" i="5"/>
  <c r="L526" i="5"/>
  <c r="L518" i="5"/>
  <c r="L510" i="5"/>
  <c r="L502" i="5"/>
  <c r="L494" i="5"/>
  <c r="L486" i="5"/>
  <c r="L478" i="5"/>
  <c r="L470" i="5"/>
  <c r="L462" i="5"/>
  <c r="L454" i="5"/>
  <c r="K454" i="5"/>
  <c r="N454" i="5" s="1"/>
  <c r="L446" i="5"/>
  <c r="K446" i="5"/>
  <c r="N446" i="5" s="1"/>
  <c r="L438" i="5"/>
  <c r="K438" i="5"/>
  <c r="N438" i="5" s="1"/>
  <c r="L430" i="5"/>
  <c r="K430" i="5"/>
  <c r="N430" i="5" s="1"/>
  <c r="L422" i="5"/>
  <c r="K422" i="5"/>
  <c r="N422" i="5" s="1"/>
  <c r="L414" i="5"/>
  <c r="K414" i="5"/>
  <c r="N414" i="5" s="1"/>
  <c r="L406" i="5"/>
  <c r="K406" i="5"/>
  <c r="N406" i="5" s="1"/>
  <c r="L398" i="5"/>
  <c r="K398" i="5"/>
  <c r="N398" i="5" s="1"/>
  <c r="L390" i="5"/>
  <c r="K390" i="5"/>
  <c r="N390" i="5" s="1"/>
  <c r="L382" i="5"/>
  <c r="K382" i="5"/>
  <c r="N382" i="5" s="1"/>
  <c r="L374" i="5"/>
  <c r="K374" i="5"/>
  <c r="N374" i="5" s="1"/>
  <c r="L366" i="5"/>
  <c r="K366" i="5"/>
  <c r="N366" i="5" s="1"/>
  <c r="L358" i="5"/>
  <c r="K358" i="5"/>
  <c r="N358" i="5" s="1"/>
  <c r="L350" i="5"/>
  <c r="K350" i="5"/>
  <c r="N350" i="5" s="1"/>
  <c r="L342" i="5"/>
  <c r="K342" i="5"/>
  <c r="N342" i="5" s="1"/>
  <c r="L334" i="5"/>
  <c r="K334" i="5"/>
  <c r="N334" i="5" s="1"/>
  <c r="L326" i="5"/>
  <c r="K326" i="5"/>
  <c r="N326" i="5" s="1"/>
  <c r="L318" i="5"/>
  <c r="K318" i="5"/>
  <c r="N318" i="5" s="1"/>
  <c r="L310" i="5"/>
  <c r="K310" i="5"/>
  <c r="N310" i="5" s="1"/>
  <c r="L302" i="5"/>
  <c r="K302" i="5"/>
  <c r="N302" i="5" s="1"/>
  <c r="L294" i="5"/>
  <c r="K294" i="5"/>
  <c r="N294" i="5" s="1"/>
  <c r="L286" i="5"/>
  <c r="K286" i="5"/>
  <c r="N286" i="5" s="1"/>
  <c r="L278" i="5"/>
  <c r="K278" i="5"/>
  <c r="N278" i="5" s="1"/>
  <c r="L270" i="5"/>
  <c r="K270" i="5"/>
  <c r="N270" i="5" s="1"/>
  <c r="L262" i="5"/>
  <c r="K262" i="5"/>
  <c r="N262" i="5" s="1"/>
  <c r="L254" i="5"/>
  <c r="K254" i="5"/>
  <c r="N254" i="5" s="1"/>
  <c r="L246" i="5"/>
  <c r="K246" i="5"/>
  <c r="N246" i="5" s="1"/>
  <c r="L238" i="5"/>
  <c r="K238" i="5"/>
  <c r="N238" i="5" s="1"/>
  <c r="K230" i="5"/>
  <c r="L222" i="5"/>
  <c r="K222" i="5"/>
  <c r="N222" i="5" s="1"/>
  <c r="L214" i="5"/>
  <c r="K214" i="5"/>
  <c r="N214" i="5" s="1"/>
  <c r="L206" i="5"/>
  <c r="L198" i="5"/>
  <c r="L190" i="5"/>
  <c r="L182" i="5"/>
  <c r="K182" i="5"/>
  <c r="N182" i="5" s="1"/>
  <c r="L174" i="5"/>
  <c r="K174" i="5"/>
  <c r="N174" i="5" s="1"/>
  <c r="L166" i="5"/>
  <c r="K166" i="5"/>
  <c r="N166" i="5" s="1"/>
  <c r="L158" i="5"/>
  <c r="K158" i="5"/>
  <c r="N158" i="5" s="1"/>
  <c r="L150" i="5"/>
  <c r="K150" i="5"/>
  <c r="N150" i="5" s="1"/>
  <c r="L142" i="5"/>
  <c r="L134" i="5"/>
  <c r="L126" i="5"/>
  <c r="K118" i="5"/>
  <c r="N118" i="5" s="1"/>
  <c r="L110" i="5"/>
  <c r="K110" i="5"/>
  <c r="N110" i="5" s="1"/>
  <c r="L102" i="5"/>
  <c r="K102" i="5"/>
  <c r="N102" i="5" s="1"/>
  <c r="L94" i="5"/>
  <c r="K94" i="5"/>
  <c r="N94" i="5" s="1"/>
  <c r="L86" i="5"/>
  <c r="K86" i="5"/>
  <c r="N86" i="5" s="1"/>
  <c r="L78" i="5"/>
  <c r="L70" i="5"/>
  <c r="L62" i="5"/>
  <c r="L54" i="5"/>
  <c r="K54" i="5"/>
  <c r="N54" i="5" s="1"/>
  <c r="L46" i="5"/>
  <c r="K46" i="5"/>
  <c r="N46" i="5" s="1"/>
  <c r="L38" i="5"/>
  <c r="K38" i="5"/>
  <c r="N38" i="5" s="1"/>
  <c r="L30" i="5"/>
  <c r="L22" i="5"/>
  <c r="L14" i="5"/>
  <c r="L6" i="5"/>
  <c r="K650" i="5"/>
  <c r="N650" i="5" s="1"/>
  <c r="K641" i="5"/>
  <c r="N641" i="5" s="1"/>
  <c r="K632" i="5"/>
  <c r="K623" i="5"/>
  <c r="N623" i="5" s="1"/>
  <c r="K614" i="5"/>
  <c r="N614" i="5" s="1"/>
  <c r="K586" i="5"/>
  <c r="N586" i="5" s="1"/>
  <c r="K577" i="5"/>
  <c r="N577" i="5" s="1"/>
  <c r="K552" i="5"/>
  <c r="N552" i="5" s="1"/>
  <c r="K538" i="5"/>
  <c r="N538" i="5" s="1"/>
  <c r="K526" i="5"/>
  <c r="N526" i="5" s="1"/>
  <c r="K512" i="5"/>
  <c r="N512" i="5" s="1"/>
  <c r="K496" i="5"/>
  <c r="N496" i="5" s="1"/>
  <c r="K480" i="5"/>
  <c r="N480" i="5" s="1"/>
  <c r="K464" i="5"/>
  <c r="N464" i="5" s="1"/>
  <c r="K442" i="5"/>
  <c r="N442" i="5" s="1"/>
  <c r="K424" i="5"/>
  <c r="N424" i="5" s="1"/>
  <c r="K401" i="5"/>
  <c r="N401" i="5" s="1"/>
  <c r="K378" i="5"/>
  <c r="N378" i="5" s="1"/>
  <c r="K360" i="5"/>
  <c r="N360" i="5" s="1"/>
  <c r="K337" i="5"/>
  <c r="N337" i="5" s="1"/>
  <c r="K314" i="5"/>
  <c r="N314" i="5" s="1"/>
  <c r="K296" i="5"/>
  <c r="N296" i="5" s="1"/>
  <c r="K273" i="5"/>
  <c r="N273" i="5" s="1"/>
  <c r="K250" i="5"/>
  <c r="N250" i="5" s="1"/>
  <c r="K232" i="5"/>
  <c r="N232" i="5" s="1"/>
  <c r="K207" i="5"/>
  <c r="N207" i="5" s="1"/>
  <c r="K161" i="5"/>
  <c r="N161" i="5" s="1"/>
  <c r="K134" i="5"/>
  <c r="N134" i="5" s="1"/>
  <c r="K108" i="5"/>
  <c r="N108" i="5" s="1"/>
  <c r="K87" i="5"/>
  <c r="N87" i="5" s="1"/>
  <c r="K33" i="5"/>
  <c r="N33" i="5" s="1"/>
  <c r="L663" i="5"/>
  <c r="L632" i="5"/>
  <c r="L601" i="5"/>
  <c r="L571" i="5"/>
  <c r="L491" i="5"/>
  <c r="L363" i="5"/>
  <c r="L230" i="5"/>
  <c r="L9" i="5"/>
  <c r="E2" i="4"/>
  <c r="E3" i="4" s="1"/>
  <c r="N632" i="5" l="1"/>
  <c r="N230" i="5"/>
  <c r="N633" i="5"/>
  <c r="N220" i="5"/>
  <c r="N168" i="5"/>
  <c r="N176" i="5"/>
  <c r="N184" i="5"/>
  <c r="N192" i="5"/>
  <c r="N208" i="5"/>
  <c r="N216" i="5"/>
  <c r="N100" i="5"/>
  <c r="N388" i="5"/>
  <c r="N663" i="5"/>
  <c r="N4" i="5"/>
  <c r="N36" i="5"/>
  <c r="N260" i="5"/>
  <c r="N609" i="5"/>
  <c r="N673" i="5"/>
  <c r="N601" i="5"/>
  <c r="N665" i="5"/>
  <c r="N251" i="5"/>
  <c r="N259" i="5"/>
  <c r="N267" i="5"/>
  <c r="N283" i="5"/>
  <c r="N291" i="5"/>
  <c r="N299" i="5"/>
  <c r="N315" i="5"/>
  <c r="N323" i="5"/>
  <c r="N347" i="5"/>
  <c r="N355" i="5"/>
  <c r="N363" i="5"/>
  <c r="N379" i="5"/>
  <c r="N387" i="5"/>
  <c r="N395" i="5"/>
  <c r="N411" i="5"/>
  <c r="N419" i="5"/>
  <c r="N427" i="5"/>
  <c r="N443" i="5"/>
  <c r="N451" i="5"/>
  <c r="N475" i="5"/>
  <c r="N483" i="5"/>
  <c r="N491" i="5"/>
  <c r="N507" i="5"/>
  <c r="N515" i="5"/>
  <c r="N523" i="5"/>
  <c r="N539" i="5"/>
  <c r="N547" i="5"/>
  <c r="N563" i="5"/>
  <c r="N571" i="5"/>
  <c r="N587" i="5"/>
  <c r="N595" i="5"/>
  <c r="N611" i="5"/>
  <c r="N619" i="5"/>
  <c r="N627" i="5"/>
  <c r="N643" i="5"/>
  <c r="N651" i="5"/>
  <c r="N659" i="5"/>
  <c r="N252" i="5"/>
  <c r="N284" i="5"/>
  <c r="N316" i="5"/>
  <c r="N380" i="5"/>
  <c r="N516" i="5"/>
  <c r="N548" i="5"/>
  <c r="N589" i="5"/>
  <c r="N324" i="5"/>
  <c r="N348" i="5"/>
  <c r="N444" i="5"/>
  <c r="N476" i="5"/>
  <c r="N508" i="5"/>
  <c r="N588" i="5"/>
  <c r="N644" i="5"/>
  <c r="N173" i="5"/>
  <c r="N420" i="5"/>
  <c r="N484" i="5"/>
  <c r="N612" i="5"/>
  <c r="N652" i="5"/>
  <c r="N29" i="5"/>
  <c r="N101" i="5"/>
  <c r="N412" i="5"/>
  <c r="N452" i="5"/>
  <c r="N492" i="5"/>
  <c r="N653" i="5"/>
  <c r="N6" i="5"/>
  <c r="N7" i="5"/>
  <c r="N9" i="5"/>
  <c r="N11" i="5"/>
  <c r="N14" i="5"/>
  <c r="N15" i="5"/>
  <c r="N16" i="5"/>
  <c r="N22" i="5"/>
  <c r="N30" i="5"/>
  <c r="N31" i="5"/>
  <c r="N52" i="5"/>
  <c r="N60" i="5"/>
  <c r="N62" i="5"/>
  <c r="N70" i="5"/>
  <c r="N71" i="5"/>
  <c r="N78" i="5"/>
  <c r="N79" i="5"/>
  <c r="N81" i="5"/>
  <c r="N106" i="5"/>
  <c r="N107" i="5"/>
  <c r="N116" i="5"/>
  <c r="N124" i="5"/>
  <c r="N126" i="5"/>
  <c r="N142" i="5"/>
  <c r="N143" i="5"/>
  <c r="N145" i="5"/>
  <c r="N151" i="5"/>
  <c r="N153" i="5"/>
  <c r="N154" i="5"/>
  <c r="N179" i="5"/>
  <c r="N180" i="5"/>
  <c r="N190" i="5"/>
  <c r="N198" i="5"/>
  <c r="N199" i="5"/>
  <c r="N206" i="5"/>
  <c r="N215" i="5"/>
  <c r="N224" i="5"/>
  <c r="N225" i="5"/>
  <c r="N226" i="5"/>
  <c r="N240" i="5"/>
  <c r="N241" i="5"/>
  <c r="N242" i="5"/>
  <c r="N248" i="5"/>
  <c r="N249" i="5"/>
  <c r="N264" i="5"/>
  <c r="N265" i="5"/>
  <c r="N266" i="5"/>
  <c r="N272" i="5"/>
  <c r="N288" i="5"/>
  <c r="N289" i="5"/>
  <c r="N290" i="5"/>
  <c r="N304" i="5"/>
  <c r="N305" i="5"/>
  <c r="N306" i="5"/>
  <c r="N312" i="5"/>
  <c r="N313" i="5"/>
  <c r="N328" i="5"/>
  <c r="N329" i="5"/>
  <c r="N330" i="5"/>
  <c r="N336" i="5"/>
  <c r="N352" i="5"/>
  <c r="N353" i="5"/>
  <c r="N354" i="5"/>
  <c r="N368" i="5"/>
  <c r="N369" i="5"/>
  <c r="N370" i="5"/>
  <c r="N376" i="5"/>
  <c r="N377" i="5"/>
  <c r="N392" i="5"/>
  <c r="N393" i="5"/>
  <c r="N394" i="5"/>
  <c r="N400" i="5"/>
  <c r="N416" i="5"/>
  <c r="N417" i="5"/>
  <c r="N418" i="5"/>
  <c r="N432" i="5"/>
  <c r="N433" i="5"/>
  <c r="N434" i="5"/>
  <c r="N440" i="5"/>
  <c r="N441" i="5"/>
  <c r="N456" i="5"/>
  <c r="N457" i="5"/>
  <c r="N458" i="5"/>
  <c r="N462" i="5"/>
  <c r="N470" i="5"/>
  <c r="N472" i="5"/>
  <c r="N473" i="5"/>
  <c r="N474" i="5"/>
  <c r="N478" i="5"/>
  <c r="N486" i="5"/>
  <c r="N488" i="5"/>
  <c r="N489" i="5"/>
  <c r="N490" i="5"/>
  <c r="N494" i="5"/>
  <c r="N502" i="5"/>
  <c r="N504" i="5"/>
  <c r="N505" i="5"/>
  <c r="N506" i="5"/>
  <c r="N510" i="5"/>
  <c r="N518" i="5"/>
  <c r="N520" i="5"/>
  <c r="N521" i="5"/>
  <c r="N522" i="5"/>
  <c r="N534" i="5"/>
  <c r="N536" i="5"/>
  <c r="N537" i="5"/>
  <c r="N542" i="5"/>
  <c r="N544" i="5"/>
  <c r="N545" i="5"/>
  <c r="N546" i="5"/>
  <c r="N550" i="5"/>
  <c r="N558" i="5"/>
  <c r="N560" i="5"/>
  <c r="N561" i="5"/>
  <c r="N562" i="5"/>
  <c r="N566" i="5"/>
  <c r="N574" i="5"/>
  <c r="N576" i="5"/>
  <c r="N582" i="5"/>
  <c r="N583" i="5"/>
  <c r="N584" i="5"/>
  <c r="N585" i="5"/>
  <c r="N590" i="5"/>
  <c r="N591" i="5"/>
  <c r="N592" i="5"/>
  <c r="N593" i="5"/>
  <c r="N594" i="5"/>
  <c r="N598" i="5"/>
  <c r="N602" i="5"/>
  <c r="N606" i="5"/>
  <c r="N607" i="5"/>
  <c r="N608" i="5"/>
  <c r="N610" i="5"/>
  <c r="N613" i="5"/>
  <c r="N622" i="5"/>
  <c r="N630" i="5"/>
  <c r="N638" i="5"/>
  <c r="N639" i="5"/>
  <c r="N640" i="5"/>
  <c r="N646" i="5"/>
  <c r="N647" i="5"/>
  <c r="N648" i="5"/>
  <c r="N649" i="5"/>
  <c r="N654" i="5"/>
  <c r="N656" i="5"/>
  <c r="N657" i="5"/>
  <c r="N658" i="5"/>
  <c r="N662" i="5"/>
  <c r="N664" i="5"/>
  <c r="N666" i="5"/>
  <c r="N668" i="5"/>
  <c r="N670" i="5"/>
  <c r="N671" i="5"/>
  <c r="N672" i="5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74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50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26" i="3"/>
  <c r="N315" i="3" l="1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14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14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290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42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18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6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46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42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18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194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7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290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23" i="3"/>
  <c r="N124" i="3"/>
  <c r="N125" i="3"/>
  <c r="N126" i="3"/>
  <c r="N127" i="3"/>
  <c r="N128" i="3"/>
  <c r="N129" i="3"/>
  <c r="N130" i="3"/>
  <c r="N131" i="3"/>
  <c r="N122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M146" i="3"/>
  <c r="N194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70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22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98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N74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50" i="3"/>
  <c r="N39" i="3"/>
  <c r="N40" i="3"/>
  <c r="N41" i="3"/>
  <c r="N42" i="3"/>
  <c r="N43" i="3"/>
  <c r="N44" i="3"/>
  <c r="N45" i="3"/>
  <c r="N46" i="3"/>
  <c r="N47" i="3"/>
  <c r="N48" i="3"/>
  <c r="N49" i="3"/>
  <c r="N33" i="3"/>
  <c r="N34" i="3"/>
  <c r="N35" i="3"/>
  <c r="N36" i="3"/>
  <c r="N37" i="3"/>
  <c r="N38" i="3"/>
  <c r="N30" i="3"/>
  <c r="N31" i="3"/>
  <c r="N32" i="3"/>
  <c r="N27" i="3"/>
  <c r="N28" i="3"/>
  <c r="N29" i="3"/>
  <c r="N26" i="3"/>
  <c r="M3" i="3"/>
  <c r="N2" i="3"/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</calcChain>
</file>

<file path=xl/sharedStrings.xml><?xml version="1.0" encoding="utf-8"?>
<sst xmlns="http://schemas.openxmlformats.org/spreadsheetml/2006/main" count="2779" uniqueCount="2763">
  <si>
    <t>POWER</t>
  </si>
  <si>
    <t>Time 2015</t>
  </si>
  <si>
    <t>Power</t>
  </si>
  <si>
    <t>WS100</t>
  </si>
  <si>
    <t>WS10</t>
  </si>
  <si>
    <t>20150201 00:00</t>
  </si>
  <si>
    <t>20160201 00:00</t>
  </si>
  <si>
    <t>20170201 00:00</t>
  </si>
  <si>
    <t>20150201 01:00</t>
  </si>
  <si>
    <t>20160201 01:00</t>
  </si>
  <si>
    <t>20170201 01:00</t>
  </si>
  <si>
    <t>20150201 02:00</t>
  </si>
  <si>
    <t>20160201 02:00</t>
  </si>
  <si>
    <t>20170201 02:00</t>
  </si>
  <si>
    <t>20150201 03:00</t>
  </si>
  <si>
    <t>20160201 03:00</t>
  </si>
  <si>
    <t>20170201 03:00</t>
  </si>
  <si>
    <t>20150201 04:00</t>
  </si>
  <si>
    <t>20160201 04:00</t>
  </si>
  <si>
    <t>20170201 04:00</t>
  </si>
  <si>
    <t>20150201 05:00</t>
  </si>
  <si>
    <t>20160201 05:00</t>
  </si>
  <si>
    <t>20170201 05:00</t>
  </si>
  <si>
    <t>20150201 06:00</t>
  </si>
  <si>
    <t>20160201 06:00</t>
  </si>
  <si>
    <t>20170201 06:00</t>
  </si>
  <si>
    <t>20150201 07:00</t>
  </si>
  <si>
    <t>20160201 07:00</t>
  </si>
  <si>
    <t>20170201 07:00</t>
  </si>
  <si>
    <t>20150201 08:00</t>
  </si>
  <si>
    <t>20160201 08:00</t>
  </si>
  <si>
    <t>20170201 08:00</t>
  </si>
  <si>
    <t>20150201 09:00</t>
  </si>
  <si>
    <t>20160201 09:00</t>
  </si>
  <si>
    <t>20170201 09:00</t>
  </si>
  <si>
    <t>20150201 10:00</t>
  </si>
  <si>
    <t>20160201 10:00</t>
  </si>
  <si>
    <t>20170201 10:00</t>
  </si>
  <si>
    <t>20150201 11:00</t>
  </si>
  <si>
    <t>20160201 11:00</t>
  </si>
  <si>
    <t>20170201 11:00</t>
  </si>
  <si>
    <t>20150201 12:00</t>
  </si>
  <si>
    <t>20160201 12:00</t>
  </si>
  <si>
    <t>20170201 12:00</t>
  </si>
  <si>
    <t>20150201 13:00</t>
  </si>
  <si>
    <t>20160201 13:00</t>
  </si>
  <si>
    <t>20170201 13:00</t>
  </si>
  <si>
    <t>20150201 14:00</t>
  </si>
  <si>
    <t>20160201 14:00</t>
  </si>
  <si>
    <t>20170201 14:00</t>
  </si>
  <si>
    <t>20150201 15:00</t>
  </si>
  <si>
    <t>20160201 15:00</t>
  </si>
  <si>
    <t>20170201 15:00</t>
  </si>
  <si>
    <t>20150201 16:00</t>
  </si>
  <si>
    <t>20160201 16:00</t>
  </si>
  <si>
    <t>20170201 16:00</t>
  </si>
  <si>
    <t>20150201 17:00</t>
  </si>
  <si>
    <t>20160201 17:00</t>
  </si>
  <si>
    <t>20170201 17:00</t>
  </si>
  <si>
    <t>20150201 18:00</t>
  </si>
  <si>
    <t>20160201 18:00</t>
  </si>
  <si>
    <t>20170201 18:00</t>
  </si>
  <si>
    <t>20150201 19:00</t>
  </si>
  <si>
    <t>20160201 19:00</t>
  </si>
  <si>
    <t>20170201 19:00</t>
  </si>
  <si>
    <t>20150201 20:00</t>
  </si>
  <si>
    <t>20160201 20:00</t>
  </si>
  <si>
    <t>20170201 20:00</t>
  </si>
  <si>
    <t>20150201 21:00</t>
  </si>
  <si>
    <t>20160201 21:00</t>
  </si>
  <si>
    <t>20170201 21:00</t>
  </si>
  <si>
    <t>20150201 22:00</t>
  </si>
  <si>
    <t>20160201 22:00</t>
  </si>
  <si>
    <t>20170201 22:00</t>
  </si>
  <si>
    <t>20150201 23:00</t>
  </si>
  <si>
    <t>20160201 23:00</t>
  </si>
  <si>
    <t>20170201 23:00</t>
  </si>
  <si>
    <t>20150202 00:00</t>
  </si>
  <si>
    <t>20160202 00:00</t>
  </si>
  <si>
    <t>20170202 00:00</t>
  </si>
  <si>
    <t>20150202 01:00</t>
  </si>
  <si>
    <t>20160202 01:00</t>
  </si>
  <si>
    <t>20170202 01:00</t>
  </si>
  <si>
    <t>20150202 02:00</t>
  </si>
  <si>
    <t>20160202 02:00</t>
  </si>
  <si>
    <t>20170202 02:00</t>
  </si>
  <si>
    <t>20150202 03:00</t>
  </si>
  <si>
    <t>20160202 03:00</t>
  </si>
  <si>
    <t>20170202 03:00</t>
  </si>
  <si>
    <t>20150202 04:00</t>
  </si>
  <si>
    <t>20160202 04:00</t>
  </si>
  <si>
    <t>20170202 04:00</t>
  </si>
  <si>
    <t>20150202 05:00</t>
  </si>
  <si>
    <t>20160202 05:00</t>
  </si>
  <si>
    <t>20170202 05:00</t>
  </si>
  <si>
    <t>20150202 06:00</t>
  </si>
  <si>
    <t>20160202 06:00</t>
  </si>
  <si>
    <t>20170202 06:00</t>
  </si>
  <si>
    <t>20150202 07:00</t>
  </si>
  <si>
    <t>20160202 07:00</t>
  </si>
  <si>
    <t>20170202 07:00</t>
  </si>
  <si>
    <t>20150202 08:00</t>
  </si>
  <si>
    <t>20160202 08:00</t>
  </si>
  <si>
    <t>20170202 08:00</t>
  </si>
  <si>
    <t>20150202 09:00</t>
  </si>
  <si>
    <t>20160202 09:00</t>
  </si>
  <si>
    <t>20170202 09:00</t>
  </si>
  <si>
    <t>20150202 10:00</t>
  </si>
  <si>
    <t>20160202 10:00</t>
  </si>
  <si>
    <t>20170202 10:00</t>
  </si>
  <si>
    <t>20150202 11:00</t>
  </si>
  <si>
    <t>20160202 11:00</t>
  </si>
  <si>
    <t>20170202 11:00</t>
  </si>
  <si>
    <t>20150202 12:00</t>
  </si>
  <si>
    <t>20160202 12:00</t>
  </si>
  <si>
    <t>20170202 12:00</t>
  </si>
  <si>
    <t>20150202 13:00</t>
  </si>
  <si>
    <t>20160202 13:00</t>
  </si>
  <si>
    <t>20170202 13:00</t>
  </si>
  <si>
    <t>20150202 14:00</t>
  </si>
  <si>
    <t>20160202 14:00</t>
  </si>
  <si>
    <t>20170202 14:00</t>
  </si>
  <si>
    <t>20150202 15:00</t>
  </si>
  <si>
    <t>20160202 15:00</t>
  </si>
  <si>
    <t>20170202 15:00</t>
  </si>
  <si>
    <t>20150202 16:00</t>
  </si>
  <si>
    <t>20160202 16:00</t>
  </si>
  <si>
    <t>20170202 16:00</t>
  </si>
  <si>
    <t>20150202 17:00</t>
  </si>
  <si>
    <t>20160202 17:00</t>
  </si>
  <si>
    <t>20170202 17:00</t>
  </si>
  <si>
    <t>20150202 18:00</t>
  </si>
  <si>
    <t>20160202 18:00</t>
  </si>
  <si>
    <t>20170202 18:00</t>
  </si>
  <si>
    <t>20150202 19:00</t>
  </si>
  <si>
    <t>20160202 19:00</t>
  </si>
  <si>
    <t>20170202 19:00</t>
  </si>
  <si>
    <t>20150202 20:00</t>
  </si>
  <si>
    <t>20160202 20:00</t>
  </si>
  <si>
    <t>20170202 20:00</t>
  </si>
  <si>
    <t>20150202 21:00</t>
  </si>
  <si>
    <t>20160202 21:00</t>
  </si>
  <si>
    <t>20170202 21:00</t>
  </si>
  <si>
    <t>20150202 22:00</t>
  </si>
  <si>
    <t>20160202 22:00</t>
  </si>
  <si>
    <t>20170202 22:00</t>
  </si>
  <si>
    <t>20150202 23:00</t>
  </si>
  <si>
    <t>20160202 23:00</t>
  </si>
  <si>
    <t>20170202 23:00</t>
  </si>
  <si>
    <t>20150203 00:00</t>
  </si>
  <si>
    <t>20160203 00:00</t>
  </si>
  <si>
    <t>20170203 00:00</t>
  </si>
  <si>
    <t>20150203 01:00</t>
  </si>
  <si>
    <t>20160203 01:00</t>
  </si>
  <si>
    <t>20170203 01:00</t>
  </si>
  <si>
    <t>20150203 02:00</t>
  </si>
  <si>
    <t>20160203 02:00</t>
  </si>
  <si>
    <t>20170203 02:00</t>
  </si>
  <si>
    <t>20150203 03:00</t>
  </si>
  <si>
    <t>20160203 03:00</t>
  </si>
  <si>
    <t>20170203 03:00</t>
  </si>
  <si>
    <t>20150203 04:00</t>
  </si>
  <si>
    <t>20160203 04:00</t>
  </si>
  <si>
    <t>20170203 04:00</t>
  </si>
  <si>
    <t>20150203 05:00</t>
  </si>
  <si>
    <t>20160203 05:00</t>
  </si>
  <si>
    <t>20170203 05:00</t>
  </si>
  <si>
    <t>20150203 06:00</t>
  </si>
  <si>
    <t>20160203 06:00</t>
  </si>
  <si>
    <t>20170203 06:00</t>
  </si>
  <si>
    <t>20150203 07:00</t>
  </si>
  <si>
    <t>20160203 07:00</t>
  </si>
  <si>
    <t>20170203 07:00</t>
  </si>
  <si>
    <t>20150203 08:00</t>
  </si>
  <si>
    <t>20160203 08:00</t>
  </si>
  <si>
    <t>20170203 08:00</t>
  </si>
  <si>
    <t>20150203 09:00</t>
  </si>
  <si>
    <t>20160203 09:00</t>
  </si>
  <si>
    <t>20170203 09:00</t>
  </si>
  <si>
    <t>20150203 10:00</t>
  </si>
  <si>
    <t>20160203 10:00</t>
  </si>
  <si>
    <t>20170203 10:00</t>
  </si>
  <si>
    <t>20150203 11:00</t>
  </si>
  <si>
    <t>20160203 11:00</t>
  </si>
  <si>
    <t>20170203 11:00</t>
  </si>
  <si>
    <t>20150203 12:00</t>
  </si>
  <si>
    <t>20160203 12:00</t>
  </si>
  <si>
    <t>20170203 12:00</t>
  </si>
  <si>
    <t>20150203 13:00</t>
  </si>
  <si>
    <t>20160203 13:00</t>
  </si>
  <si>
    <t>20170203 13:00</t>
  </si>
  <si>
    <t>20150203 14:00</t>
  </si>
  <si>
    <t>20160203 14:00</t>
  </si>
  <si>
    <t>20170203 14:00</t>
  </si>
  <si>
    <t>20150203 15:00</t>
  </si>
  <si>
    <t>20160203 15:00</t>
  </si>
  <si>
    <t>20170203 15:00</t>
  </si>
  <si>
    <t>20150203 16:00</t>
  </si>
  <si>
    <t>20160203 16:00</t>
  </si>
  <si>
    <t>20170203 16:00</t>
  </si>
  <si>
    <t>20150203 17:00</t>
  </si>
  <si>
    <t>20160203 17:00</t>
  </si>
  <si>
    <t>20170203 17:00</t>
  </si>
  <si>
    <t>20150203 18:00</t>
  </si>
  <si>
    <t>20160203 18:00</t>
  </si>
  <si>
    <t>20170203 18:00</t>
  </si>
  <si>
    <t>20150203 19:00</t>
  </si>
  <si>
    <t>20160203 19:00</t>
  </si>
  <si>
    <t>20170203 19:00</t>
  </si>
  <si>
    <t>20150203 20:00</t>
  </si>
  <si>
    <t>20160203 20:00</t>
  </si>
  <si>
    <t>20170203 20:00</t>
  </si>
  <si>
    <t>20150203 21:00</t>
  </si>
  <si>
    <t>20160203 21:00</t>
  </si>
  <si>
    <t>20170203 21:00</t>
  </si>
  <si>
    <t>20150203 22:00</t>
  </si>
  <si>
    <t>20160203 22:00</t>
  </si>
  <si>
    <t>20170203 22:00</t>
  </si>
  <si>
    <t>20150203 23:00</t>
  </si>
  <si>
    <t>20160203 23:00</t>
  </si>
  <si>
    <t>20170203 23:00</t>
  </si>
  <si>
    <t>20150204 00:00</t>
  </si>
  <si>
    <t>20160204 00:00</t>
  </si>
  <si>
    <t>20170204 00:00</t>
  </si>
  <si>
    <t>20150204 01:00</t>
  </si>
  <si>
    <t>20160204 01:00</t>
  </si>
  <si>
    <t>20170204 01:00</t>
  </si>
  <si>
    <t>20150204 02:00</t>
  </si>
  <si>
    <t>20160204 02:00</t>
  </si>
  <si>
    <t>20170204 02:00</t>
  </si>
  <si>
    <t>20150204 03:00</t>
  </si>
  <si>
    <t>20160204 03:00</t>
  </si>
  <si>
    <t>20170204 03:00</t>
  </si>
  <si>
    <t>20150204 04:00</t>
  </si>
  <si>
    <t>20160204 04:00</t>
  </si>
  <si>
    <t>20170204 04:00</t>
  </si>
  <si>
    <t>20150204 05:00</t>
  </si>
  <si>
    <t>20160204 05:00</t>
  </si>
  <si>
    <t>20170204 05:00</t>
  </si>
  <si>
    <t>20150204 06:00</t>
  </si>
  <si>
    <t>20160204 06:00</t>
  </si>
  <si>
    <t>20170204 06:00</t>
  </si>
  <si>
    <t>20150204 07:00</t>
  </si>
  <si>
    <t>20160204 07:00</t>
  </si>
  <si>
    <t>20170204 07:00</t>
  </si>
  <si>
    <t>20150204 08:00</t>
  </si>
  <si>
    <t>20160204 08:00</t>
  </si>
  <si>
    <t>20170204 08:00</t>
  </si>
  <si>
    <t>20150204 09:00</t>
  </si>
  <si>
    <t>20160204 09:00</t>
  </si>
  <si>
    <t>20170204 09:00</t>
  </si>
  <si>
    <t>20150204 10:00</t>
  </si>
  <si>
    <t>20160204 10:00</t>
  </si>
  <si>
    <t>20170204 10:00</t>
  </si>
  <si>
    <t>20150204 11:00</t>
  </si>
  <si>
    <t>20160204 11:00</t>
  </si>
  <si>
    <t>20170204 11:00</t>
  </si>
  <si>
    <t>20150204 12:00</t>
  </si>
  <si>
    <t>20160204 12:00</t>
  </si>
  <si>
    <t>20170204 12:00</t>
  </si>
  <si>
    <t>20150204 13:00</t>
  </si>
  <si>
    <t>20160204 13:00</t>
  </si>
  <si>
    <t>20170204 13:00</t>
  </si>
  <si>
    <t>20150204 14:00</t>
  </si>
  <si>
    <t>20160204 14:00</t>
  </si>
  <si>
    <t>20170204 14:00</t>
  </si>
  <si>
    <t>20150204 15:00</t>
  </si>
  <si>
    <t>20160204 15:00</t>
  </si>
  <si>
    <t>20170204 15:00</t>
  </si>
  <si>
    <t>20150204 16:00</t>
  </si>
  <si>
    <t>20160204 16:00</t>
  </si>
  <si>
    <t>20170204 16:00</t>
  </si>
  <si>
    <t>20150204 17:00</t>
  </si>
  <si>
    <t>20160204 17:00</t>
  </si>
  <si>
    <t>20170204 17:00</t>
  </si>
  <si>
    <t>20150204 18:00</t>
  </si>
  <si>
    <t>20160204 18:00</t>
  </si>
  <si>
    <t>20170204 18:00</t>
  </si>
  <si>
    <t>20150204 19:00</t>
  </si>
  <si>
    <t>20160204 19:00</t>
  </si>
  <si>
    <t>20170204 19:00</t>
  </si>
  <si>
    <t>20150204 20:00</t>
  </si>
  <si>
    <t>20160204 20:00</t>
  </si>
  <si>
    <t>20170204 20:00</t>
  </si>
  <si>
    <t>20150204 21:00</t>
  </si>
  <si>
    <t>20160204 21:00</t>
  </si>
  <si>
    <t>20170204 21:00</t>
  </si>
  <si>
    <t>20150204 22:00</t>
  </si>
  <si>
    <t>20160204 22:00</t>
  </si>
  <si>
    <t>20170204 22:00</t>
  </si>
  <si>
    <t>20150204 23:00</t>
  </si>
  <si>
    <t>20160204 23:00</t>
  </si>
  <si>
    <t>20170204 23:00</t>
  </si>
  <si>
    <t>20150205 00:00</t>
  </si>
  <si>
    <t>20160205 00:00</t>
  </si>
  <si>
    <t>20170205 00:00</t>
  </si>
  <si>
    <t>20150205 01:00</t>
  </si>
  <si>
    <t>20160205 01:00</t>
  </si>
  <si>
    <t>20170205 01:00</t>
  </si>
  <si>
    <t>20150205 02:00</t>
  </si>
  <si>
    <t>20160205 02:00</t>
  </si>
  <si>
    <t>20170205 02:00</t>
  </si>
  <si>
    <t>20150205 03:00</t>
  </si>
  <si>
    <t>20160205 03:00</t>
  </si>
  <si>
    <t>20170205 03:00</t>
  </si>
  <si>
    <t>20150205 04:00</t>
  </si>
  <si>
    <t>20160205 04:00</t>
  </si>
  <si>
    <t>20170205 04:00</t>
  </si>
  <si>
    <t>20150205 05:00</t>
  </si>
  <si>
    <t>20160205 05:00</t>
  </si>
  <si>
    <t>20170205 05:00</t>
  </si>
  <si>
    <t>20150205 06:00</t>
  </si>
  <si>
    <t>20160205 06:00</t>
  </si>
  <si>
    <t>20170205 06:00</t>
  </si>
  <si>
    <t>20150205 07:00</t>
  </si>
  <si>
    <t>20160205 07:00</t>
  </si>
  <si>
    <t>20170205 07:00</t>
  </si>
  <si>
    <t>20150205 08:00</t>
  </si>
  <si>
    <t>20160205 08:00</t>
  </si>
  <si>
    <t>20170205 08:00</t>
  </si>
  <si>
    <t>20150205 09:00</t>
  </si>
  <si>
    <t>20160205 09:00</t>
  </si>
  <si>
    <t>20170205 09:00</t>
  </si>
  <si>
    <t>20150205 10:00</t>
  </si>
  <si>
    <t>20160205 10:00</t>
  </si>
  <si>
    <t>20170205 10:00</t>
  </si>
  <si>
    <t>20150205 11:00</t>
  </si>
  <si>
    <t>20160205 11:00</t>
  </si>
  <si>
    <t>20170205 11:00</t>
  </si>
  <si>
    <t>20150205 12:00</t>
  </si>
  <si>
    <t>20160205 12:00</t>
  </si>
  <si>
    <t>20170205 12:00</t>
  </si>
  <si>
    <t>20150205 13:00</t>
  </si>
  <si>
    <t>20160205 13:00</t>
  </si>
  <si>
    <t>20170205 13:00</t>
  </si>
  <si>
    <t>20150205 14:00</t>
  </si>
  <si>
    <t>20160205 14:00</t>
  </si>
  <si>
    <t>20170205 14:00</t>
  </si>
  <si>
    <t>20150205 15:00</t>
  </si>
  <si>
    <t>20160205 15:00</t>
  </si>
  <si>
    <t>20170205 15:00</t>
  </si>
  <si>
    <t>20150205 16:00</t>
  </si>
  <si>
    <t>20160205 16:00</t>
  </si>
  <si>
    <t>20170205 16:00</t>
  </si>
  <si>
    <t>20150205 17:00</t>
  </si>
  <si>
    <t>20160205 17:00</t>
  </si>
  <si>
    <t>20170205 17:00</t>
  </si>
  <si>
    <t>20150205 18:00</t>
  </si>
  <si>
    <t>20160205 18:00</t>
  </si>
  <si>
    <t>20170205 18:00</t>
  </si>
  <si>
    <t>20150205 19:00</t>
  </si>
  <si>
    <t>20160205 19:00</t>
  </si>
  <si>
    <t>20170205 19:00</t>
  </si>
  <si>
    <t>20150205 20:00</t>
  </si>
  <si>
    <t>20160205 20:00</t>
  </si>
  <si>
    <t>20170205 20:00</t>
  </si>
  <si>
    <t>20150205 21:00</t>
  </si>
  <si>
    <t>20160205 21:00</t>
  </si>
  <si>
    <t>20170205 21:00</t>
  </si>
  <si>
    <t>20150205 22:00</t>
  </si>
  <si>
    <t>20160205 22:00</t>
  </si>
  <si>
    <t>20170205 22:00</t>
  </si>
  <si>
    <t>20150205 23:00</t>
  </si>
  <si>
    <t>20160205 23:00</t>
  </si>
  <si>
    <t>20170205 23:00</t>
  </si>
  <si>
    <t>20150206 00:00</t>
  </si>
  <si>
    <t>20160206 00:00</t>
  </si>
  <si>
    <t>20170206 00:00</t>
  </si>
  <si>
    <t>20150206 01:00</t>
  </si>
  <si>
    <t>20160206 01:00</t>
  </si>
  <si>
    <t>20170206 01:00</t>
  </si>
  <si>
    <t>20150206 02:00</t>
  </si>
  <si>
    <t>20160206 02:00</t>
  </si>
  <si>
    <t>20170206 02:00</t>
  </si>
  <si>
    <t>20150206 03:00</t>
  </si>
  <si>
    <t>20160206 03:00</t>
  </si>
  <si>
    <t>20170206 03:00</t>
  </si>
  <si>
    <t>20150206 04:00</t>
  </si>
  <si>
    <t>20160206 04:00</t>
  </si>
  <si>
    <t>20170206 04:00</t>
  </si>
  <si>
    <t>20150206 05:00</t>
  </si>
  <si>
    <t>20160206 05:00</t>
  </si>
  <si>
    <t>20170206 05:00</t>
  </si>
  <si>
    <t>20150206 06:00</t>
  </si>
  <si>
    <t>20160206 06:00</t>
  </si>
  <si>
    <t>20170206 06:00</t>
  </si>
  <si>
    <t>20150206 07:00</t>
  </si>
  <si>
    <t>20160206 07:00</t>
  </si>
  <si>
    <t>20170206 07:00</t>
  </si>
  <si>
    <t>20150206 08:00</t>
  </si>
  <si>
    <t>20160206 08:00</t>
  </si>
  <si>
    <t>20170206 08:00</t>
  </si>
  <si>
    <t>20150206 09:00</t>
  </si>
  <si>
    <t>20160206 09:00</t>
  </si>
  <si>
    <t>20170206 09:00</t>
  </si>
  <si>
    <t>20150206 10:00</t>
  </si>
  <si>
    <t>20160206 10:00</t>
  </si>
  <si>
    <t>20170206 10:00</t>
  </si>
  <si>
    <t>20150206 11:00</t>
  </si>
  <si>
    <t>20160206 11:00</t>
  </si>
  <si>
    <t>20170206 11:00</t>
  </si>
  <si>
    <t>20150206 12:00</t>
  </si>
  <si>
    <t>20160206 12:00</t>
  </si>
  <si>
    <t>20170206 12:00</t>
  </si>
  <si>
    <t>20150206 13:00</t>
  </si>
  <si>
    <t>20160206 13:00</t>
  </si>
  <si>
    <t>20170206 13:00</t>
  </si>
  <si>
    <t>20150206 14:00</t>
  </si>
  <si>
    <t>20160206 14:00</t>
  </si>
  <si>
    <t>20170206 14:00</t>
  </si>
  <si>
    <t>20150206 15:00</t>
  </si>
  <si>
    <t>20160206 15:00</t>
  </si>
  <si>
    <t>20170206 15:00</t>
  </si>
  <si>
    <t>20150206 16:00</t>
  </si>
  <si>
    <t>20160206 16:00</t>
  </si>
  <si>
    <t>20170206 16:00</t>
  </si>
  <si>
    <t>20150206 17:00</t>
  </si>
  <si>
    <t>20160206 17:00</t>
  </si>
  <si>
    <t>20170206 17:00</t>
  </si>
  <si>
    <t>20150206 18:00</t>
  </si>
  <si>
    <t>20160206 18:00</t>
  </si>
  <si>
    <t>20170206 18:00</t>
  </si>
  <si>
    <t>20150206 19:00</t>
  </si>
  <si>
    <t>20160206 19:00</t>
  </si>
  <si>
    <t>20170206 19:00</t>
  </si>
  <si>
    <t>20150206 20:00</t>
  </si>
  <si>
    <t>20160206 20:00</t>
  </si>
  <si>
    <t>20170206 20:00</t>
  </si>
  <si>
    <t>20150206 21:00</t>
  </si>
  <si>
    <t>20160206 21:00</t>
  </si>
  <si>
    <t>20170206 21:00</t>
  </si>
  <si>
    <t>20150206 22:00</t>
  </si>
  <si>
    <t>20160206 22:00</t>
  </si>
  <si>
    <t>20170206 22:00</t>
  </si>
  <si>
    <t>20150206 23:00</t>
  </si>
  <si>
    <t>20160206 23:00</t>
  </si>
  <si>
    <t>20170206 23:00</t>
  </si>
  <si>
    <t>20150207 00:00</t>
  </si>
  <si>
    <t>20160207 00:00</t>
  </si>
  <si>
    <t>20170207 00:00</t>
  </si>
  <si>
    <t>20150207 01:00</t>
  </si>
  <si>
    <t>20160207 01:00</t>
  </si>
  <si>
    <t>20170207 01:00</t>
  </si>
  <si>
    <t>20150207 02:00</t>
  </si>
  <si>
    <t>20160207 02:00</t>
  </si>
  <si>
    <t>20170207 02:00</t>
  </si>
  <si>
    <t>20150207 03:00</t>
  </si>
  <si>
    <t>20160207 03:00</t>
  </si>
  <si>
    <t>20170207 03:00</t>
  </si>
  <si>
    <t>20150207 04:00</t>
  </si>
  <si>
    <t>20160207 04:00</t>
  </si>
  <si>
    <t>20170207 04:00</t>
  </si>
  <si>
    <t>20150207 05:00</t>
  </si>
  <si>
    <t>20160207 05:00</t>
  </si>
  <si>
    <t>20170207 05:00</t>
  </si>
  <si>
    <t>20150207 06:00</t>
  </si>
  <si>
    <t>20160207 06:00</t>
  </si>
  <si>
    <t>20170207 06:00</t>
  </si>
  <si>
    <t>20150207 07:00</t>
  </si>
  <si>
    <t>20160207 07:00</t>
  </si>
  <si>
    <t>20170207 07:00</t>
  </si>
  <si>
    <t>20150207 08:00</t>
  </si>
  <si>
    <t>20160207 08:00</t>
  </si>
  <si>
    <t>20170207 08:00</t>
  </si>
  <si>
    <t>20150207 09:00</t>
  </si>
  <si>
    <t>20160207 09:00</t>
  </si>
  <si>
    <t>20170207 09:00</t>
  </si>
  <si>
    <t>20150207 10:00</t>
  </si>
  <si>
    <t>20160207 10:00</t>
  </si>
  <si>
    <t>20170207 10:00</t>
  </si>
  <si>
    <t>20150207 11:00</t>
  </si>
  <si>
    <t>20160207 11:00</t>
  </si>
  <si>
    <t>20170207 11:00</t>
  </si>
  <si>
    <t>20150207 12:00</t>
  </si>
  <si>
    <t>20160207 12:00</t>
  </si>
  <si>
    <t>20170207 12:00</t>
  </si>
  <si>
    <t>20150207 13:00</t>
  </si>
  <si>
    <t>20160207 13:00</t>
  </si>
  <si>
    <t>20170207 13:00</t>
  </si>
  <si>
    <t>20150207 14:00</t>
  </si>
  <si>
    <t>20160207 14:00</t>
  </si>
  <si>
    <t>20170207 14:00</t>
  </si>
  <si>
    <t>20150207 15:00</t>
  </si>
  <si>
    <t>20160207 15:00</t>
  </si>
  <si>
    <t>20170207 15:00</t>
  </si>
  <si>
    <t>20150207 16:00</t>
  </si>
  <si>
    <t>20160207 16:00</t>
  </si>
  <si>
    <t>20170207 16:00</t>
  </si>
  <si>
    <t>20150207 17:00</t>
  </si>
  <si>
    <t>20160207 17:00</t>
  </si>
  <si>
    <t>20170207 17:00</t>
  </si>
  <si>
    <t>20150207 18:00</t>
  </si>
  <si>
    <t>20160207 18:00</t>
  </si>
  <si>
    <t>20170207 18:00</t>
  </si>
  <si>
    <t>20150207 19:00</t>
  </si>
  <si>
    <t>20160207 19:00</t>
  </si>
  <si>
    <t>20170207 19:00</t>
  </si>
  <si>
    <t>20150207 20:00</t>
  </si>
  <si>
    <t>20160207 20:00</t>
  </si>
  <si>
    <t>20170207 20:00</t>
  </si>
  <si>
    <t>20150207 21:00</t>
  </si>
  <si>
    <t>20160207 21:00</t>
  </si>
  <si>
    <t>20170207 21:00</t>
  </si>
  <si>
    <t>20150207 22:00</t>
  </si>
  <si>
    <t>20160207 22:00</t>
  </si>
  <si>
    <t>20170207 22:00</t>
  </si>
  <si>
    <t>20150207 23:00</t>
  </si>
  <si>
    <t>20160207 23:00</t>
  </si>
  <si>
    <t>20170207 23:00</t>
  </si>
  <si>
    <t>20150208 00:00</t>
  </si>
  <si>
    <t>20160208 00:00</t>
  </si>
  <si>
    <t>20170208 00:00</t>
  </si>
  <si>
    <t>20150208 01:00</t>
  </si>
  <si>
    <t>20160208 01:00</t>
  </si>
  <si>
    <t>20170208 01:00</t>
  </si>
  <si>
    <t>20150208 02:00</t>
  </si>
  <si>
    <t>20160208 02:00</t>
  </si>
  <si>
    <t>20170208 02:00</t>
  </si>
  <si>
    <t>20150208 03:00</t>
  </si>
  <si>
    <t>20160208 03:00</t>
  </si>
  <si>
    <t>20170208 03:00</t>
  </si>
  <si>
    <t>20150208 04:00</t>
  </si>
  <si>
    <t>20160208 04:00</t>
  </si>
  <si>
    <t>20170208 04:00</t>
  </si>
  <si>
    <t>20150208 05:00</t>
  </si>
  <si>
    <t>20160208 05:00</t>
  </si>
  <si>
    <t>20170208 05:00</t>
  </si>
  <si>
    <t>20150208 06:00</t>
  </si>
  <si>
    <t>20160208 06:00</t>
  </si>
  <si>
    <t>20170208 06:00</t>
  </si>
  <si>
    <t>20150208 07:00</t>
  </si>
  <si>
    <t>20160208 07:00</t>
  </si>
  <si>
    <t>20170208 07:00</t>
  </si>
  <si>
    <t>20150208 08:00</t>
  </si>
  <si>
    <t>20160208 08:00</t>
  </si>
  <si>
    <t>20170208 08:00</t>
  </si>
  <si>
    <t>20150208 09:00</t>
  </si>
  <si>
    <t>20160208 09:00</t>
  </si>
  <si>
    <t>20170208 09:00</t>
  </si>
  <si>
    <t>20150208 10:00</t>
  </si>
  <si>
    <t>20160208 10:00</t>
  </si>
  <si>
    <t>20170208 10:00</t>
  </si>
  <si>
    <t>20150208 11:00</t>
  </si>
  <si>
    <t>20160208 11:00</t>
  </si>
  <si>
    <t>20170208 11:00</t>
  </si>
  <si>
    <t>20150208 12:00</t>
  </si>
  <si>
    <t>20160208 12:00</t>
  </si>
  <si>
    <t>20170208 12:00</t>
  </si>
  <si>
    <t>20150208 13:00</t>
  </si>
  <si>
    <t>20160208 13:00</t>
  </si>
  <si>
    <t>20170208 13:00</t>
  </si>
  <si>
    <t>20150208 14:00</t>
  </si>
  <si>
    <t>20160208 14:00</t>
  </si>
  <si>
    <t>20170208 14:00</t>
  </si>
  <si>
    <t>20150208 15:00</t>
  </si>
  <si>
    <t>20160208 15:00</t>
  </si>
  <si>
    <t>20170208 15:00</t>
  </si>
  <si>
    <t>20150208 16:00</t>
  </si>
  <si>
    <t>20160208 16:00</t>
  </si>
  <si>
    <t>20170208 16:00</t>
  </si>
  <si>
    <t>20150208 17:00</t>
  </si>
  <si>
    <t>20160208 17:00</t>
  </si>
  <si>
    <t>20170208 17:00</t>
  </si>
  <si>
    <t>20150208 18:00</t>
  </si>
  <si>
    <t>20160208 18:00</t>
  </si>
  <si>
    <t>20170208 18:00</t>
  </si>
  <si>
    <t>20150208 19:00</t>
  </si>
  <si>
    <t>20160208 19:00</t>
  </si>
  <si>
    <t>20170208 19:00</t>
  </si>
  <si>
    <t>20150208 20:00</t>
  </si>
  <si>
    <t>20160208 20:00</t>
  </si>
  <si>
    <t>20170208 20:00</t>
  </si>
  <si>
    <t>20150208 21:00</t>
  </si>
  <si>
    <t>20160208 21:00</t>
  </si>
  <si>
    <t>20170208 21:00</t>
  </si>
  <si>
    <t>20150208 22:00</t>
  </si>
  <si>
    <t>20160208 22:00</t>
  </si>
  <si>
    <t>20170208 22:00</t>
  </si>
  <si>
    <t>20150208 23:00</t>
  </si>
  <si>
    <t>20160208 23:00</t>
  </si>
  <si>
    <t>20170208 23:00</t>
  </si>
  <si>
    <t>20150209 00:00</t>
  </si>
  <si>
    <t>20160209 00:00</t>
  </si>
  <si>
    <t>20170209 00:00</t>
  </si>
  <si>
    <t>20150209 01:00</t>
  </si>
  <si>
    <t>20160209 01:00</t>
  </si>
  <si>
    <t>20170209 01:00</t>
  </si>
  <si>
    <t>20150209 02:00</t>
  </si>
  <si>
    <t>20160209 02:00</t>
  </si>
  <si>
    <t>20170209 02:00</t>
  </si>
  <si>
    <t>20150209 03:00</t>
  </si>
  <si>
    <t>20160209 03:00</t>
  </si>
  <si>
    <t>20170209 03:00</t>
  </si>
  <si>
    <t>20150209 04:00</t>
  </si>
  <si>
    <t>20160209 04:00</t>
  </si>
  <si>
    <t>20170209 04:00</t>
  </si>
  <si>
    <t>20150209 05:00</t>
  </si>
  <si>
    <t>20160209 05:00</t>
  </si>
  <si>
    <t>20170209 05:00</t>
  </si>
  <si>
    <t>20150209 06:00</t>
  </si>
  <si>
    <t>20160209 06:00</t>
  </si>
  <si>
    <t>20170209 06:00</t>
  </si>
  <si>
    <t>20150209 07:00</t>
  </si>
  <si>
    <t>20160209 07:00</t>
  </si>
  <si>
    <t>20170209 07:00</t>
  </si>
  <si>
    <t>20150209 08:00</t>
  </si>
  <si>
    <t>20160209 08:00</t>
  </si>
  <si>
    <t>20170209 08:00</t>
  </si>
  <si>
    <t>20150209 09:00</t>
  </si>
  <si>
    <t>20160209 09:00</t>
  </si>
  <si>
    <t>20170209 09:00</t>
  </si>
  <si>
    <t>20150209 10:00</t>
  </si>
  <si>
    <t>20160209 10:00</t>
  </si>
  <si>
    <t>20170209 10:00</t>
  </si>
  <si>
    <t>20150209 11:00</t>
  </si>
  <si>
    <t>20160209 11:00</t>
  </si>
  <si>
    <t>20170209 11:00</t>
  </si>
  <si>
    <t>20150209 12:00</t>
  </si>
  <si>
    <t>20160209 12:00</t>
  </si>
  <si>
    <t>20170209 12:00</t>
  </si>
  <si>
    <t>20150209 13:00</t>
  </si>
  <si>
    <t>20160209 13:00</t>
  </si>
  <si>
    <t>20170209 13:00</t>
  </si>
  <si>
    <t>20150209 14:00</t>
  </si>
  <si>
    <t>20160209 14:00</t>
  </si>
  <si>
    <t>20170209 14:00</t>
  </si>
  <si>
    <t>20150209 15:00</t>
  </si>
  <si>
    <t>20160209 15:00</t>
  </si>
  <si>
    <t>20170209 15:00</t>
  </si>
  <si>
    <t>20150209 16:00</t>
  </si>
  <si>
    <t>20160209 16:00</t>
  </si>
  <si>
    <t>20170209 16:00</t>
  </si>
  <si>
    <t>20150209 17:00</t>
  </si>
  <si>
    <t>20160209 17:00</t>
  </si>
  <si>
    <t>20170209 17:00</t>
  </si>
  <si>
    <t>20150209 18:00</t>
  </si>
  <si>
    <t>20160209 18:00</t>
  </si>
  <si>
    <t>20170209 18:00</t>
  </si>
  <si>
    <t>20150209 19:00</t>
  </si>
  <si>
    <t>20160209 19:00</t>
  </si>
  <si>
    <t>20170209 19:00</t>
  </si>
  <si>
    <t>20150209 20:00</t>
  </si>
  <si>
    <t>20160209 20:00</t>
  </si>
  <si>
    <t>20170209 20:00</t>
  </si>
  <si>
    <t>20150209 21:00</t>
  </si>
  <si>
    <t>20160209 21:00</t>
  </si>
  <si>
    <t>20170209 21:00</t>
  </si>
  <si>
    <t>20150209 22:00</t>
  </si>
  <si>
    <t>20160209 22:00</t>
  </si>
  <si>
    <t>20170209 22:00</t>
  </si>
  <si>
    <t>20150209 23:00</t>
  </si>
  <si>
    <t>20160209 23:00</t>
  </si>
  <si>
    <t>20170209 23:00</t>
  </si>
  <si>
    <t>20150210 00:00</t>
  </si>
  <si>
    <t>20160210 00:00</t>
  </si>
  <si>
    <t>20170210 00:00</t>
  </si>
  <si>
    <t>20150210 01:00</t>
  </si>
  <si>
    <t>20160210 01:00</t>
  </si>
  <si>
    <t>20170210 01:00</t>
  </si>
  <si>
    <t>20150210 02:00</t>
  </si>
  <si>
    <t>20160210 02:00</t>
  </si>
  <si>
    <t>20170210 02:00</t>
  </si>
  <si>
    <t>20150210 03:00</t>
  </si>
  <si>
    <t>20160210 03:00</t>
  </si>
  <si>
    <t>20170210 03:00</t>
  </si>
  <si>
    <t>20150210 04:00</t>
  </si>
  <si>
    <t>20160210 04:00</t>
  </si>
  <si>
    <t>20170210 04:00</t>
  </si>
  <si>
    <t>20150210 05:00</t>
  </si>
  <si>
    <t>20160210 05:00</t>
  </si>
  <si>
    <t>20170210 05:00</t>
  </si>
  <si>
    <t>20150210 06:00</t>
  </si>
  <si>
    <t>20160210 06:00</t>
  </si>
  <si>
    <t>20170210 06:00</t>
  </si>
  <si>
    <t>20150210 07:00</t>
  </si>
  <si>
    <t>20160210 07:00</t>
  </si>
  <si>
    <t>20170210 07:00</t>
  </si>
  <si>
    <t>20150210 08:00</t>
  </si>
  <si>
    <t>20160210 08:00</t>
  </si>
  <si>
    <t>20170210 08:00</t>
  </si>
  <si>
    <t>20150210 09:00</t>
  </si>
  <si>
    <t>20160210 09:00</t>
  </si>
  <si>
    <t>20170210 09:00</t>
  </si>
  <si>
    <t>20150210 10:00</t>
  </si>
  <si>
    <t>20160210 10:00</t>
  </si>
  <si>
    <t>20170210 10:00</t>
  </si>
  <si>
    <t>20150210 11:00</t>
  </si>
  <si>
    <t>20160210 11:00</t>
  </si>
  <si>
    <t>20170210 11:00</t>
  </si>
  <si>
    <t>20150210 12:00</t>
  </si>
  <si>
    <t>20160210 12:00</t>
  </si>
  <si>
    <t>20170210 12:00</t>
  </si>
  <si>
    <t>20150210 13:00</t>
  </si>
  <si>
    <t>20160210 13:00</t>
  </si>
  <si>
    <t>20170210 13:00</t>
  </si>
  <si>
    <t>20150210 14:00</t>
  </si>
  <si>
    <t>20160210 14:00</t>
  </si>
  <si>
    <t>20170210 14:00</t>
  </si>
  <si>
    <t>20150210 15:00</t>
  </si>
  <si>
    <t>20160210 15:00</t>
  </si>
  <si>
    <t>20170210 15:00</t>
  </si>
  <si>
    <t>20150210 16:00</t>
  </si>
  <si>
    <t>20160210 16:00</t>
  </si>
  <si>
    <t>20170210 16:00</t>
  </si>
  <si>
    <t>20150210 17:00</t>
  </si>
  <si>
    <t>20160210 17:00</t>
  </si>
  <si>
    <t>20170210 17:00</t>
  </si>
  <si>
    <t>20150210 18:00</t>
  </si>
  <si>
    <t>20160210 18:00</t>
  </si>
  <si>
    <t>20170210 18:00</t>
  </si>
  <si>
    <t>20150210 19:00</t>
  </si>
  <si>
    <t>20160210 19:00</t>
  </si>
  <si>
    <t>20170210 19:00</t>
  </si>
  <si>
    <t>20150210 20:00</t>
  </si>
  <si>
    <t>20160210 20:00</t>
  </si>
  <si>
    <t>20170210 20:00</t>
  </si>
  <si>
    <t>20150210 21:00</t>
  </si>
  <si>
    <t>20160210 21:00</t>
  </si>
  <si>
    <t>20170210 21:00</t>
  </si>
  <si>
    <t>20150210 22:00</t>
  </si>
  <si>
    <t>20160210 22:00</t>
  </si>
  <si>
    <t>20170210 22:00</t>
  </si>
  <si>
    <t>20150210 23:00</t>
  </si>
  <si>
    <t>20160210 23:00</t>
  </si>
  <si>
    <t>20170210 23:00</t>
  </si>
  <si>
    <t>20150211 00:00</t>
  </si>
  <si>
    <t>20160211 00:00</t>
  </si>
  <si>
    <t>20170211 00:00</t>
  </si>
  <si>
    <t>20150211 01:00</t>
  </si>
  <si>
    <t>20160211 01:00</t>
  </si>
  <si>
    <t>20170211 01:00</t>
  </si>
  <si>
    <t>20150211 02:00</t>
  </si>
  <si>
    <t>20160211 02:00</t>
  </si>
  <si>
    <t>20170211 02:00</t>
  </si>
  <si>
    <t>20150211 03:00</t>
  </si>
  <si>
    <t>20160211 03:00</t>
  </si>
  <si>
    <t>20170211 03:00</t>
  </si>
  <si>
    <t>20150211 04:00</t>
  </si>
  <si>
    <t>20160211 04:00</t>
  </si>
  <si>
    <t>20170211 04:00</t>
  </si>
  <si>
    <t>20150211 05:00</t>
  </si>
  <si>
    <t>20160211 05:00</t>
  </si>
  <si>
    <t>20170211 05:00</t>
  </si>
  <si>
    <t>20150211 06:00</t>
  </si>
  <si>
    <t>20160211 06:00</t>
  </si>
  <si>
    <t>20170211 06:00</t>
  </si>
  <si>
    <t>20150211 07:00</t>
  </si>
  <si>
    <t>20160211 07:00</t>
  </si>
  <si>
    <t>20170211 07:00</t>
  </si>
  <si>
    <t>20150211 08:00</t>
  </si>
  <si>
    <t>20160211 08:00</t>
  </si>
  <si>
    <t>20170211 08:00</t>
  </si>
  <si>
    <t>20150211 09:00</t>
  </si>
  <si>
    <t>20160211 09:00</t>
  </si>
  <si>
    <t>20170211 09:00</t>
  </si>
  <si>
    <t>20150211 10:00</t>
  </si>
  <si>
    <t>20160211 10:00</t>
  </si>
  <si>
    <t>20170211 10:00</t>
  </si>
  <si>
    <t>20150211 11:00</t>
  </si>
  <si>
    <t>20160211 11:00</t>
  </si>
  <si>
    <t>20170211 11:00</t>
  </si>
  <si>
    <t>20150211 12:00</t>
  </si>
  <si>
    <t>20160211 12:00</t>
  </si>
  <si>
    <t>20170211 12:00</t>
  </si>
  <si>
    <t>20150211 13:00</t>
  </si>
  <si>
    <t>20160211 13:00</t>
  </si>
  <si>
    <t>20170211 13:00</t>
  </si>
  <si>
    <t>20150211 14:00</t>
  </si>
  <si>
    <t>20160211 14:00</t>
  </si>
  <si>
    <t>20170211 14:00</t>
  </si>
  <si>
    <t>20150211 15:00</t>
  </si>
  <si>
    <t>20160211 15:00</t>
  </si>
  <si>
    <t>20170211 15:00</t>
  </si>
  <si>
    <t>20150211 16:00</t>
  </si>
  <si>
    <t>20160211 16:00</t>
  </si>
  <si>
    <t>20170211 16:00</t>
  </si>
  <si>
    <t>20150211 17:00</t>
  </si>
  <si>
    <t>20160211 17:00</t>
  </si>
  <si>
    <t>20170211 17:00</t>
  </si>
  <si>
    <t>20150211 18:00</t>
  </si>
  <si>
    <t>20160211 18:00</t>
  </si>
  <si>
    <t>20170211 18:00</t>
  </si>
  <si>
    <t>20150211 19:00</t>
  </si>
  <si>
    <t>20160211 19:00</t>
  </si>
  <si>
    <t>20170211 19:00</t>
  </si>
  <si>
    <t>20150211 20:00</t>
  </si>
  <si>
    <t>20160211 20:00</t>
  </si>
  <si>
    <t>20170211 20:00</t>
  </si>
  <si>
    <t>20150211 21:00</t>
  </si>
  <si>
    <t>20160211 21:00</t>
  </si>
  <si>
    <t>20170211 21:00</t>
  </si>
  <si>
    <t>20150211 22:00</t>
  </si>
  <si>
    <t>20160211 22:00</t>
  </si>
  <si>
    <t>20170211 22:00</t>
  </si>
  <si>
    <t>20150211 23:00</t>
  </si>
  <si>
    <t>20160211 23:00</t>
  </si>
  <si>
    <t>20170211 23:00</t>
  </si>
  <si>
    <t>20150212 00:00</t>
  </si>
  <si>
    <t>20160212 00:00</t>
  </si>
  <si>
    <t>20170212 00:00</t>
  </si>
  <si>
    <t>20150212 01:00</t>
  </si>
  <si>
    <t>20160212 01:00</t>
  </si>
  <si>
    <t>20170212 01:00</t>
  </si>
  <si>
    <t>20150212 02:00</t>
  </si>
  <si>
    <t>20160212 02:00</t>
  </si>
  <si>
    <t>20170212 02:00</t>
  </si>
  <si>
    <t>20150212 03:00</t>
  </si>
  <si>
    <t>20160212 03:00</t>
  </si>
  <si>
    <t>20170212 03:00</t>
  </si>
  <si>
    <t>20150212 04:00</t>
  </si>
  <si>
    <t>20160212 04:00</t>
  </si>
  <si>
    <t>20170212 04:00</t>
  </si>
  <si>
    <t>20150212 05:00</t>
  </si>
  <si>
    <t>20160212 05:00</t>
  </si>
  <si>
    <t>20170212 05:00</t>
  </si>
  <si>
    <t>20150212 06:00</t>
  </si>
  <si>
    <t>20160212 06:00</t>
  </si>
  <si>
    <t>20170212 06:00</t>
  </si>
  <si>
    <t>20150212 07:00</t>
  </si>
  <si>
    <t>20160212 07:00</t>
  </si>
  <si>
    <t>20170212 07:00</t>
  </si>
  <si>
    <t>20150212 08:00</t>
  </si>
  <si>
    <t>20160212 08:00</t>
  </si>
  <si>
    <t>20170212 08:00</t>
  </si>
  <si>
    <t>20150212 09:00</t>
  </si>
  <si>
    <t>20160212 09:00</t>
  </si>
  <si>
    <t>20170212 09:00</t>
  </si>
  <si>
    <t>20150212 10:00</t>
  </si>
  <si>
    <t>20160212 10:00</t>
  </si>
  <si>
    <t>20170212 10:00</t>
  </si>
  <si>
    <t>20150212 11:00</t>
  </si>
  <si>
    <t>20160212 11:00</t>
  </si>
  <si>
    <t>20170212 11:00</t>
  </si>
  <si>
    <t>20150212 12:00</t>
  </si>
  <si>
    <t>20160212 12:00</t>
  </si>
  <si>
    <t>20170212 12:00</t>
  </si>
  <si>
    <t>20150212 13:00</t>
  </si>
  <si>
    <t>20160212 13:00</t>
  </si>
  <si>
    <t>20170212 13:00</t>
  </si>
  <si>
    <t>20150212 14:00</t>
  </si>
  <si>
    <t>20160212 14:00</t>
  </si>
  <si>
    <t>20170212 14:00</t>
  </si>
  <si>
    <t>20150212 15:00</t>
  </si>
  <si>
    <t>20160212 15:00</t>
  </si>
  <si>
    <t>20170212 15:00</t>
  </si>
  <si>
    <t>20150212 16:00</t>
  </si>
  <si>
    <t>20160212 16:00</t>
  </si>
  <si>
    <t>20170212 16:00</t>
  </si>
  <si>
    <t>20150212 17:00</t>
  </si>
  <si>
    <t>20160212 17:00</t>
  </si>
  <si>
    <t>20170212 17:00</t>
  </si>
  <si>
    <t>20150212 18:00</t>
  </si>
  <si>
    <t>20160212 18:00</t>
  </si>
  <si>
    <t>20170212 18:00</t>
  </si>
  <si>
    <t>20150212 19:00</t>
  </si>
  <si>
    <t>20160212 19:00</t>
  </si>
  <si>
    <t>20170212 19:00</t>
  </si>
  <si>
    <t>20150212 20:00</t>
  </si>
  <si>
    <t>20160212 20:00</t>
  </si>
  <si>
    <t>20170212 20:00</t>
  </si>
  <si>
    <t>20150212 21:00</t>
  </si>
  <si>
    <t>20160212 21:00</t>
  </si>
  <si>
    <t>20170212 21:00</t>
  </si>
  <si>
    <t>20150212 22:00</t>
  </si>
  <si>
    <t>20160212 22:00</t>
  </si>
  <si>
    <t>20170212 22:00</t>
  </si>
  <si>
    <t>20150212 23:00</t>
  </si>
  <si>
    <t>20160212 23:00</t>
  </si>
  <si>
    <t>20170212 23:00</t>
  </si>
  <si>
    <t>20150213 00:00</t>
  </si>
  <si>
    <t>20160213 00:00</t>
  </si>
  <si>
    <t>20170213 00:00</t>
  </si>
  <si>
    <t>20150213 01:00</t>
  </si>
  <si>
    <t>20160213 01:00</t>
  </si>
  <si>
    <t>20170213 01:00</t>
  </si>
  <si>
    <t>20150213 02:00</t>
  </si>
  <si>
    <t>20160213 02:00</t>
  </si>
  <si>
    <t>20170213 02:00</t>
  </si>
  <si>
    <t>20150213 03:00</t>
  </si>
  <si>
    <t>20160213 03:00</t>
  </si>
  <si>
    <t>20170213 03:00</t>
  </si>
  <si>
    <t>20150213 04:00</t>
  </si>
  <si>
    <t>20160213 04:00</t>
  </si>
  <si>
    <t>20170213 04:00</t>
  </si>
  <si>
    <t>20150213 05:00</t>
  </si>
  <si>
    <t>20160213 05:00</t>
  </si>
  <si>
    <t>20170213 05:00</t>
  </si>
  <si>
    <t>20150213 06:00</t>
  </si>
  <si>
    <t>20160213 06:00</t>
  </si>
  <si>
    <t>20170213 06:00</t>
  </si>
  <si>
    <t>20150213 07:00</t>
  </si>
  <si>
    <t>20160213 07:00</t>
  </si>
  <si>
    <t>20170213 07:00</t>
  </si>
  <si>
    <t>20150213 08:00</t>
  </si>
  <si>
    <t>20160213 08:00</t>
  </si>
  <si>
    <t>20170213 08:00</t>
  </si>
  <si>
    <t>20150213 09:00</t>
  </si>
  <si>
    <t>20160213 09:00</t>
  </si>
  <si>
    <t>20170213 09:00</t>
  </si>
  <si>
    <t>20150213 10:00</t>
  </si>
  <si>
    <t>20160213 10:00</t>
  </si>
  <si>
    <t>20170213 10:00</t>
  </si>
  <si>
    <t>20150213 11:00</t>
  </si>
  <si>
    <t>20160213 11:00</t>
  </si>
  <si>
    <t>20170213 11:00</t>
  </si>
  <si>
    <t>20150213 12:00</t>
  </si>
  <si>
    <t>20160213 12:00</t>
  </si>
  <si>
    <t>20170213 12:00</t>
  </si>
  <si>
    <t>20150213 13:00</t>
  </si>
  <si>
    <t>20160213 13:00</t>
  </si>
  <si>
    <t>20170213 13:00</t>
  </si>
  <si>
    <t>20150213 14:00</t>
  </si>
  <si>
    <t>20160213 14:00</t>
  </si>
  <si>
    <t>20170213 14:00</t>
  </si>
  <si>
    <t>20150213 15:00</t>
  </si>
  <si>
    <t>20160213 15:00</t>
  </si>
  <si>
    <t>20170213 15:00</t>
  </si>
  <si>
    <t>20150213 16:00</t>
  </si>
  <si>
    <t>20160213 16:00</t>
  </si>
  <si>
    <t>20170213 16:00</t>
  </si>
  <si>
    <t>20150213 17:00</t>
  </si>
  <si>
    <t>20160213 17:00</t>
  </si>
  <si>
    <t>20170213 17:00</t>
  </si>
  <si>
    <t>20150213 18:00</t>
  </si>
  <si>
    <t>20160213 18:00</t>
  </si>
  <si>
    <t>20170213 18:00</t>
  </si>
  <si>
    <t>20150213 19:00</t>
  </si>
  <si>
    <t>20160213 19:00</t>
  </si>
  <si>
    <t>20170213 19:00</t>
  </si>
  <si>
    <t>20150213 20:00</t>
  </si>
  <si>
    <t>20160213 20:00</t>
  </si>
  <si>
    <t>20170213 20:00</t>
  </si>
  <si>
    <t>20150213 21:00</t>
  </si>
  <si>
    <t>20160213 21:00</t>
  </si>
  <si>
    <t>20170213 21:00</t>
  </si>
  <si>
    <t>20150213 22:00</t>
  </si>
  <si>
    <t>20160213 22:00</t>
  </si>
  <si>
    <t>20170213 22:00</t>
  </si>
  <si>
    <t>20150213 23:00</t>
  </si>
  <si>
    <t>20160213 23:00</t>
  </si>
  <si>
    <t>20170213 23:00</t>
  </si>
  <si>
    <t>20150214 00:00</t>
  </si>
  <si>
    <t>20160214 00:00</t>
  </si>
  <si>
    <t>20170214 00:00</t>
  </si>
  <si>
    <t>20150214 01:00</t>
  </si>
  <si>
    <t>20160214 01:00</t>
  </si>
  <si>
    <t>20170214 01:00</t>
  </si>
  <si>
    <t>20150214 02:00</t>
  </si>
  <si>
    <t>20160214 02:00</t>
  </si>
  <si>
    <t>20170214 02:00</t>
  </si>
  <si>
    <t>20150214 03:00</t>
  </si>
  <si>
    <t>20160214 03:00</t>
  </si>
  <si>
    <t>20170214 03:00</t>
  </si>
  <si>
    <t>20150214 04:00</t>
  </si>
  <si>
    <t>20160214 04:00</t>
  </si>
  <si>
    <t>20170214 04:00</t>
  </si>
  <si>
    <t>20150214 05:00</t>
  </si>
  <si>
    <t>20160214 05:00</t>
  </si>
  <si>
    <t>20170214 05:00</t>
  </si>
  <si>
    <t>20150214 06:00</t>
  </si>
  <si>
    <t>20160214 06:00</t>
  </si>
  <si>
    <t>20170214 06:00</t>
  </si>
  <si>
    <t>20150214 07:00</t>
  </si>
  <si>
    <t>20160214 07:00</t>
  </si>
  <si>
    <t>20170214 07:00</t>
  </si>
  <si>
    <t>20150214 08:00</t>
  </si>
  <si>
    <t>20160214 08:00</t>
  </si>
  <si>
    <t>20170214 08:00</t>
  </si>
  <si>
    <t>20150214 09:00</t>
  </si>
  <si>
    <t>20160214 09:00</t>
  </si>
  <si>
    <t>20170214 09:00</t>
  </si>
  <si>
    <t>20150214 10:00</t>
  </si>
  <si>
    <t>20160214 10:00</t>
  </si>
  <si>
    <t>20170214 10:00</t>
  </si>
  <si>
    <t>20150214 11:00</t>
  </si>
  <si>
    <t>20160214 11:00</t>
  </si>
  <si>
    <t>20170214 11:00</t>
  </si>
  <si>
    <t>20150214 12:00</t>
  </si>
  <si>
    <t>20160214 12:00</t>
  </si>
  <si>
    <t>20170214 12:00</t>
  </si>
  <si>
    <t>20150214 13:00</t>
  </si>
  <si>
    <t>20160214 13:00</t>
  </si>
  <si>
    <t>20170214 13:00</t>
  </si>
  <si>
    <t>20150214 14:00</t>
  </si>
  <si>
    <t>20160214 14:00</t>
  </si>
  <si>
    <t>20170214 14:00</t>
  </si>
  <si>
    <t>20150214 15:00</t>
  </si>
  <si>
    <t>20160214 15:00</t>
  </si>
  <si>
    <t>20170214 15:00</t>
  </si>
  <si>
    <t>20150214 16:00</t>
  </si>
  <si>
    <t>20160214 16:00</t>
  </si>
  <si>
    <t>20170214 16:00</t>
  </si>
  <si>
    <t>20150214 17:00</t>
  </si>
  <si>
    <t>20160214 17:00</t>
  </si>
  <si>
    <t>20170214 17:00</t>
  </si>
  <si>
    <t>20150214 18:00</t>
  </si>
  <si>
    <t>20160214 18:00</t>
  </si>
  <si>
    <t>20170214 18:00</t>
  </si>
  <si>
    <t>20150214 19:00</t>
  </si>
  <si>
    <t>20160214 19:00</t>
  </si>
  <si>
    <t>20170214 19:00</t>
  </si>
  <si>
    <t>20150214 20:00</t>
  </si>
  <si>
    <t>20160214 20:00</t>
  </si>
  <si>
    <t>20170214 20:00</t>
  </si>
  <si>
    <t>20150214 21:00</t>
  </si>
  <si>
    <t>20160214 21:00</t>
  </si>
  <si>
    <t>20170214 21:00</t>
  </si>
  <si>
    <t>20150214 22:00</t>
  </si>
  <si>
    <t>20160214 22:00</t>
  </si>
  <si>
    <t>20170214 22:00</t>
  </si>
  <si>
    <t>20150214 23:00</t>
  </si>
  <si>
    <t>20160214 23:00</t>
  </si>
  <si>
    <t>20170214 23:00</t>
  </si>
  <si>
    <t>20150215 00:00</t>
  </si>
  <si>
    <t>20160215 00:00</t>
  </si>
  <si>
    <t>20170215 00:00</t>
  </si>
  <si>
    <t>20150215 01:00</t>
  </si>
  <si>
    <t>20160215 01:00</t>
  </si>
  <si>
    <t>20170215 01:00</t>
  </si>
  <si>
    <t>20150215 02:00</t>
  </si>
  <si>
    <t>20160215 02:00</t>
  </si>
  <si>
    <t>20170215 02:00</t>
  </si>
  <si>
    <t>20150215 03:00</t>
  </si>
  <si>
    <t>20160215 03:00</t>
  </si>
  <si>
    <t>20170215 03:00</t>
  </si>
  <si>
    <t>20150215 04:00</t>
  </si>
  <si>
    <t>20160215 04:00</t>
  </si>
  <si>
    <t>20170215 04:00</t>
  </si>
  <si>
    <t>20150215 05:00</t>
  </si>
  <si>
    <t>20160215 05:00</t>
  </si>
  <si>
    <t>20170215 05:00</t>
  </si>
  <si>
    <t>20150215 06:00</t>
  </si>
  <si>
    <t>20160215 06:00</t>
  </si>
  <si>
    <t>20170215 06:00</t>
  </si>
  <si>
    <t>20150215 07:00</t>
  </si>
  <si>
    <t>20160215 07:00</t>
  </si>
  <si>
    <t>20170215 07:00</t>
  </si>
  <si>
    <t>20150215 08:00</t>
  </si>
  <si>
    <t>20160215 08:00</t>
  </si>
  <si>
    <t>20170215 08:00</t>
  </si>
  <si>
    <t>20150215 09:00</t>
  </si>
  <si>
    <t>20160215 09:00</t>
  </si>
  <si>
    <t>20170215 09:00</t>
  </si>
  <si>
    <t>20150215 10:00</t>
  </si>
  <si>
    <t>20160215 10:00</t>
  </si>
  <si>
    <t>20170215 10:00</t>
  </si>
  <si>
    <t>20150215 11:00</t>
  </si>
  <si>
    <t>20160215 11:00</t>
  </si>
  <si>
    <t>20170215 11:00</t>
  </si>
  <si>
    <t>20150215 12:00</t>
  </si>
  <si>
    <t>20160215 12:00</t>
  </si>
  <si>
    <t>20170215 12:00</t>
  </si>
  <si>
    <t>20150215 13:00</t>
  </si>
  <si>
    <t>20160215 13:00</t>
  </si>
  <si>
    <t>20170215 13:00</t>
  </si>
  <si>
    <t>20150215 14:00</t>
  </si>
  <si>
    <t>20160215 14:00</t>
  </si>
  <si>
    <t>20170215 14:00</t>
  </si>
  <si>
    <t>20150215 15:00</t>
  </si>
  <si>
    <t>20160215 15:00</t>
  </si>
  <si>
    <t>20170215 15:00</t>
  </si>
  <si>
    <t>20150215 16:00</t>
  </si>
  <si>
    <t>20160215 16:00</t>
  </si>
  <si>
    <t>20170215 16:00</t>
  </si>
  <si>
    <t>20150215 17:00</t>
  </si>
  <si>
    <t>20160215 17:00</t>
  </si>
  <si>
    <t>20170215 17:00</t>
  </si>
  <si>
    <t>20150215 18:00</t>
  </si>
  <si>
    <t>20160215 18:00</t>
  </si>
  <si>
    <t>20170215 18:00</t>
  </si>
  <si>
    <t>20150215 19:00</t>
  </si>
  <si>
    <t>20160215 19:00</t>
  </si>
  <si>
    <t>20170215 19:00</t>
  </si>
  <si>
    <t>20150215 20:00</t>
  </si>
  <si>
    <t>20160215 20:00</t>
  </si>
  <si>
    <t>20170215 20:00</t>
  </si>
  <si>
    <t>20150215 21:00</t>
  </si>
  <si>
    <t>20160215 21:00</t>
  </si>
  <si>
    <t>20170215 21:00</t>
  </si>
  <si>
    <t>20150215 22:00</t>
  </si>
  <si>
    <t>20160215 22:00</t>
  </si>
  <si>
    <t>20170215 22:00</t>
  </si>
  <si>
    <t>20150215 23:00</t>
  </si>
  <si>
    <t>20160215 23:00</t>
  </si>
  <si>
    <t>20170215 23:00</t>
  </si>
  <si>
    <t>20150216 00:00</t>
  </si>
  <si>
    <t>20160216 00:00</t>
  </si>
  <si>
    <t>20170216 00:00</t>
  </si>
  <si>
    <t>20150216 01:00</t>
  </si>
  <si>
    <t>20160216 01:00</t>
  </si>
  <si>
    <t>20170216 01:00</t>
  </si>
  <si>
    <t>20150216 02:00</t>
  </si>
  <si>
    <t>20160216 02:00</t>
  </si>
  <si>
    <t>20170216 02:00</t>
  </si>
  <si>
    <t>20150216 03:00</t>
  </si>
  <si>
    <t>20160216 03:00</t>
  </si>
  <si>
    <t>20170216 03:00</t>
  </si>
  <si>
    <t>20150216 04:00</t>
  </si>
  <si>
    <t>20160216 04:00</t>
  </si>
  <si>
    <t>20170216 04:00</t>
  </si>
  <si>
    <t>20150216 05:00</t>
  </si>
  <si>
    <t>20160216 05:00</t>
  </si>
  <si>
    <t>20170216 05:00</t>
  </si>
  <si>
    <t>20150216 06:00</t>
  </si>
  <si>
    <t>20160216 06:00</t>
  </si>
  <si>
    <t>20170216 06:00</t>
  </si>
  <si>
    <t>20150216 07:00</t>
  </si>
  <si>
    <t>20160216 07:00</t>
  </si>
  <si>
    <t>20170216 07:00</t>
  </si>
  <si>
    <t>20150216 08:00</t>
  </si>
  <si>
    <t>20160216 08:00</t>
  </si>
  <si>
    <t>20170216 08:00</t>
  </si>
  <si>
    <t>20150216 09:00</t>
  </si>
  <si>
    <t>20160216 09:00</t>
  </si>
  <si>
    <t>20170216 09:00</t>
  </si>
  <si>
    <t>20150216 10:00</t>
  </si>
  <si>
    <t>20160216 10:00</t>
  </si>
  <si>
    <t>20170216 10:00</t>
  </si>
  <si>
    <t>20150216 11:00</t>
  </si>
  <si>
    <t>20160216 11:00</t>
  </si>
  <si>
    <t>20170216 11:00</t>
  </si>
  <si>
    <t>20150216 12:00</t>
  </si>
  <si>
    <t>20160216 12:00</t>
  </si>
  <si>
    <t>20170216 12:00</t>
  </si>
  <si>
    <t>20150216 13:00</t>
  </si>
  <si>
    <t>20160216 13:00</t>
  </si>
  <si>
    <t>20170216 13:00</t>
  </si>
  <si>
    <t>20150216 14:00</t>
  </si>
  <si>
    <t>20160216 14:00</t>
  </si>
  <si>
    <t>20170216 14:00</t>
  </si>
  <si>
    <t>20150216 15:00</t>
  </si>
  <si>
    <t>20160216 15:00</t>
  </si>
  <si>
    <t>20170216 15:00</t>
  </si>
  <si>
    <t>20150216 16:00</t>
  </si>
  <si>
    <t>20160216 16:00</t>
  </si>
  <si>
    <t>20170216 16:00</t>
  </si>
  <si>
    <t>20150216 17:00</t>
  </si>
  <si>
    <t>20160216 17:00</t>
  </si>
  <si>
    <t>20170216 17:00</t>
  </si>
  <si>
    <t>20150216 18:00</t>
  </si>
  <si>
    <t>20160216 18:00</t>
  </si>
  <si>
    <t>20170216 18:00</t>
  </si>
  <si>
    <t>20150216 19:00</t>
  </si>
  <si>
    <t>20160216 19:00</t>
  </si>
  <si>
    <t>20170216 19:00</t>
  </si>
  <si>
    <t>20150216 20:00</t>
  </si>
  <si>
    <t>20160216 20:00</t>
  </si>
  <si>
    <t>20170216 20:00</t>
  </si>
  <si>
    <t>20150216 21:00</t>
  </si>
  <si>
    <t>20160216 21:00</t>
  </si>
  <si>
    <t>20170216 21:00</t>
  </si>
  <si>
    <t>20150216 22:00</t>
  </si>
  <si>
    <t>20160216 22:00</t>
  </si>
  <si>
    <t>20170216 22:00</t>
  </si>
  <si>
    <t>20150216 23:00</t>
  </si>
  <si>
    <t>20160216 23:00</t>
  </si>
  <si>
    <t>20170216 23:00</t>
  </si>
  <si>
    <t>20150217 00:00</t>
  </si>
  <si>
    <t>20160217 00:00</t>
  </si>
  <si>
    <t>20170217 00:00</t>
  </si>
  <si>
    <t>20150217 01:00</t>
  </si>
  <si>
    <t>20160217 01:00</t>
  </si>
  <si>
    <t>20170217 01:00</t>
  </si>
  <si>
    <t>20150217 02:00</t>
  </si>
  <si>
    <t>20160217 02:00</t>
  </si>
  <si>
    <t>20170217 02:00</t>
  </si>
  <si>
    <t>20150217 03:00</t>
  </si>
  <si>
    <t>20160217 03:00</t>
  </si>
  <si>
    <t>20170217 03:00</t>
  </si>
  <si>
    <t>20150217 04:00</t>
  </si>
  <si>
    <t>20160217 04:00</t>
  </si>
  <si>
    <t>20170217 04:00</t>
  </si>
  <si>
    <t>20150217 05:00</t>
  </si>
  <si>
    <t>20160217 05:00</t>
  </si>
  <si>
    <t>20170217 05:00</t>
  </si>
  <si>
    <t>20150217 06:00</t>
  </si>
  <si>
    <t>20160217 06:00</t>
  </si>
  <si>
    <t>20170217 06:00</t>
  </si>
  <si>
    <t>20150217 07:00</t>
  </si>
  <si>
    <t>20160217 07:00</t>
  </si>
  <si>
    <t>20170217 07:00</t>
  </si>
  <si>
    <t>20150217 08:00</t>
  </si>
  <si>
    <t>20160217 08:00</t>
  </si>
  <si>
    <t>20170217 08:00</t>
  </si>
  <si>
    <t>20150217 09:00</t>
  </si>
  <si>
    <t>20160217 09:00</t>
  </si>
  <si>
    <t>20170217 09:00</t>
  </si>
  <si>
    <t>20150217 10:00</t>
  </si>
  <si>
    <t>20160217 10:00</t>
  </si>
  <si>
    <t>20170217 10:00</t>
  </si>
  <si>
    <t>20150217 11:00</t>
  </si>
  <si>
    <t>20160217 11:00</t>
  </si>
  <si>
    <t>20170217 11:00</t>
  </si>
  <si>
    <t>20150217 12:00</t>
  </si>
  <si>
    <t>20160217 12:00</t>
  </si>
  <si>
    <t>20170217 12:00</t>
  </si>
  <si>
    <t>20150217 13:00</t>
  </si>
  <si>
    <t>20160217 13:00</t>
  </si>
  <si>
    <t>20170217 13:00</t>
  </si>
  <si>
    <t>20150217 14:00</t>
  </si>
  <si>
    <t>20160217 14:00</t>
  </si>
  <si>
    <t>20170217 14:00</t>
  </si>
  <si>
    <t>20150217 15:00</t>
  </si>
  <si>
    <t>20160217 15:00</t>
  </si>
  <si>
    <t>20170217 15:00</t>
  </si>
  <si>
    <t>20150217 16:00</t>
  </si>
  <si>
    <t>20160217 16:00</t>
  </si>
  <si>
    <t>20170217 16:00</t>
  </si>
  <si>
    <t>20150217 17:00</t>
  </si>
  <si>
    <t>20160217 17:00</t>
  </si>
  <si>
    <t>20170217 17:00</t>
  </si>
  <si>
    <t>20150217 18:00</t>
  </si>
  <si>
    <t>20160217 18:00</t>
  </si>
  <si>
    <t>20170217 18:00</t>
  </si>
  <si>
    <t>20150217 19:00</t>
  </si>
  <si>
    <t>20160217 19:00</t>
  </si>
  <si>
    <t>20170217 19:00</t>
  </si>
  <si>
    <t>20150217 20:00</t>
  </si>
  <si>
    <t>20160217 20:00</t>
  </si>
  <si>
    <t>20170217 20:00</t>
  </si>
  <si>
    <t>20150217 21:00</t>
  </si>
  <si>
    <t>20160217 21:00</t>
  </si>
  <si>
    <t>20170217 21:00</t>
  </si>
  <si>
    <t>20150217 22:00</t>
  </si>
  <si>
    <t>20160217 22:00</t>
  </si>
  <si>
    <t>20170217 22:00</t>
  </si>
  <si>
    <t>20150217 23:00</t>
  </si>
  <si>
    <t>20160217 23:00</t>
  </si>
  <si>
    <t>20170217 23:00</t>
  </si>
  <si>
    <t>20150218 00:00</t>
  </si>
  <si>
    <t>20160218 00:00</t>
  </si>
  <si>
    <t>20170218 00:00</t>
  </si>
  <si>
    <t>20150218 01:00</t>
  </si>
  <si>
    <t>20160218 01:00</t>
  </si>
  <si>
    <t>20170218 01:00</t>
  </si>
  <si>
    <t>20150218 02:00</t>
  </si>
  <si>
    <t>20160218 02:00</t>
  </si>
  <si>
    <t>20170218 02:00</t>
  </si>
  <si>
    <t>20150218 03:00</t>
  </si>
  <si>
    <t>20160218 03:00</t>
  </si>
  <si>
    <t>20170218 03:00</t>
  </si>
  <si>
    <t>20150218 04:00</t>
  </si>
  <si>
    <t>20160218 04:00</t>
  </si>
  <si>
    <t>20170218 04:00</t>
  </si>
  <si>
    <t>20150218 05:00</t>
  </si>
  <si>
    <t>20160218 05:00</t>
  </si>
  <si>
    <t>20170218 05:00</t>
  </si>
  <si>
    <t>20150218 06:00</t>
  </si>
  <si>
    <t>20160218 06:00</t>
  </si>
  <si>
    <t>20170218 06:00</t>
  </si>
  <si>
    <t>20150218 07:00</t>
  </si>
  <si>
    <t>20160218 07:00</t>
  </si>
  <si>
    <t>20170218 07:00</t>
  </si>
  <si>
    <t>20150218 08:00</t>
  </si>
  <si>
    <t>20160218 08:00</t>
  </si>
  <si>
    <t>20170218 08:00</t>
  </si>
  <si>
    <t>20150218 09:00</t>
  </si>
  <si>
    <t>20160218 09:00</t>
  </si>
  <si>
    <t>20170218 09:00</t>
  </si>
  <si>
    <t>20150218 10:00</t>
  </si>
  <si>
    <t>20160218 10:00</t>
  </si>
  <si>
    <t>20170218 10:00</t>
  </si>
  <si>
    <t>20150218 11:00</t>
  </si>
  <si>
    <t>20160218 11:00</t>
  </si>
  <si>
    <t>20170218 11:00</t>
  </si>
  <si>
    <t>20150218 12:00</t>
  </si>
  <si>
    <t>20160218 12:00</t>
  </si>
  <si>
    <t>20170218 12:00</t>
  </si>
  <si>
    <t>20150218 13:00</t>
  </si>
  <si>
    <t>20160218 13:00</t>
  </si>
  <si>
    <t>20170218 13:00</t>
  </si>
  <si>
    <t>20150218 14:00</t>
  </si>
  <si>
    <t>20160218 14:00</t>
  </si>
  <si>
    <t>20170218 14:00</t>
  </si>
  <si>
    <t>20150218 15:00</t>
  </si>
  <si>
    <t>20160218 15:00</t>
  </si>
  <si>
    <t>20170218 15:00</t>
  </si>
  <si>
    <t>20150218 16:00</t>
  </si>
  <si>
    <t>20160218 16:00</t>
  </si>
  <si>
    <t>20170218 16:00</t>
  </si>
  <si>
    <t>20150218 17:00</t>
  </si>
  <si>
    <t>20160218 17:00</t>
  </si>
  <si>
    <t>20170218 17:00</t>
  </si>
  <si>
    <t>20150218 18:00</t>
  </si>
  <si>
    <t>20160218 18:00</t>
  </si>
  <si>
    <t>20170218 18:00</t>
  </si>
  <si>
    <t>20150218 19:00</t>
  </si>
  <si>
    <t>20160218 19:00</t>
  </si>
  <si>
    <t>20170218 19:00</t>
  </si>
  <si>
    <t>20150218 20:00</t>
  </si>
  <si>
    <t>20160218 20:00</t>
  </si>
  <si>
    <t>20170218 20:00</t>
  </si>
  <si>
    <t>20150218 21:00</t>
  </si>
  <si>
    <t>20160218 21:00</t>
  </si>
  <si>
    <t>20170218 21:00</t>
  </si>
  <si>
    <t>20150218 22:00</t>
  </si>
  <si>
    <t>20160218 22:00</t>
  </si>
  <si>
    <t>20170218 22:00</t>
  </si>
  <si>
    <t>20150218 23:00</t>
  </si>
  <si>
    <t>20160218 23:00</t>
  </si>
  <si>
    <t>20170218 23:00</t>
  </si>
  <si>
    <t>20150219 00:00</t>
  </si>
  <si>
    <t>20160219 00:00</t>
  </si>
  <si>
    <t>20170219 00:00</t>
  </si>
  <si>
    <t>20150219 01:00</t>
  </si>
  <si>
    <t>20160219 01:00</t>
  </si>
  <si>
    <t>20170219 01:00</t>
  </si>
  <si>
    <t>20150219 02:00</t>
  </si>
  <si>
    <t>20160219 02:00</t>
  </si>
  <si>
    <t>20170219 02:00</t>
  </si>
  <si>
    <t>20150219 03:00</t>
  </si>
  <si>
    <t>20160219 03:00</t>
  </si>
  <si>
    <t>20170219 03:00</t>
  </si>
  <si>
    <t>20150219 04:00</t>
  </si>
  <si>
    <t>20160219 04:00</t>
  </si>
  <si>
    <t>20170219 04:00</t>
  </si>
  <si>
    <t>20150219 05:00</t>
  </si>
  <si>
    <t>20160219 05:00</t>
  </si>
  <si>
    <t>20170219 05:00</t>
  </si>
  <si>
    <t>20150219 06:00</t>
  </si>
  <si>
    <t>20160219 06:00</t>
  </si>
  <si>
    <t>20170219 06:00</t>
  </si>
  <si>
    <t>20150219 07:00</t>
  </si>
  <si>
    <t>20160219 07:00</t>
  </si>
  <si>
    <t>20170219 07:00</t>
  </si>
  <si>
    <t>20150219 08:00</t>
  </si>
  <si>
    <t>20160219 08:00</t>
  </si>
  <si>
    <t>20170219 08:00</t>
  </si>
  <si>
    <t>20150219 09:00</t>
  </si>
  <si>
    <t>20160219 09:00</t>
  </si>
  <si>
    <t>20170219 09:00</t>
  </si>
  <si>
    <t>20150219 10:00</t>
  </si>
  <si>
    <t>20160219 10:00</t>
  </si>
  <si>
    <t>20170219 10:00</t>
  </si>
  <si>
    <t>20150219 11:00</t>
  </si>
  <si>
    <t>20160219 11:00</t>
  </si>
  <si>
    <t>20170219 11:00</t>
  </si>
  <si>
    <t>20150219 12:00</t>
  </si>
  <si>
    <t>20160219 12:00</t>
  </si>
  <si>
    <t>20170219 12:00</t>
  </si>
  <si>
    <t>20150219 13:00</t>
  </si>
  <si>
    <t>20160219 13:00</t>
  </si>
  <si>
    <t>20170219 13:00</t>
  </si>
  <si>
    <t>20150219 14:00</t>
  </si>
  <si>
    <t>20160219 14:00</t>
  </si>
  <si>
    <t>20170219 14:00</t>
  </si>
  <si>
    <t>20150219 15:00</t>
  </si>
  <si>
    <t>20160219 15:00</t>
  </si>
  <si>
    <t>20170219 15:00</t>
  </si>
  <si>
    <t>20150219 16:00</t>
  </si>
  <si>
    <t>20160219 16:00</t>
  </si>
  <si>
    <t>20170219 16:00</t>
  </si>
  <si>
    <t>20150219 17:00</t>
  </si>
  <si>
    <t>20160219 17:00</t>
  </si>
  <si>
    <t>20170219 17:00</t>
  </si>
  <si>
    <t>20150219 18:00</t>
  </si>
  <si>
    <t>20160219 18:00</t>
  </si>
  <si>
    <t>20170219 18:00</t>
  </si>
  <si>
    <t>20150219 19:00</t>
  </si>
  <si>
    <t>20160219 19:00</t>
  </si>
  <si>
    <t>20170219 19:00</t>
  </si>
  <si>
    <t>20150219 20:00</t>
  </si>
  <si>
    <t>20160219 20:00</t>
  </si>
  <si>
    <t>20170219 20:00</t>
  </si>
  <si>
    <t>20150219 21:00</t>
  </si>
  <si>
    <t>20160219 21:00</t>
  </si>
  <si>
    <t>20170219 21:00</t>
  </si>
  <si>
    <t>20150219 22:00</t>
  </si>
  <si>
    <t>20160219 22:00</t>
  </si>
  <si>
    <t>20170219 22:00</t>
  </si>
  <si>
    <t>20150219 23:00</t>
  </si>
  <si>
    <t>20160219 23:00</t>
  </si>
  <si>
    <t>20170219 23:00</t>
  </si>
  <si>
    <t>20150220 00:00</t>
  </si>
  <si>
    <t>20160220 00:00</t>
  </si>
  <si>
    <t>20170220 00:00</t>
  </si>
  <si>
    <t>20150220 01:00</t>
  </si>
  <si>
    <t>20160220 01:00</t>
  </si>
  <si>
    <t>20170220 01:00</t>
  </si>
  <si>
    <t>20150220 02:00</t>
  </si>
  <si>
    <t>20160220 02:00</t>
  </si>
  <si>
    <t>20170220 02:00</t>
  </si>
  <si>
    <t>20150220 03:00</t>
  </si>
  <si>
    <t>20160220 03:00</t>
  </si>
  <si>
    <t>20170220 03:00</t>
  </si>
  <si>
    <t>20150220 04:00</t>
  </si>
  <si>
    <t>20160220 04:00</t>
  </si>
  <si>
    <t>20170220 04:00</t>
  </si>
  <si>
    <t>20150220 05:00</t>
  </si>
  <si>
    <t>20160220 05:00</t>
  </si>
  <si>
    <t>20170220 05:00</t>
  </si>
  <si>
    <t>20150220 06:00</t>
  </si>
  <si>
    <t>20160220 06:00</t>
  </si>
  <si>
    <t>20170220 06:00</t>
  </si>
  <si>
    <t>20150220 07:00</t>
  </si>
  <si>
    <t>20160220 07:00</t>
  </si>
  <si>
    <t>20170220 07:00</t>
  </si>
  <si>
    <t>20150220 08:00</t>
  </si>
  <si>
    <t>20160220 08:00</t>
  </si>
  <si>
    <t>20170220 08:00</t>
  </si>
  <si>
    <t>20150220 09:00</t>
  </si>
  <si>
    <t>20160220 09:00</t>
  </si>
  <si>
    <t>20170220 09:00</t>
  </si>
  <si>
    <t>20150220 10:00</t>
  </si>
  <si>
    <t>20160220 10:00</t>
  </si>
  <si>
    <t>20170220 10:00</t>
  </si>
  <si>
    <t>20150220 11:00</t>
  </si>
  <si>
    <t>20160220 11:00</t>
  </si>
  <si>
    <t>20170220 11:00</t>
  </si>
  <si>
    <t>20150220 12:00</t>
  </si>
  <si>
    <t>20160220 12:00</t>
  </si>
  <si>
    <t>20170220 12:00</t>
  </si>
  <si>
    <t>20150220 13:00</t>
  </si>
  <si>
    <t>20160220 13:00</t>
  </si>
  <si>
    <t>20170220 13:00</t>
  </si>
  <si>
    <t>20150220 14:00</t>
  </si>
  <si>
    <t>20160220 14:00</t>
  </si>
  <si>
    <t>20170220 14:00</t>
  </si>
  <si>
    <t>20150220 15:00</t>
  </si>
  <si>
    <t>20160220 15:00</t>
  </si>
  <si>
    <t>20170220 15:00</t>
  </si>
  <si>
    <t>20150220 16:00</t>
  </si>
  <si>
    <t>20160220 16:00</t>
  </si>
  <si>
    <t>20170220 16:00</t>
  </si>
  <si>
    <t>20150220 17:00</t>
  </si>
  <si>
    <t>20160220 17:00</t>
  </si>
  <si>
    <t>20170220 17:00</t>
  </si>
  <si>
    <t>20150220 18:00</t>
  </si>
  <si>
    <t>20160220 18:00</t>
  </si>
  <si>
    <t>20170220 18:00</t>
  </si>
  <si>
    <t>20150220 19:00</t>
  </si>
  <si>
    <t>20160220 19:00</t>
  </si>
  <si>
    <t>20170220 19:00</t>
  </si>
  <si>
    <t>20150220 20:00</t>
  </si>
  <si>
    <t>20160220 20:00</t>
  </si>
  <si>
    <t>20170220 20:00</t>
  </si>
  <si>
    <t>20150220 21:00</t>
  </si>
  <si>
    <t>20160220 21:00</t>
  </si>
  <si>
    <t>20170220 21:00</t>
  </si>
  <si>
    <t>20150220 22:00</t>
  </si>
  <si>
    <t>20160220 22:00</t>
  </si>
  <si>
    <t>20170220 22:00</t>
  </si>
  <si>
    <t>20150220 23:00</t>
  </si>
  <si>
    <t>20160220 23:00</t>
  </si>
  <si>
    <t>20170220 23:00</t>
  </si>
  <si>
    <t>20150221 00:00</t>
  </si>
  <si>
    <t>20160221 00:00</t>
  </si>
  <si>
    <t>20170221 00:00</t>
  </si>
  <si>
    <t>20150221 01:00</t>
  </si>
  <si>
    <t>20160221 01:00</t>
  </si>
  <si>
    <t>20170221 01:00</t>
  </si>
  <si>
    <t>20150221 02:00</t>
  </si>
  <si>
    <t>20160221 02:00</t>
  </si>
  <si>
    <t>20170221 02:00</t>
  </si>
  <si>
    <t>20150221 03:00</t>
  </si>
  <si>
    <t>20160221 03:00</t>
  </si>
  <si>
    <t>20170221 03:00</t>
  </si>
  <si>
    <t>20150221 04:00</t>
  </si>
  <si>
    <t>20160221 04:00</t>
  </si>
  <si>
    <t>20170221 04:00</t>
  </si>
  <si>
    <t>20150221 05:00</t>
  </si>
  <si>
    <t>20160221 05:00</t>
  </si>
  <si>
    <t>20170221 05:00</t>
  </si>
  <si>
    <t>20150221 06:00</t>
  </si>
  <si>
    <t>20160221 06:00</t>
  </si>
  <si>
    <t>20170221 06:00</t>
  </si>
  <si>
    <t>20150221 07:00</t>
  </si>
  <si>
    <t>20160221 07:00</t>
  </si>
  <si>
    <t>20170221 07:00</t>
  </si>
  <si>
    <t>20150221 08:00</t>
  </si>
  <si>
    <t>20160221 08:00</t>
  </si>
  <si>
    <t>20170221 08:00</t>
  </si>
  <si>
    <t>20150221 09:00</t>
  </si>
  <si>
    <t>20160221 09:00</t>
  </si>
  <si>
    <t>20170221 09:00</t>
  </si>
  <si>
    <t>20150221 10:00</t>
  </si>
  <si>
    <t>20160221 10:00</t>
  </si>
  <si>
    <t>20170221 10:00</t>
  </si>
  <si>
    <t>20150221 11:00</t>
  </si>
  <si>
    <t>20160221 11:00</t>
  </si>
  <si>
    <t>20170221 11:00</t>
  </si>
  <si>
    <t>20150221 12:00</t>
  </si>
  <si>
    <t>20160221 12:00</t>
  </si>
  <si>
    <t>20170221 12:00</t>
  </si>
  <si>
    <t>20150221 13:00</t>
  </si>
  <si>
    <t>20160221 13:00</t>
  </si>
  <si>
    <t>20170221 13:00</t>
  </si>
  <si>
    <t>20150221 14:00</t>
  </si>
  <si>
    <t>20160221 14:00</t>
  </si>
  <si>
    <t>20170221 14:00</t>
  </si>
  <si>
    <t>20150221 15:00</t>
  </si>
  <si>
    <t>20160221 15:00</t>
  </si>
  <si>
    <t>20170221 15:00</t>
  </si>
  <si>
    <t>20150221 16:00</t>
  </si>
  <si>
    <t>20160221 16:00</t>
  </si>
  <si>
    <t>20170221 16:00</t>
  </si>
  <si>
    <t>20150221 17:00</t>
  </si>
  <si>
    <t>20160221 17:00</t>
  </si>
  <si>
    <t>20170221 17:00</t>
  </si>
  <si>
    <t>20150221 18:00</t>
  </si>
  <si>
    <t>20160221 18:00</t>
  </si>
  <si>
    <t>20170221 18:00</t>
  </si>
  <si>
    <t>20150221 19:00</t>
  </si>
  <si>
    <t>20160221 19:00</t>
  </si>
  <si>
    <t>20170221 19:00</t>
  </si>
  <si>
    <t>20150221 20:00</t>
  </si>
  <si>
    <t>20160221 20:00</t>
  </si>
  <si>
    <t>20170221 20:00</t>
  </si>
  <si>
    <t>20150221 21:00</t>
  </si>
  <si>
    <t>20160221 21:00</t>
  </si>
  <si>
    <t>20170221 21:00</t>
  </si>
  <si>
    <t>20150221 22:00</t>
  </si>
  <si>
    <t>20160221 22:00</t>
  </si>
  <si>
    <t>20170221 22:00</t>
  </si>
  <si>
    <t>20150221 23:00</t>
  </si>
  <si>
    <t>20160221 23:00</t>
  </si>
  <si>
    <t>20170221 23:00</t>
  </si>
  <si>
    <t>20150222 00:00</t>
  </si>
  <si>
    <t>20160222 00:00</t>
  </si>
  <si>
    <t>20170222 00:00</t>
  </si>
  <si>
    <t>20150222 01:00</t>
  </si>
  <si>
    <t>20160222 01:00</t>
  </si>
  <si>
    <t>20170222 01:00</t>
  </si>
  <si>
    <t>20150222 02:00</t>
  </si>
  <si>
    <t>20160222 02:00</t>
  </si>
  <si>
    <t>20170222 02:00</t>
  </si>
  <si>
    <t>20150222 03:00</t>
  </si>
  <si>
    <t>20160222 03:00</t>
  </si>
  <si>
    <t>20170222 03:00</t>
  </si>
  <si>
    <t>20150222 04:00</t>
  </si>
  <si>
    <t>20160222 04:00</t>
  </si>
  <si>
    <t>20170222 04:00</t>
  </si>
  <si>
    <t>20150222 05:00</t>
  </si>
  <si>
    <t>20160222 05:00</t>
  </si>
  <si>
    <t>20170222 05:00</t>
  </si>
  <si>
    <t>20150222 06:00</t>
  </si>
  <si>
    <t>20160222 06:00</t>
  </si>
  <si>
    <t>20170222 06:00</t>
  </si>
  <si>
    <t>20150222 07:00</t>
  </si>
  <si>
    <t>20160222 07:00</t>
  </si>
  <si>
    <t>20170222 07:00</t>
  </si>
  <si>
    <t>20150222 08:00</t>
  </si>
  <si>
    <t>20160222 08:00</t>
  </si>
  <si>
    <t>20170222 08:00</t>
  </si>
  <si>
    <t>20150222 09:00</t>
  </si>
  <si>
    <t>20160222 09:00</t>
  </si>
  <si>
    <t>20170222 09:00</t>
  </si>
  <si>
    <t>20150222 10:00</t>
  </si>
  <si>
    <t>20160222 10:00</t>
  </si>
  <si>
    <t>20170222 10:00</t>
  </si>
  <si>
    <t>20150222 11:00</t>
  </si>
  <si>
    <t>20160222 11:00</t>
  </si>
  <si>
    <t>20170222 11:00</t>
  </si>
  <si>
    <t>20150222 12:00</t>
  </si>
  <si>
    <t>20160222 12:00</t>
  </si>
  <si>
    <t>20170222 12:00</t>
  </si>
  <si>
    <t>20150222 13:00</t>
  </si>
  <si>
    <t>20160222 13:00</t>
  </si>
  <si>
    <t>20170222 13:00</t>
  </si>
  <si>
    <t>20150222 14:00</t>
  </si>
  <si>
    <t>20160222 14:00</t>
  </si>
  <si>
    <t>20170222 14:00</t>
  </si>
  <si>
    <t>20150222 15:00</t>
  </si>
  <si>
    <t>20160222 15:00</t>
  </si>
  <si>
    <t>20170222 15:00</t>
  </si>
  <si>
    <t>20150222 16:00</t>
  </si>
  <si>
    <t>20160222 16:00</t>
  </si>
  <si>
    <t>20170222 16:00</t>
  </si>
  <si>
    <t>20150222 17:00</t>
  </si>
  <si>
    <t>20160222 17:00</t>
  </si>
  <si>
    <t>20170222 17:00</t>
  </si>
  <si>
    <t>20150222 18:00</t>
  </si>
  <si>
    <t>20160222 18:00</t>
  </si>
  <si>
    <t>20170222 18:00</t>
  </si>
  <si>
    <t>20150222 19:00</t>
  </si>
  <si>
    <t>20160222 19:00</t>
  </si>
  <si>
    <t>20170222 19:00</t>
  </si>
  <si>
    <t>20150222 20:00</t>
  </si>
  <si>
    <t>20160222 20:00</t>
  </si>
  <si>
    <t>20170222 20:00</t>
  </si>
  <si>
    <t>20150222 21:00</t>
  </si>
  <si>
    <t>20160222 21:00</t>
  </si>
  <si>
    <t>20170222 21:00</t>
  </si>
  <si>
    <t>20150222 22:00</t>
  </si>
  <si>
    <t>20160222 22:00</t>
  </si>
  <si>
    <t>20170222 22:00</t>
  </si>
  <si>
    <t>20150222 23:00</t>
  </si>
  <si>
    <t>20160222 23:00</t>
  </si>
  <si>
    <t>20170222 23:00</t>
  </si>
  <si>
    <t>20150223 00:00</t>
  </si>
  <si>
    <t>20160223 00:00</t>
  </si>
  <si>
    <t>20170223 00:00</t>
  </si>
  <si>
    <t>20150223 01:00</t>
  </si>
  <si>
    <t>20160223 01:00</t>
  </si>
  <si>
    <t>20170223 01:00</t>
  </si>
  <si>
    <t>20150223 02:00</t>
  </si>
  <si>
    <t>20160223 02:00</t>
  </si>
  <si>
    <t>20170223 02:00</t>
  </si>
  <si>
    <t>20150223 03:00</t>
  </si>
  <si>
    <t>20160223 03:00</t>
  </si>
  <si>
    <t>20170223 03:00</t>
  </si>
  <si>
    <t>20150223 04:00</t>
  </si>
  <si>
    <t>20160223 04:00</t>
  </si>
  <si>
    <t>20170223 04:00</t>
  </si>
  <si>
    <t>20150223 05:00</t>
  </si>
  <si>
    <t>20160223 05:00</t>
  </si>
  <si>
    <t>20170223 05:00</t>
  </si>
  <si>
    <t>20150223 06:00</t>
  </si>
  <si>
    <t>20160223 06:00</t>
  </si>
  <si>
    <t>20170223 06:00</t>
  </si>
  <si>
    <t>20150223 07:00</t>
  </si>
  <si>
    <t>20160223 07:00</t>
  </si>
  <si>
    <t>20170223 07:00</t>
  </si>
  <si>
    <t>20150223 08:00</t>
  </si>
  <si>
    <t>20160223 08:00</t>
  </si>
  <si>
    <t>20170223 08:00</t>
  </si>
  <si>
    <t>20150223 09:00</t>
  </si>
  <si>
    <t>20160223 09:00</t>
  </si>
  <si>
    <t>20170223 09:00</t>
  </si>
  <si>
    <t>20150223 10:00</t>
  </si>
  <si>
    <t>20160223 10:00</t>
  </si>
  <si>
    <t>20170223 10:00</t>
  </si>
  <si>
    <t>20150223 11:00</t>
  </si>
  <si>
    <t>20160223 11:00</t>
  </si>
  <si>
    <t>20170223 11:00</t>
  </si>
  <si>
    <t>20150223 12:00</t>
  </si>
  <si>
    <t>20160223 12:00</t>
  </si>
  <si>
    <t>20170223 12:00</t>
  </si>
  <si>
    <t>20150223 13:00</t>
  </si>
  <si>
    <t>20160223 13:00</t>
  </si>
  <si>
    <t>20170223 13:00</t>
  </si>
  <si>
    <t>20150223 14:00</t>
  </si>
  <si>
    <t>20160223 14:00</t>
  </si>
  <si>
    <t>20170223 14:00</t>
  </si>
  <si>
    <t>20150223 15:00</t>
  </si>
  <si>
    <t>20160223 15:00</t>
  </si>
  <si>
    <t>20170223 15:00</t>
  </si>
  <si>
    <t>20150223 16:00</t>
  </si>
  <si>
    <t>20160223 16:00</t>
  </si>
  <si>
    <t>20170223 16:00</t>
  </si>
  <si>
    <t>20150223 17:00</t>
  </si>
  <si>
    <t>20160223 17:00</t>
  </si>
  <si>
    <t>20170223 17:00</t>
  </si>
  <si>
    <t>20150223 18:00</t>
  </si>
  <si>
    <t>20160223 18:00</t>
  </si>
  <si>
    <t>20170223 18:00</t>
  </si>
  <si>
    <t>20150223 19:00</t>
  </si>
  <si>
    <t>20160223 19:00</t>
  </si>
  <si>
    <t>20170223 19:00</t>
  </si>
  <si>
    <t>20150223 20:00</t>
  </si>
  <si>
    <t>20160223 20:00</t>
  </si>
  <si>
    <t>20170223 20:00</t>
  </si>
  <si>
    <t>20150223 21:00</t>
  </si>
  <si>
    <t>20160223 21:00</t>
  </si>
  <si>
    <t>20170223 21:00</t>
  </si>
  <si>
    <t>20150223 22:00</t>
  </si>
  <si>
    <t>20160223 22:00</t>
  </si>
  <si>
    <t>20170223 22:00</t>
  </si>
  <si>
    <t>20150223 23:00</t>
  </si>
  <si>
    <t>20160223 23:00</t>
  </si>
  <si>
    <t>20170223 23:00</t>
  </si>
  <si>
    <t>20150224 00:00</t>
  </si>
  <si>
    <t>20160224 00:00</t>
  </si>
  <si>
    <t>20170224 00:00</t>
  </si>
  <si>
    <t>20150224 01:00</t>
  </si>
  <si>
    <t>20160224 01:00</t>
  </si>
  <si>
    <t>20170224 01:00</t>
  </si>
  <si>
    <t>20150224 02:00</t>
  </si>
  <si>
    <t>20160224 02:00</t>
  </si>
  <si>
    <t>20170224 02:00</t>
  </si>
  <si>
    <t>20150224 03:00</t>
  </si>
  <si>
    <t>20160224 03:00</t>
  </si>
  <si>
    <t>20170224 03:00</t>
  </si>
  <si>
    <t>20150224 04:00</t>
  </si>
  <si>
    <t>20160224 04:00</t>
  </si>
  <si>
    <t>20170224 04:00</t>
  </si>
  <si>
    <t>20150224 05:00</t>
  </si>
  <si>
    <t>20160224 05:00</t>
  </si>
  <si>
    <t>20170224 05:00</t>
  </si>
  <si>
    <t>20150224 06:00</t>
  </si>
  <si>
    <t>20160224 06:00</t>
  </si>
  <si>
    <t>20170224 06:00</t>
  </si>
  <si>
    <t>20150224 07:00</t>
  </si>
  <si>
    <t>20160224 07:00</t>
  </si>
  <si>
    <t>20170224 07:00</t>
  </si>
  <si>
    <t>20150224 08:00</t>
  </si>
  <si>
    <t>20160224 08:00</t>
  </si>
  <si>
    <t>20170224 08:00</t>
  </si>
  <si>
    <t>20150224 09:00</t>
  </si>
  <si>
    <t>20160224 09:00</t>
  </si>
  <si>
    <t>20170224 09:00</t>
  </si>
  <si>
    <t>20150224 10:00</t>
  </si>
  <si>
    <t>20160224 10:00</t>
  </si>
  <si>
    <t>20170224 10:00</t>
  </si>
  <si>
    <t>20150224 11:00</t>
  </si>
  <si>
    <t>20160224 11:00</t>
  </si>
  <si>
    <t>20170224 11:00</t>
  </si>
  <si>
    <t>20150224 12:00</t>
  </si>
  <si>
    <t>20160224 12:00</t>
  </si>
  <si>
    <t>20170224 12:00</t>
  </si>
  <si>
    <t>20150224 13:00</t>
  </si>
  <si>
    <t>20160224 13:00</t>
  </si>
  <si>
    <t>20170224 13:00</t>
  </si>
  <si>
    <t>20150224 14:00</t>
  </si>
  <si>
    <t>20160224 14:00</t>
  </si>
  <si>
    <t>20170224 14:00</t>
  </si>
  <si>
    <t>20150224 15:00</t>
  </si>
  <si>
    <t>20160224 15:00</t>
  </si>
  <si>
    <t>20170224 15:00</t>
  </si>
  <si>
    <t>20150224 16:00</t>
  </si>
  <si>
    <t>20160224 16:00</t>
  </si>
  <si>
    <t>20170224 16:00</t>
  </si>
  <si>
    <t>20150224 17:00</t>
  </si>
  <si>
    <t>20160224 17:00</t>
  </si>
  <si>
    <t>20170224 17:00</t>
  </si>
  <si>
    <t>20150224 18:00</t>
  </si>
  <si>
    <t>20160224 18:00</t>
  </si>
  <si>
    <t>20170224 18:00</t>
  </si>
  <si>
    <t>20150224 19:00</t>
  </si>
  <si>
    <t>20160224 19:00</t>
  </si>
  <si>
    <t>20170224 19:00</t>
  </si>
  <si>
    <t>20150224 20:00</t>
  </si>
  <si>
    <t>20160224 20:00</t>
  </si>
  <si>
    <t>20170224 20:00</t>
  </si>
  <si>
    <t>20150224 21:00</t>
  </si>
  <si>
    <t>20160224 21:00</t>
  </si>
  <si>
    <t>20170224 21:00</t>
  </si>
  <si>
    <t>20150224 22:00</t>
  </si>
  <si>
    <t>20160224 22:00</t>
  </si>
  <si>
    <t>20170224 22:00</t>
  </si>
  <si>
    <t>20150224 23:00</t>
  </si>
  <si>
    <t>20160224 23:00</t>
  </si>
  <si>
    <t>20170224 23:00</t>
  </si>
  <si>
    <t>20150225 00:00</t>
  </si>
  <si>
    <t>20160225 00:00</t>
  </si>
  <si>
    <t>20170225 00:00</t>
  </si>
  <si>
    <t>20150225 01:00</t>
  </si>
  <si>
    <t>20160225 01:00</t>
  </si>
  <si>
    <t>20170225 01:00</t>
  </si>
  <si>
    <t>20150225 02:00</t>
  </si>
  <si>
    <t>20160225 02:00</t>
  </si>
  <si>
    <t>20170225 02:00</t>
  </si>
  <si>
    <t>20150225 03:00</t>
  </si>
  <si>
    <t>20160225 03:00</t>
  </si>
  <si>
    <t>20170225 03:00</t>
  </si>
  <si>
    <t>20150225 04:00</t>
  </si>
  <si>
    <t>20160225 04:00</t>
  </si>
  <si>
    <t>20170225 04:00</t>
  </si>
  <si>
    <t>20150225 05:00</t>
  </si>
  <si>
    <t>20160225 05:00</t>
  </si>
  <si>
    <t>20170225 05:00</t>
  </si>
  <si>
    <t>20150225 06:00</t>
  </si>
  <si>
    <t>20160225 06:00</t>
  </si>
  <si>
    <t>20170225 06:00</t>
  </si>
  <si>
    <t>20150225 07:00</t>
  </si>
  <si>
    <t>20160225 07:00</t>
  </si>
  <si>
    <t>20170225 07:00</t>
  </si>
  <si>
    <t>20150225 08:00</t>
  </si>
  <si>
    <t>20160225 08:00</t>
  </si>
  <si>
    <t>20170225 08:00</t>
  </si>
  <si>
    <t>20150225 09:00</t>
  </si>
  <si>
    <t>20160225 09:00</t>
  </si>
  <si>
    <t>20170225 09:00</t>
  </si>
  <si>
    <t>20150225 10:00</t>
  </si>
  <si>
    <t>20160225 10:00</t>
  </si>
  <si>
    <t>20170225 10:00</t>
  </si>
  <si>
    <t>20150225 11:00</t>
  </si>
  <si>
    <t>20160225 11:00</t>
  </si>
  <si>
    <t>20170225 11:00</t>
  </si>
  <si>
    <t>20150225 12:00</t>
  </si>
  <si>
    <t>20160225 12:00</t>
  </si>
  <si>
    <t>20170225 12:00</t>
  </si>
  <si>
    <t>20150225 13:00</t>
  </si>
  <si>
    <t>20160225 13:00</t>
  </si>
  <si>
    <t>20170225 13:00</t>
  </si>
  <si>
    <t>20150225 14:00</t>
  </si>
  <si>
    <t>20160225 14:00</t>
  </si>
  <si>
    <t>20170225 14:00</t>
  </si>
  <si>
    <t>20150225 15:00</t>
  </si>
  <si>
    <t>20160225 15:00</t>
  </si>
  <si>
    <t>20170225 15:00</t>
  </si>
  <si>
    <t>20150225 16:00</t>
  </si>
  <si>
    <t>20160225 16:00</t>
  </si>
  <si>
    <t>20170225 16:00</t>
  </si>
  <si>
    <t>20150225 17:00</t>
  </si>
  <si>
    <t>20160225 17:00</t>
  </si>
  <si>
    <t>20170225 17:00</t>
  </si>
  <si>
    <t>20150225 18:00</t>
  </si>
  <si>
    <t>20160225 18:00</t>
  </si>
  <si>
    <t>20170225 18:00</t>
  </si>
  <si>
    <t>20150225 19:00</t>
  </si>
  <si>
    <t>20160225 19:00</t>
  </si>
  <si>
    <t>20170225 19:00</t>
  </si>
  <si>
    <t>20150225 20:00</t>
  </si>
  <si>
    <t>20160225 20:00</t>
  </si>
  <si>
    <t>20170225 20:00</t>
  </si>
  <si>
    <t>20150225 21:00</t>
  </si>
  <si>
    <t>20160225 21:00</t>
  </si>
  <si>
    <t>20170225 21:00</t>
  </si>
  <si>
    <t>20150225 22:00</t>
  </si>
  <si>
    <t>20160225 22:00</t>
  </si>
  <si>
    <t>20170225 22:00</t>
  </si>
  <si>
    <t>20150225 23:00</t>
  </si>
  <si>
    <t>20160225 23:00</t>
  </si>
  <si>
    <t>20170225 23:00</t>
  </si>
  <si>
    <t>20150226 00:00</t>
  </si>
  <si>
    <t>20160226 00:00</t>
  </si>
  <si>
    <t>20170226 00:00</t>
  </si>
  <si>
    <t>20150226 01:00</t>
  </si>
  <si>
    <t>20160226 01:00</t>
  </si>
  <si>
    <t>20170226 01:00</t>
  </si>
  <si>
    <t>20150226 02:00</t>
  </si>
  <si>
    <t>20160226 02:00</t>
  </si>
  <si>
    <t>20170226 02:00</t>
  </si>
  <si>
    <t>20150226 03:00</t>
  </si>
  <si>
    <t>20160226 03:00</t>
  </si>
  <si>
    <t>20170226 03:00</t>
  </si>
  <si>
    <t>20150226 04:00</t>
  </si>
  <si>
    <t>20160226 04:00</t>
  </si>
  <si>
    <t>20170226 04:00</t>
  </si>
  <si>
    <t>20150226 05:00</t>
  </si>
  <si>
    <t>20160226 05:00</t>
  </si>
  <si>
    <t>20170226 05:00</t>
  </si>
  <si>
    <t>20150226 06:00</t>
  </si>
  <si>
    <t>20160226 06:00</t>
  </si>
  <si>
    <t>20170226 06:00</t>
  </si>
  <si>
    <t>20150226 07:00</t>
  </si>
  <si>
    <t>20160226 07:00</t>
  </si>
  <si>
    <t>20170226 07:00</t>
  </si>
  <si>
    <t>20150226 08:00</t>
  </si>
  <si>
    <t>20160226 08:00</t>
  </si>
  <si>
    <t>20170226 08:00</t>
  </si>
  <si>
    <t>20150226 09:00</t>
  </si>
  <si>
    <t>20160226 09:00</t>
  </si>
  <si>
    <t>20170226 09:00</t>
  </si>
  <si>
    <t>20150226 10:00</t>
  </si>
  <si>
    <t>20160226 10:00</t>
  </si>
  <si>
    <t>20170226 10:00</t>
  </si>
  <si>
    <t>20150226 11:00</t>
  </si>
  <si>
    <t>20160226 11:00</t>
  </si>
  <si>
    <t>20170226 11:00</t>
  </si>
  <si>
    <t>20150226 12:00</t>
  </si>
  <si>
    <t>20160226 12:00</t>
  </si>
  <si>
    <t>20170226 12:00</t>
  </si>
  <si>
    <t>20150226 13:00</t>
  </si>
  <si>
    <t>20160226 13:00</t>
  </si>
  <si>
    <t>20170226 13:00</t>
  </si>
  <si>
    <t>20150226 14:00</t>
  </si>
  <si>
    <t>20160226 14:00</t>
  </si>
  <si>
    <t>20170226 14:00</t>
  </si>
  <si>
    <t>20150226 15:00</t>
  </si>
  <si>
    <t>20160226 15:00</t>
  </si>
  <si>
    <t>20170226 15:00</t>
  </si>
  <si>
    <t>20150226 16:00</t>
  </si>
  <si>
    <t>20160226 16:00</t>
  </si>
  <si>
    <t>20170226 16:00</t>
  </si>
  <si>
    <t>20150226 17:00</t>
  </si>
  <si>
    <t>20160226 17:00</t>
  </si>
  <si>
    <t>20170226 17:00</t>
  </si>
  <si>
    <t>20150226 18:00</t>
  </si>
  <si>
    <t>20160226 18:00</t>
  </si>
  <si>
    <t>20170226 18:00</t>
  </si>
  <si>
    <t>20150226 19:00</t>
  </si>
  <si>
    <t>20160226 19:00</t>
  </si>
  <si>
    <t>20170226 19:00</t>
  </si>
  <si>
    <t>20150226 20:00</t>
  </si>
  <si>
    <t>20160226 20:00</t>
  </si>
  <si>
    <t>20170226 20:00</t>
  </si>
  <si>
    <t>20150226 21:00</t>
  </si>
  <si>
    <t>20160226 21:00</t>
  </si>
  <si>
    <t>20170226 21:00</t>
  </si>
  <si>
    <t>20150226 22:00</t>
  </si>
  <si>
    <t>20160226 22:00</t>
  </si>
  <si>
    <t>20170226 22:00</t>
  </si>
  <si>
    <t>20150226 23:00</t>
  </si>
  <si>
    <t>20160226 23:00</t>
  </si>
  <si>
    <t>20170226 23:00</t>
  </si>
  <si>
    <t>20150227 00:00</t>
  </si>
  <si>
    <t>20160227 00:00</t>
  </si>
  <si>
    <t>20170227 00:00</t>
  </si>
  <si>
    <t>20150227 01:00</t>
  </si>
  <si>
    <t>20160227 01:00</t>
  </si>
  <si>
    <t>20170227 01:00</t>
  </si>
  <si>
    <t>20150227 02:00</t>
  </si>
  <si>
    <t>20160227 02:00</t>
  </si>
  <si>
    <t>20170227 02:00</t>
  </si>
  <si>
    <t>20150227 03:00</t>
  </si>
  <si>
    <t>20160227 03:00</t>
  </si>
  <si>
    <t>20170227 03:00</t>
  </si>
  <si>
    <t>20150227 04:00</t>
  </si>
  <si>
    <t>20160227 04:00</t>
  </si>
  <si>
    <t>20170227 04:00</t>
  </si>
  <si>
    <t>20150227 05:00</t>
  </si>
  <si>
    <t>20160227 05:00</t>
  </si>
  <si>
    <t>20170227 05:00</t>
  </si>
  <si>
    <t>20150227 06:00</t>
  </si>
  <si>
    <t>20160227 06:00</t>
  </si>
  <si>
    <t>20170227 06:00</t>
  </si>
  <si>
    <t>20150227 07:00</t>
  </si>
  <si>
    <t>20160227 07:00</t>
  </si>
  <si>
    <t>20170227 07:00</t>
  </si>
  <si>
    <t>20150227 08:00</t>
  </si>
  <si>
    <t>20160227 08:00</t>
  </si>
  <si>
    <t>20170227 08:00</t>
  </si>
  <si>
    <t>20150227 09:00</t>
  </si>
  <si>
    <t>20160227 09:00</t>
  </si>
  <si>
    <t>20170227 09:00</t>
  </si>
  <si>
    <t>20150227 10:00</t>
  </si>
  <si>
    <t>20160227 10:00</t>
  </si>
  <si>
    <t>20170227 10:00</t>
  </si>
  <si>
    <t>20150227 11:00</t>
  </si>
  <si>
    <t>20160227 11:00</t>
  </si>
  <si>
    <t>20170227 11:00</t>
  </si>
  <si>
    <t>20150227 12:00</t>
  </si>
  <si>
    <t>20160227 12:00</t>
  </si>
  <si>
    <t>20170227 12:00</t>
  </si>
  <si>
    <t>20150227 13:00</t>
  </si>
  <si>
    <t>20160227 13:00</t>
  </si>
  <si>
    <t>20170227 13:00</t>
  </si>
  <si>
    <t>20150227 14:00</t>
  </si>
  <si>
    <t>20160227 14:00</t>
  </si>
  <si>
    <t>20170227 14:00</t>
  </si>
  <si>
    <t>20150227 15:00</t>
  </si>
  <si>
    <t>20160227 15:00</t>
  </si>
  <si>
    <t>20170227 15:00</t>
  </si>
  <si>
    <t>20150227 16:00</t>
  </si>
  <si>
    <t>20160227 16:00</t>
  </si>
  <si>
    <t>20170227 16:00</t>
  </si>
  <si>
    <t>20150227 17:00</t>
  </si>
  <si>
    <t>20160227 17:00</t>
  </si>
  <si>
    <t>20170227 17:00</t>
  </si>
  <si>
    <t>20150227 18:00</t>
  </si>
  <si>
    <t>20160227 18:00</t>
  </si>
  <si>
    <t>20170227 18:00</t>
  </si>
  <si>
    <t>20150227 19:00</t>
  </si>
  <si>
    <t>20160227 19:00</t>
  </si>
  <si>
    <t>20170227 19:00</t>
  </si>
  <si>
    <t>20150227 20:00</t>
  </si>
  <si>
    <t>20160227 20:00</t>
  </si>
  <si>
    <t>20170227 20:00</t>
  </si>
  <si>
    <t>20150227 21:00</t>
  </si>
  <si>
    <t>20160227 21:00</t>
  </si>
  <si>
    <t>20170227 21:00</t>
  </si>
  <si>
    <t>20150227 22:00</t>
  </si>
  <si>
    <t>20160227 22:00</t>
  </si>
  <si>
    <t>20170227 22:00</t>
  </si>
  <si>
    <t>20150227 23:00</t>
  </si>
  <si>
    <t>20160227 23:00</t>
  </si>
  <si>
    <t>20170227 23:00</t>
  </si>
  <si>
    <t>20150228 00:00</t>
  </si>
  <si>
    <t>20160228 00:00</t>
  </si>
  <si>
    <t>20170228 00:00</t>
  </si>
  <si>
    <t>20150228 01:00</t>
  </si>
  <si>
    <t>20160228 01:00</t>
  </si>
  <si>
    <t>20170228 01:00</t>
  </si>
  <si>
    <t>20150228 02:00</t>
  </si>
  <si>
    <t>20160228 02:00</t>
  </si>
  <si>
    <t>20170228 02:00</t>
  </si>
  <si>
    <t>20150228 03:00</t>
  </si>
  <si>
    <t>20160228 03:00</t>
  </si>
  <si>
    <t>20170228 03:00</t>
  </si>
  <si>
    <t>20150228 04:00</t>
  </si>
  <si>
    <t>20160228 04:00</t>
  </si>
  <si>
    <t>20170228 04:00</t>
  </si>
  <si>
    <t>20150228 05:00</t>
  </si>
  <si>
    <t>20160228 05:00</t>
  </si>
  <si>
    <t>20170228 05:00</t>
  </si>
  <si>
    <t>20150228 06:00</t>
  </si>
  <si>
    <t>20160228 06:00</t>
  </si>
  <si>
    <t>20170228 06:00</t>
  </si>
  <si>
    <t>20150228 07:00</t>
  </si>
  <si>
    <t>20160228 07:00</t>
  </si>
  <si>
    <t>20170228 07:00</t>
  </si>
  <si>
    <t>20150228 08:00</t>
  </si>
  <si>
    <t>20160228 08:00</t>
  </si>
  <si>
    <t>20170228 08:00</t>
  </si>
  <si>
    <t>20150228 09:00</t>
  </si>
  <si>
    <t>20160228 09:00</t>
  </si>
  <si>
    <t>20170228 09:00</t>
  </si>
  <si>
    <t>20150228 10:00</t>
  </si>
  <si>
    <t>20160228 10:00</t>
  </si>
  <si>
    <t>20170228 10:00</t>
  </si>
  <si>
    <t>20150228 11:00</t>
  </si>
  <si>
    <t>20160228 11:00</t>
  </si>
  <si>
    <t>20170228 11:00</t>
  </si>
  <si>
    <t>20150228 12:00</t>
  </si>
  <si>
    <t>20160228 12:00</t>
  </si>
  <si>
    <t>20170228 12:00</t>
  </si>
  <si>
    <t>20150228 13:00</t>
  </si>
  <si>
    <t>20160228 13:00</t>
  </si>
  <si>
    <t>20170228 13:00</t>
  </si>
  <si>
    <t>20150228 14:00</t>
  </si>
  <si>
    <t>20160228 14:00</t>
  </si>
  <si>
    <t>20170228 14:00</t>
  </si>
  <si>
    <t>20150228 15:00</t>
  </si>
  <si>
    <t>20160228 15:00</t>
  </si>
  <si>
    <t>20170228 15:00</t>
  </si>
  <si>
    <t>20150228 16:00</t>
  </si>
  <si>
    <t>20160228 16:00</t>
  </si>
  <si>
    <t>20170228 16:00</t>
  </si>
  <si>
    <t>20150228 17:00</t>
  </si>
  <si>
    <t>20160228 17:00</t>
  </si>
  <si>
    <t>20170228 17:00</t>
  </si>
  <si>
    <t>20150228 18:00</t>
  </si>
  <si>
    <t>20160228 18:00</t>
  </si>
  <si>
    <t>20170228 18:00</t>
  </si>
  <si>
    <t>20150228 19:00</t>
  </si>
  <si>
    <t>20160228 19:00</t>
  </si>
  <si>
    <t>20170228 19:00</t>
  </si>
  <si>
    <t>20150228 20:00</t>
  </si>
  <si>
    <t>20160228 20:00</t>
  </si>
  <si>
    <t>20170228 20:00</t>
  </si>
  <si>
    <t>20150228 21:00</t>
  </si>
  <si>
    <t>20160228 21:00</t>
  </si>
  <si>
    <t>20170228 21:00</t>
  </si>
  <si>
    <t>20150228 22:00</t>
  </si>
  <si>
    <t>20160228 22:00</t>
  </si>
  <si>
    <t>20170228 22:00</t>
  </si>
  <si>
    <t>20150228 23:00</t>
  </si>
  <si>
    <t>20160228 23:00</t>
  </si>
  <si>
    <t>20170228 23:00</t>
  </si>
  <si>
    <t>20160229 00:00</t>
  </si>
  <si>
    <t>20160229 01:00</t>
  </si>
  <si>
    <t>20160229 02:00</t>
  </si>
  <si>
    <t>20160229 03:00</t>
  </si>
  <si>
    <t>20160229 04:00</t>
  </si>
  <si>
    <t>20160229 05:00</t>
  </si>
  <si>
    <t>20160229 06:00</t>
  </si>
  <si>
    <t>20160229 07:00</t>
  </si>
  <si>
    <t>20160229 08:00</t>
  </si>
  <si>
    <t>20160229 09:00</t>
  </si>
  <si>
    <t>20160229 10:00</t>
  </si>
  <si>
    <t>20160229 11:00</t>
  </si>
  <si>
    <t>20160229 12:00</t>
  </si>
  <si>
    <t>20160229 13:00</t>
  </si>
  <si>
    <t>20160229 14:00</t>
  </si>
  <si>
    <t>20160229 15:00</t>
  </si>
  <si>
    <t>20160229 16:00</t>
  </si>
  <si>
    <t>20160229 17:00</t>
  </si>
  <si>
    <t>20160229 18:00</t>
  </si>
  <si>
    <t>20160229 19:00</t>
  </si>
  <si>
    <t>20160229 20:00</t>
  </si>
  <si>
    <t>20160229 21:00</t>
  </si>
  <si>
    <t>20160229 22:00</t>
  </si>
  <si>
    <t>20160229 23:00</t>
  </si>
  <si>
    <t>Day</t>
  </si>
  <si>
    <t>Average</t>
  </si>
  <si>
    <t>Absolute</t>
  </si>
  <si>
    <t>Real Obs</t>
  </si>
  <si>
    <t>RMSE</t>
  </si>
  <si>
    <t>Real observations</t>
  </si>
  <si>
    <t>y = -0,0029x2 + 0,143x - 0,6947</t>
  </si>
  <si>
    <t>y = 0,0005x3 - 0,0356x2 + 0,7917x - 4,8772</t>
  </si>
  <si>
    <t>y = -0,0002x3 + 0,0078x2 - 0,0573x + 0,7744</t>
  </si>
  <si>
    <t>y = -0,0099x3 + 0,3371x2 - 3,7153x + 13,89</t>
  </si>
  <si>
    <t>y = 0,0009x3 - 0,0278x2 + 0,3812x - 1,346</t>
  </si>
  <si>
    <t>y = 0,004x3 - 0,2206x2 + 3,9653x - 22,271</t>
  </si>
  <si>
    <t>1.1186ln(x)-2.1277</t>
  </si>
  <si>
    <t>y = 0,5766ln(x) - 0,6791</t>
  </si>
  <si>
    <t>y = 0,0011x3 - 0,0602x2 + 1,0812x - 5,5378</t>
  </si>
  <si>
    <t>y = -0,0009x3 + 0,0202x2 - 0,0501x + 0,0283</t>
  </si>
  <si>
    <t>y = 0,1226ln(x) - 0,0118</t>
  </si>
  <si>
    <t>y = 0,0316ln(x) + 0,0042</t>
  </si>
  <si>
    <t>y = -0,0377x2 + 0,3654x - 0,7316</t>
  </si>
  <si>
    <t>y = 0,007x3 - 0,12x2 + 0,6678x - 1,0085</t>
  </si>
  <si>
    <t>y = -0,27ln(x) + 1,0342</t>
  </si>
  <si>
    <t>Forecast_log</t>
  </si>
  <si>
    <t>TIMESTAMP</t>
  </si>
  <si>
    <t>U10</t>
  </si>
  <si>
    <t>V10</t>
  </si>
  <si>
    <t>U100</t>
  </si>
  <si>
    <t>V100</t>
  </si>
  <si>
    <t>WS55</t>
  </si>
  <si>
    <t>WS77.5</t>
  </si>
  <si>
    <t>2015 (Poly 4)</t>
  </si>
  <si>
    <t>2016 (Poly 4)</t>
  </si>
  <si>
    <t>2017(Poly 4)</t>
  </si>
  <si>
    <t>2016  &amp; 2017 Average</t>
  </si>
  <si>
    <t>20180201 01:00</t>
  </si>
  <si>
    <t>20180201 02:00</t>
  </si>
  <si>
    <t>20180201 03:00</t>
  </si>
  <si>
    <t>20180201 04:00</t>
  </si>
  <si>
    <t>20180201 05:00</t>
  </si>
  <si>
    <t>20180201 06:00</t>
  </si>
  <si>
    <t>20180201 07:00</t>
  </si>
  <si>
    <t>20180201 08:00</t>
  </si>
  <si>
    <t>20180201 09:00</t>
  </si>
  <si>
    <t>20180201 10:00</t>
  </si>
  <si>
    <t>20180201 11:00</t>
  </si>
  <si>
    <t>20180201 12:00</t>
  </si>
  <si>
    <t>20180201 13:00</t>
  </si>
  <si>
    <t>20180201 14:00</t>
  </si>
  <si>
    <t>20180201 15:00</t>
  </si>
  <si>
    <t>20180201 16:00</t>
  </si>
  <si>
    <t>20180201 17:00</t>
  </si>
  <si>
    <t>20180201 18:00</t>
  </si>
  <si>
    <t>20180201 19:00</t>
  </si>
  <si>
    <t>20180201 20:00</t>
  </si>
  <si>
    <t>20180201 21:00</t>
  </si>
  <si>
    <t>20180201 22:00</t>
  </si>
  <si>
    <t>20180201 23:00</t>
  </si>
  <si>
    <t>20180202 00:00</t>
  </si>
  <si>
    <t>20180202 01:00</t>
  </si>
  <si>
    <t>20180202 02:00</t>
  </si>
  <si>
    <t>20180202 03:00</t>
  </si>
  <si>
    <t>20180202 04:00</t>
  </si>
  <si>
    <t>20180202 05:00</t>
  </si>
  <si>
    <t>20180202 06:00</t>
  </si>
  <si>
    <t>20180202 07:00</t>
  </si>
  <si>
    <t>20180202 08:00</t>
  </si>
  <si>
    <t>20180202 09:00</t>
  </si>
  <si>
    <t>20180202 10:00</t>
  </si>
  <si>
    <t>20180202 11:00</t>
  </si>
  <si>
    <t>20180202 12:00</t>
  </si>
  <si>
    <t>20180202 13:00</t>
  </si>
  <si>
    <t>20180202 14:00</t>
  </si>
  <si>
    <t>20180202 15:00</t>
  </si>
  <si>
    <t>20180202 16:00</t>
  </si>
  <si>
    <t>20180202 17:00</t>
  </si>
  <si>
    <t>20180202 18:00</t>
  </si>
  <si>
    <t>20180202 19:00</t>
  </si>
  <si>
    <t>20180202 20:00</t>
  </si>
  <si>
    <t>20180202 21:00</t>
  </si>
  <si>
    <t>20180202 22:00</t>
  </si>
  <si>
    <t>20180202 23:00</t>
  </si>
  <si>
    <t>20180203 00:00</t>
  </si>
  <si>
    <t>20180203 01:00</t>
  </si>
  <si>
    <t>20180203 02:00</t>
  </si>
  <si>
    <t>20180203 03:00</t>
  </si>
  <si>
    <t>20180203 04:00</t>
  </si>
  <si>
    <t>20180203 05:00</t>
  </si>
  <si>
    <t>20180203 06:00</t>
  </si>
  <si>
    <t>20180203 07:00</t>
  </si>
  <si>
    <t>20180203 08:00</t>
  </si>
  <si>
    <t>20180203 09:00</t>
  </si>
  <si>
    <t>20180203 10:00</t>
  </si>
  <si>
    <t>20180203 11:00</t>
  </si>
  <si>
    <t>20180203 12:00</t>
  </si>
  <si>
    <t>20180203 13:00</t>
  </si>
  <si>
    <t>20180203 14:00</t>
  </si>
  <si>
    <t>20180203 15:00</t>
  </si>
  <si>
    <t>20180203 16:00</t>
  </si>
  <si>
    <t>20180203 17:00</t>
  </si>
  <si>
    <t>20180203 18:00</t>
  </si>
  <si>
    <t>20180203 19:00</t>
  </si>
  <si>
    <t>20180203 20:00</t>
  </si>
  <si>
    <t>20180203 21:00</t>
  </si>
  <si>
    <t>20180203 22:00</t>
  </si>
  <si>
    <t>20180203 23:00</t>
  </si>
  <si>
    <t>20180204 00:00</t>
  </si>
  <si>
    <t>20180204 01:00</t>
  </si>
  <si>
    <t>20180204 02:00</t>
  </si>
  <si>
    <t>20180204 03:00</t>
  </si>
  <si>
    <t>20180204 04:00</t>
  </si>
  <si>
    <t>20180204 05:00</t>
  </si>
  <si>
    <t>20180204 06:00</t>
  </si>
  <si>
    <t>20180204 07:00</t>
  </si>
  <si>
    <t>20180204 08:00</t>
  </si>
  <si>
    <t>20180204 09:00</t>
  </si>
  <si>
    <t>20180204 10:00</t>
  </si>
  <si>
    <t>20180204 11:00</t>
  </si>
  <si>
    <t>20180204 12:00</t>
  </si>
  <si>
    <t>20180204 13:00</t>
  </si>
  <si>
    <t>20180204 14:00</t>
  </si>
  <si>
    <t>20180204 15:00</t>
  </si>
  <si>
    <t>20180204 16:00</t>
  </si>
  <si>
    <t>20180204 17:00</t>
  </si>
  <si>
    <t>20180204 18:00</t>
  </si>
  <si>
    <t>20180204 19:00</t>
  </si>
  <si>
    <t>20180204 20:00</t>
  </si>
  <si>
    <t>20180204 21:00</t>
  </si>
  <si>
    <t>20180204 22:00</t>
  </si>
  <si>
    <t>20180204 23:00</t>
  </si>
  <si>
    <t>20180205 00:00</t>
  </si>
  <si>
    <t>20180205 01:00</t>
  </si>
  <si>
    <t>20180205 02:00</t>
  </si>
  <si>
    <t>20180205 03:00</t>
  </si>
  <si>
    <t>20180205 04:00</t>
  </si>
  <si>
    <t>20180205 05:00</t>
  </si>
  <si>
    <t>20180205 06:00</t>
  </si>
  <si>
    <t>20180205 07:00</t>
  </si>
  <si>
    <t>20180205 08:00</t>
  </si>
  <si>
    <t>20180205 09:00</t>
  </si>
  <si>
    <t>20180205 10:00</t>
  </si>
  <si>
    <t>20180205 11:00</t>
  </si>
  <si>
    <t>20180205 12:00</t>
  </si>
  <si>
    <t>20180205 13:00</t>
  </si>
  <si>
    <t>20180205 14:00</t>
  </si>
  <si>
    <t>20180205 15:00</t>
  </si>
  <si>
    <t>20180205 16:00</t>
  </si>
  <si>
    <t>20180205 17:00</t>
  </si>
  <si>
    <t>20180205 18:00</t>
  </si>
  <si>
    <t>20180205 19:00</t>
  </si>
  <si>
    <t>20180205 20:00</t>
  </si>
  <si>
    <t>20180205 21:00</t>
  </si>
  <si>
    <t>20180205 22:00</t>
  </si>
  <si>
    <t>20180205 23:00</t>
  </si>
  <si>
    <t>20180206 00:00</t>
  </si>
  <si>
    <t>20180206 01:00</t>
  </si>
  <si>
    <t>20180206 02:00</t>
  </si>
  <si>
    <t>20180206 03:00</t>
  </si>
  <si>
    <t>20180206 04:00</t>
  </si>
  <si>
    <t>20180206 05:00</t>
  </si>
  <si>
    <t>20180206 06:00</t>
  </si>
  <si>
    <t>20180206 07:00</t>
  </si>
  <si>
    <t>20180206 08:00</t>
  </si>
  <si>
    <t>20180206 09:00</t>
  </si>
  <si>
    <t>20180206 10:00</t>
  </si>
  <si>
    <t>20180206 11:00</t>
  </si>
  <si>
    <t>20180206 12:00</t>
  </si>
  <si>
    <t>20180206 13:00</t>
  </si>
  <si>
    <t>20180206 14:00</t>
  </si>
  <si>
    <t>20180206 15:00</t>
  </si>
  <si>
    <t>20180206 16:00</t>
  </si>
  <si>
    <t>20180206 17:00</t>
  </si>
  <si>
    <t>20180206 18:00</t>
  </si>
  <si>
    <t>20180206 19:00</t>
  </si>
  <si>
    <t>20180206 20:00</t>
  </si>
  <si>
    <t>20180206 21:00</t>
  </si>
  <si>
    <t>20180206 22:00</t>
  </si>
  <si>
    <t>20180206 23:00</t>
  </si>
  <si>
    <t>20180207 00:00</t>
  </si>
  <si>
    <t>20180207 01:00</t>
  </si>
  <si>
    <t>20180207 02:00</t>
  </si>
  <si>
    <t>20180207 03:00</t>
  </si>
  <si>
    <t>20180207 04:00</t>
  </si>
  <si>
    <t>20180207 05:00</t>
  </si>
  <si>
    <t>20180207 06:00</t>
  </si>
  <si>
    <t>20180207 07:00</t>
  </si>
  <si>
    <t>20180207 08:00</t>
  </si>
  <si>
    <t>20180207 09:00</t>
  </si>
  <si>
    <t>20180207 10:00</t>
  </si>
  <si>
    <t>20180207 11:00</t>
  </si>
  <si>
    <t>20180207 12:00</t>
  </si>
  <si>
    <t>20180207 13:00</t>
  </si>
  <si>
    <t>20180207 14:00</t>
  </si>
  <si>
    <t>20180207 15:00</t>
  </si>
  <si>
    <t>20180207 16:00</t>
  </si>
  <si>
    <t>20180207 17:00</t>
  </si>
  <si>
    <t>20180207 18:00</t>
  </si>
  <si>
    <t>20180207 19:00</t>
  </si>
  <si>
    <t>20180207 20:00</t>
  </si>
  <si>
    <t>20180207 21:00</t>
  </si>
  <si>
    <t>20180207 22:00</t>
  </si>
  <si>
    <t>20180207 23:00</t>
  </si>
  <si>
    <t>20180208 00:00</t>
  </si>
  <si>
    <t>20180208 01:00</t>
  </si>
  <si>
    <t>20180208 02:00</t>
  </si>
  <si>
    <t>20180208 03:00</t>
  </si>
  <si>
    <t>20180208 04:00</t>
  </si>
  <si>
    <t>20180208 05:00</t>
  </si>
  <si>
    <t>20180208 06:00</t>
  </si>
  <si>
    <t>20180208 07:00</t>
  </si>
  <si>
    <t>20180208 08:00</t>
  </si>
  <si>
    <t>20180208 09:00</t>
  </si>
  <si>
    <t>20180208 10:00</t>
  </si>
  <si>
    <t>20180208 11:00</t>
  </si>
  <si>
    <t>20180208 12:00</t>
  </si>
  <si>
    <t>20180208 13:00</t>
  </si>
  <si>
    <t>20180208 14:00</t>
  </si>
  <si>
    <t>20180208 15:00</t>
  </si>
  <si>
    <t>20180208 16:00</t>
  </si>
  <si>
    <t>20180208 17:00</t>
  </si>
  <si>
    <t>20180208 18:00</t>
  </si>
  <si>
    <t>20180208 19:00</t>
  </si>
  <si>
    <t>20180208 20:00</t>
  </si>
  <si>
    <t>20180208 21:00</t>
  </si>
  <si>
    <t>20180208 22:00</t>
  </si>
  <si>
    <t>20180208 23:00</t>
  </si>
  <si>
    <t>20180209 00:00</t>
  </si>
  <si>
    <t>20180209 01:00</t>
  </si>
  <si>
    <t>20180209 02:00</t>
  </si>
  <si>
    <t>20180209 03:00</t>
  </si>
  <si>
    <t>20180209 04:00</t>
  </si>
  <si>
    <t>20180209 05:00</t>
  </si>
  <si>
    <t>20180209 06:00</t>
  </si>
  <si>
    <t>20180209 07:00</t>
  </si>
  <si>
    <t>20180209 08:00</t>
  </si>
  <si>
    <t>20180209 09:00</t>
  </si>
  <si>
    <t>20180209 10:00</t>
  </si>
  <si>
    <t>20180209 11:00</t>
  </si>
  <si>
    <t>20180209 12:00</t>
  </si>
  <si>
    <t>20180209 13:00</t>
  </si>
  <si>
    <t>20180209 14:00</t>
  </si>
  <si>
    <t>20180209 15:00</t>
  </si>
  <si>
    <t>20180209 16:00</t>
  </si>
  <si>
    <t>20180209 17:00</t>
  </si>
  <si>
    <t>20180209 18:00</t>
  </si>
  <si>
    <t>20180209 19:00</t>
  </si>
  <si>
    <t>20180209 20:00</t>
  </si>
  <si>
    <t>20180209 21:00</t>
  </si>
  <si>
    <t>20180209 22:00</t>
  </si>
  <si>
    <t>20180209 23:00</t>
  </si>
  <si>
    <t>20180210 00:00</t>
  </si>
  <si>
    <t>20180210 01:00</t>
  </si>
  <si>
    <t>20180210 02:00</t>
  </si>
  <si>
    <t>20180210 03:00</t>
  </si>
  <si>
    <t>20180210 04:00</t>
  </si>
  <si>
    <t>20180210 05:00</t>
  </si>
  <si>
    <t>20180210 06:00</t>
  </si>
  <si>
    <t>20180210 07:00</t>
  </si>
  <si>
    <t>20180210 08:00</t>
  </si>
  <si>
    <t>20180210 09:00</t>
  </si>
  <si>
    <t>20180210 10:00</t>
  </si>
  <si>
    <t>20180210 11:00</t>
  </si>
  <si>
    <t>20180210 12:00</t>
  </si>
  <si>
    <t>20180210 13:00</t>
  </si>
  <si>
    <t>20180210 14:00</t>
  </si>
  <si>
    <t>20180210 15:00</t>
  </si>
  <si>
    <t>20180210 16:00</t>
  </si>
  <si>
    <t>20180210 17:00</t>
  </si>
  <si>
    <t>20180210 18:00</t>
  </si>
  <si>
    <t>20180210 19:00</t>
  </si>
  <si>
    <t>20180210 20:00</t>
  </si>
  <si>
    <t>20180210 21:00</t>
  </si>
  <si>
    <t>20180210 22:00</t>
  </si>
  <si>
    <t>20180210 23:00</t>
  </si>
  <si>
    <t>20180211 00:00</t>
  </si>
  <si>
    <t>20180211 01:00</t>
  </si>
  <si>
    <t>20180211 02:00</t>
  </si>
  <si>
    <t>20180211 03:00</t>
  </si>
  <si>
    <t>20180211 04:00</t>
  </si>
  <si>
    <t>20180211 05:00</t>
  </si>
  <si>
    <t>20180211 06:00</t>
  </si>
  <si>
    <t>20180211 07:00</t>
  </si>
  <si>
    <t>20180211 08:00</t>
  </si>
  <si>
    <t>20180211 09:00</t>
  </si>
  <si>
    <t>20180211 10:00</t>
  </si>
  <si>
    <t>20180211 11:00</t>
  </si>
  <si>
    <t>20180211 12:00</t>
  </si>
  <si>
    <t>20180211 13:00</t>
  </si>
  <si>
    <t>20180211 14:00</t>
  </si>
  <si>
    <t>20180211 15:00</t>
  </si>
  <si>
    <t>20180211 16:00</t>
  </si>
  <si>
    <t>20180211 17:00</t>
  </si>
  <si>
    <t>20180211 18:00</t>
  </si>
  <si>
    <t>20180211 19:00</t>
  </si>
  <si>
    <t>20180211 20:00</t>
  </si>
  <si>
    <t>20180211 21:00</t>
  </si>
  <si>
    <t>20180211 22:00</t>
  </si>
  <si>
    <t>20180211 23:00</t>
  </si>
  <si>
    <t>20180212 00:00</t>
  </si>
  <si>
    <t>20180212 01:00</t>
  </si>
  <si>
    <t>20180212 02:00</t>
  </si>
  <si>
    <t>20180212 03:00</t>
  </si>
  <si>
    <t>20180212 04:00</t>
  </si>
  <si>
    <t>20180212 05:00</t>
  </si>
  <si>
    <t>20180212 06:00</t>
  </si>
  <si>
    <t>20180212 07:00</t>
  </si>
  <si>
    <t>20180212 08:00</t>
  </si>
  <si>
    <t>20180212 09:00</t>
  </si>
  <si>
    <t>20180212 10:00</t>
  </si>
  <si>
    <t>20180212 11:00</t>
  </si>
  <si>
    <t>20180212 12:00</t>
  </si>
  <si>
    <t>20180212 13:00</t>
  </si>
  <si>
    <t>20180212 14:00</t>
  </si>
  <si>
    <t>20180212 15:00</t>
  </si>
  <si>
    <t>20180212 16:00</t>
  </si>
  <si>
    <t>20180212 17:00</t>
  </si>
  <si>
    <t>20180212 18:00</t>
  </si>
  <si>
    <t>20180212 19:00</t>
  </si>
  <si>
    <t>20180212 20:00</t>
  </si>
  <si>
    <t>20180212 21:00</t>
  </si>
  <si>
    <t>20180212 22:00</t>
  </si>
  <si>
    <t>20180212 23:00</t>
  </si>
  <si>
    <t>20180213 00:00</t>
  </si>
  <si>
    <t>20180213 01:00</t>
  </si>
  <si>
    <t>20180213 02:00</t>
  </si>
  <si>
    <t>20180213 03:00</t>
  </si>
  <si>
    <t>20180213 04:00</t>
  </si>
  <si>
    <t>20180213 05:00</t>
  </si>
  <si>
    <t>20180213 06:00</t>
  </si>
  <si>
    <t>20180213 07:00</t>
  </si>
  <si>
    <t>20180213 08:00</t>
  </si>
  <si>
    <t>20180213 09:00</t>
  </si>
  <si>
    <t>20180213 10:00</t>
  </si>
  <si>
    <t>20180213 11:00</t>
  </si>
  <si>
    <t>20180213 12:00</t>
  </si>
  <si>
    <t>20180213 13:00</t>
  </si>
  <si>
    <t>20180213 14:00</t>
  </si>
  <si>
    <t>20180213 15:00</t>
  </si>
  <si>
    <t>20180213 16:00</t>
  </si>
  <si>
    <t>20180213 17:00</t>
  </si>
  <si>
    <t>20180213 18:00</t>
  </si>
  <si>
    <t>20180213 19:00</t>
  </si>
  <si>
    <t>20180213 20:00</t>
  </si>
  <si>
    <t>20180213 21:00</t>
  </si>
  <si>
    <t>20180213 22:00</t>
  </si>
  <si>
    <t>20180213 23:00</t>
  </si>
  <si>
    <t>20180214 00:00</t>
  </si>
  <si>
    <t>20180214 01:00</t>
  </si>
  <si>
    <t>20180214 02:00</t>
  </si>
  <si>
    <t>20180214 03:00</t>
  </si>
  <si>
    <t>20180214 04:00</t>
  </si>
  <si>
    <t>20180214 05:00</t>
  </si>
  <si>
    <t>20180214 06:00</t>
  </si>
  <si>
    <t>20180214 07:00</t>
  </si>
  <si>
    <t>20180214 08:00</t>
  </si>
  <si>
    <t>20180214 09:00</t>
  </si>
  <si>
    <t>20180214 10:00</t>
  </si>
  <si>
    <t>20180214 11:00</t>
  </si>
  <si>
    <t>20180214 12:00</t>
  </si>
  <si>
    <t>20180214 13:00</t>
  </si>
  <si>
    <t>20180214 14:00</t>
  </si>
  <si>
    <t>20180214 15:00</t>
  </si>
  <si>
    <t>20180214 16:00</t>
  </si>
  <si>
    <t>20180214 17:00</t>
  </si>
  <si>
    <t>20180214 18:00</t>
  </si>
  <si>
    <t>20180214 19:00</t>
  </si>
  <si>
    <t>20180214 20:00</t>
  </si>
  <si>
    <t>20180214 21:00</t>
  </si>
  <si>
    <t>20180214 22:00</t>
  </si>
  <si>
    <t>20180214 23:00</t>
  </si>
  <si>
    <t>20180215 00:00</t>
  </si>
  <si>
    <t>20180215 01:00</t>
  </si>
  <si>
    <t>20180215 02:00</t>
  </si>
  <si>
    <t>20180215 03:00</t>
  </si>
  <si>
    <t>20180215 04:00</t>
  </si>
  <si>
    <t>20180215 05:00</t>
  </si>
  <si>
    <t>20180215 06:00</t>
  </si>
  <si>
    <t>20180215 07:00</t>
  </si>
  <si>
    <t>20180215 08:00</t>
  </si>
  <si>
    <t>20180215 09:00</t>
  </si>
  <si>
    <t>20180215 10:00</t>
  </si>
  <si>
    <t>20180215 11:00</t>
  </si>
  <si>
    <t>20180215 12:00</t>
  </si>
  <si>
    <t>20180215 13:00</t>
  </si>
  <si>
    <t>20180215 14:00</t>
  </si>
  <si>
    <t>20180215 15:00</t>
  </si>
  <si>
    <t>20180215 16:00</t>
  </si>
  <si>
    <t>20180215 17:00</t>
  </si>
  <si>
    <t>20180215 18:00</t>
  </si>
  <si>
    <t>20180215 19:00</t>
  </si>
  <si>
    <t>20180215 20:00</t>
  </si>
  <si>
    <t>20180215 21:00</t>
  </si>
  <si>
    <t>20180215 22:00</t>
  </si>
  <si>
    <t>20180215 23:00</t>
  </si>
  <si>
    <t>20180216 00:00</t>
  </si>
  <si>
    <t>20180216 01:00</t>
  </si>
  <si>
    <t>20180216 02:00</t>
  </si>
  <si>
    <t>20180216 03:00</t>
  </si>
  <si>
    <t>20180216 04:00</t>
  </si>
  <si>
    <t>20180216 05:00</t>
  </si>
  <si>
    <t>20180216 06:00</t>
  </si>
  <si>
    <t>20180216 07:00</t>
  </si>
  <si>
    <t>20180216 08:00</t>
  </si>
  <si>
    <t>20180216 09:00</t>
  </si>
  <si>
    <t>20180216 10:00</t>
  </si>
  <si>
    <t>20180216 11:00</t>
  </si>
  <si>
    <t>20180216 12:00</t>
  </si>
  <si>
    <t>20180216 13:00</t>
  </si>
  <si>
    <t>20180216 14:00</t>
  </si>
  <si>
    <t>20180216 15:00</t>
  </si>
  <si>
    <t>20180216 16:00</t>
  </si>
  <si>
    <t>20180216 17:00</t>
  </si>
  <si>
    <t>20180216 18:00</t>
  </si>
  <si>
    <t>20180216 19:00</t>
  </si>
  <si>
    <t>20180216 20:00</t>
  </si>
  <si>
    <t>20180216 21:00</t>
  </si>
  <si>
    <t>20180216 22:00</t>
  </si>
  <si>
    <t>20180216 23:00</t>
  </si>
  <si>
    <t>20180217 00:00</t>
  </si>
  <si>
    <t>20180217 01:00</t>
  </si>
  <si>
    <t>20180217 02:00</t>
  </si>
  <si>
    <t>20180217 03:00</t>
  </si>
  <si>
    <t>20180217 04:00</t>
  </si>
  <si>
    <t>20180217 05:00</t>
  </si>
  <si>
    <t>20180217 06:00</t>
  </si>
  <si>
    <t>20180217 07:00</t>
  </si>
  <si>
    <t>20180217 08:00</t>
  </si>
  <si>
    <t>20180217 09:00</t>
  </si>
  <si>
    <t>20180217 10:00</t>
  </si>
  <si>
    <t>20180217 11:00</t>
  </si>
  <si>
    <t>20180217 12:00</t>
  </si>
  <si>
    <t>20180217 13:00</t>
  </si>
  <si>
    <t>20180217 14:00</t>
  </si>
  <si>
    <t>20180217 15:00</t>
  </si>
  <si>
    <t>20180217 16:00</t>
  </si>
  <si>
    <t>20180217 17:00</t>
  </si>
  <si>
    <t>20180217 18:00</t>
  </si>
  <si>
    <t>20180217 19:00</t>
  </si>
  <si>
    <t>20180217 20:00</t>
  </si>
  <si>
    <t>20180217 21:00</t>
  </si>
  <si>
    <t>20180217 22:00</t>
  </si>
  <si>
    <t>20180217 23:00</t>
  </si>
  <si>
    <t>20180218 00:00</t>
  </si>
  <si>
    <t>20180218 01:00</t>
  </si>
  <si>
    <t>20180218 02:00</t>
  </si>
  <si>
    <t>20180218 03:00</t>
  </si>
  <si>
    <t>20180218 04:00</t>
  </si>
  <si>
    <t>20180218 05:00</t>
  </si>
  <si>
    <t>20180218 06:00</t>
  </si>
  <si>
    <t>20180218 07:00</t>
  </si>
  <si>
    <t>20180218 08:00</t>
  </si>
  <si>
    <t>20180218 09:00</t>
  </si>
  <si>
    <t>20180218 10:00</t>
  </si>
  <si>
    <t>20180218 11:00</t>
  </si>
  <si>
    <t>20180218 12:00</t>
  </si>
  <si>
    <t>20180218 13:00</t>
  </si>
  <si>
    <t>20180218 14:00</t>
  </si>
  <si>
    <t>20180218 15:00</t>
  </si>
  <si>
    <t>20180218 16:00</t>
  </si>
  <si>
    <t>20180218 17:00</t>
  </si>
  <si>
    <t>20180218 18:00</t>
  </si>
  <si>
    <t>20180218 19:00</t>
  </si>
  <si>
    <t>20180218 20:00</t>
  </si>
  <si>
    <t>20180218 21:00</t>
  </si>
  <si>
    <t>20180218 22:00</t>
  </si>
  <si>
    <t>20180218 23:00</t>
  </si>
  <si>
    <t>20180219 00:00</t>
  </si>
  <si>
    <t>20180219 01:00</t>
  </si>
  <si>
    <t>20180219 02:00</t>
  </si>
  <si>
    <t>20180219 03:00</t>
  </si>
  <si>
    <t>20180219 04:00</t>
  </si>
  <si>
    <t>20180219 05:00</t>
  </si>
  <si>
    <t>20180219 06:00</t>
  </si>
  <si>
    <t>20180219 07:00</t>
  </si>
  <si>
    <t>20180219 08:00</t>
  </si>
  <si>
    <t>20180219 09:00</t>
  </si>
  <si>
    <t>20180219 10:00</t>
  </si>
  <si>
    <t>20180219 11:00</t>
  </si>
  <si>
    <t>20180219 12:00</t>
  </si>
  <si>
    <t>20180219 13:00</t>
  </si>
  <si>
    <t>20180219 14:00</t>
  </si>
  <si>
    <t>20180219 15:00</t>
  </si>
  <si>
    <t>20180219 16:00</t>
  </si>
  <si>
    <t>20180219 17:00</t>
  </si>
  <si>
    <t>20180219 18:00</t>
  </si>
  <si>
    <t>20180219 19:00</t>
  </si>
  <si>
    <t>20180219 20:00</t>
  </si>
  <si>
    <t>20180219 21:00</t>
  </si>
  <si>
    <t>20180219 22:00</t>
  </si>
  <si>
    <t>20180219 23:00</t>
  </si>
  <si>
    <t>20180220 00:00</t>
  </si>
  <si>
    <t>20180220 01:00</t>
  </si>
  <si>
    <t>20180220 02:00</t>
  </si>
  <si>
    <t>20180220 03:00</t>
  </si>
  <si>
    <t>20180220 04:00</t>
  </si>
  <si>
    <t>20180220 05:00</t>
  </si>
  <si>
    <t>20180220 06:00</t>
  </si>
  <si>
    <t>20180220 07:00</t>
  </si>
  <si>
    <t>20180220 08:00</t>
  </si>
  <si>
    <t>20180220 09:00</t>
  </si>
  <si>
    <t>20180220 10:00</t>
  </si>
  <si>
    <t>20180220 11:00</t>
  </si>
  <si>
    <t>20180220 12:00</t>
  </si>
  <si>
    <t>20180220 13:00</t>
  </si>
  <si>
    <t>20180220 14:00</t>
  </si>
  <si>
    <t>20180220 15:00</t>
  </si>
  <si>
    <t>20180220 16:00</t>
  </si>
  <si>
    <t>20180220 17:00</t>
  </si>
  <si>
    <t>20180220 18:00</t>
  </si>
  <si>
    <t>20180220 19:00</t>
  </si>
  <si>
    <t>20180220 20:00</t>
  </si>
  <si>
    <t>20180220 21:00</t>
  </si>
  <si>
    <t>20180220 22:00</t>
  </si>
  <si>
    <t>20180220 23:00</t>
  </si>
  <si>
    <t>20180221 00:00</t>
  </si>
  <si>
    <t>20180221 01:00</t>
  </si>
  <si>
    <t>20180221 02:00</t>
  </si>
  <si>
    <t>20180221 03:00</t>
  </si>
  <si>
    <t>20180221 04:00</t>
  </si>
  <si>
    <t>20180221 05:00</t>
  </si>
  <si>
    <t>20180221 06:00</t>
  </si>
  <si>
    <t>20180221 07:00</t>
  </si>
  <si>
    <t>20180221 08:00</t>
  </si>
  <si>
    <t>20180221 09:00</t>
  </si>
  <si>
    <t>20180221 10:00</t>
  </si>
  <si>
    <t>20180221 11:00</t>
  </si>
  <si>
    <t>20180221 12:00</t>
  </si>
  <si>
    <t>20180221 13:00</t>
  </si>
  <si>
    <t>20180221 14:00</t>
  </si>
  <si>
    <t>20180221 15:00</t>
  </si>
  <si>
    <t>20180221 16:00</t>
  </si>
  <si>
    <t>20180221 17:00</t>
  </si>
  <si>
    <t>20180221 18:00</t>
  </si>
  <si>
    <t>20180221 19:00</t>
  </si>
  <si>
    <t>20180221 20:00</t>
  </si>
  <si>
    <t>20180221 21:00</t>
  </si>
  <si>
    <t>20180221 22:00</t>
  </si>
  <si>
    <t>20180221 23:00</t>
  </si>
  <si>
    <t>20180222 00:00</t>
  </si>
  <si>
    <t>20180222 01:00</t>
  </si>
  <si>
    <t>20180222 02:00</t>
  </si>
  <si>
    <t>20180222 03:00</t>
  </si>
  <si>
    <t>20180222 04:00</t>
  </si>
  <si>
    <t>20180222 05:00</t>
  </si>
  <si>
    <t>20180222 06:00</t>
  </si>
  <si>
    <t>20180222 07:00</t>
  </si>
  <si>
    <t>20180222 08:00</t>
  </si>
  <si>
    <t>20180222 09:00</t>
  </si>
  <si>
    <t>20180222 10:00</t>
  </si>
  <si>
    <t>20180222 11:00</t>
  </si>
  <si>
    <t>20180222 12:00</t>
  </si>
  <si>
    <t>20180222 13:00</t>
  </si>
  <si>
    <t>20180222 14:00</t>
  </si>
  <si>
    <t>20180222 15:00</t>
  </si>
  <si>
    <t>20180222 16:00</t>
  </si>
  <si>
    <t>20180222 17:00</t>
  </si>
  <si>
    <t>20180222 18:00</t>
  </si>
  <si>
    <t>20180222 19:00</t>
  </si>
  <si>
    <t>20180222 20:00</t>
  </si>
  <si>
    <t>20180222 21:00</t>
  </si>
  <si>
    <t>20180222 22:00</t>
  </si>
  <si>
    <t>20180222 23:00</t>
  </si>
  <si>
    <t>20180223 00:00</t>
  </si>
  <si>
    <t>20180223 01:00</t>
  </si>
  <si>
    <t>20180223 02:00</t>
  </si>
  <si>
    <t>20180223 03:00</t>
  </si>
  <si>
    <t>20180223 04:00</t>
  </si>
  <si>
    <t>20180223 05:00</t>
  </si>
  <si>
    <t>20180223 06:00</t>
  </si>
  <si>
    <t>20180223 07:00</t>
  </si>
  <si>
    <t>20180223 08:00</t>
  </si>
  <si>
    <t>20180223 09:00</t>
  </si>
  <si>
    <t>20180223 10:00</t>
  </si>
  <si>
    <t>20180223 11:00</t>
  </si>
  <si>
    <t>20180223 12:00</t>
  </si>
  <si>
    <t>20180223 13:00</t>
  </si>
  <si>
    <t>20180223 14:00</t>
  </si>
  <si>
    <t>20180223 15:00</t>
  </si>
  <si>
    <t>20180223 16:00</t>
  </si>
  <si>
    <t>20180223 17:00</t>
  </si>
  <si>
    <t>20180223 18:00</t>
  </si>
  <si>
    <t>20180223 19:00</t>
  </si>
  <si>
    <t>20180223 20:00</t>
  </si>
  <si>
    <t>20180223 21:00</t>
  </si>
  <si>
    <t>20180223 22:00</t>
  </si>
  <si>
    <t>20180223 23:00</t>
  </si>
  <si>
    <t>20180224 00:00</t>
  </si>
  <si>
    <t>20180224 01:00</t>
  </si>
  <si>
    <t>20180224 02:00</t>
  </si>
  <si>
    <t>20180224 03:00</t>
  </si>
  <si>
    <t>20180224 04:00</t>
  </si>
  <si>
    <t>20180224 05:00</t>
  </si>
  <si>
    <t>20180224 06:00</t>
  </si>
  <si>
    <t>20180224 07:00</t>
  </si>
  <si>
    <t>20180224 08:00</t>
  </si>
  <si>
    <t>20180224 09:00</t>
  </si>
  <si>
    <t>20180224 10:00</t>
  </si>
  <si>
    <t>20180224 11:00</t>
  </si>
  <si>
    <t>20180224 12:00</t>
  </si>
  <si>
    <t>20180224 13:00</t>
  </si>
  <si>
    <t>20180224 14:00</t>
  </si>
  <si>
    <t>20180224 15:00</t>
  </si>
  <si>
    <t>20180224 16:00</t>
  </si>
  <si>
    <t>20180224 17:00</t>
  </si>
  <si>
    <t>20180224 18:00</t>
  </si>
  <si>
    <t>20180224 19:00</t>
  </si>
  <si>
    <t>20180224 20:00</t>
  </si>
  <si>
    <t>20180224 21:00</t>
  </si>
  <si>
    <t>20180224 22:00</t>
  </si>
  <si>
    <t>20180224 23:00</t>
  </si>
  <si>
    <t>20180225 00:00</t>
  </si>
  <si>
    <t>20180225 01:00</t>
  </si>
  <si>
    <t>20180225 02:00</t>
  </si>
  <si>
    <t>20180225 03:00</t>
  </si>
  <si>
    <t>20180225 04:00</t>
  </si>
  <si>
    <t>20180225 05:00</t>
  </si>
  <si>
    <t>20180225 06:00</t>
  </si>
  <si>
    <t>20180225 07:00</t>
  </si>
  <si>
    <t>20180225 08:00</t>
  </si>
  <si>
    <t>20180225 09:00</t>
  </si>
  <si>
    <t>20180225 10:00</t>
  </si>
  <si>
    <t>20180225 11:00</t>
  </si>
  <si>
    <t>20180225 12:00</t>
  </si>
  <si>
    <t>20180225 13:00</t>
  </si>
  <si>
    <t>20180225 14:00</t>
  </si>
  <si>
    <t>20180225 15:00</t>
  </si>
  <si>
    <t>20180225 16:00</t>
  </si>
  <si>
    <t>20180225 17:00</t>
  </si>
  <si>
    <t>20180225 18:00</t>
  </si>
  <si>
    <t>20180225 19:00</t>
  </si>
  <si>
    <t>20180225 20:00</t>
  </si>
  <si>
    <t>20180225 21:00</t>
  </si>
  <si>
    <t>20180225 22:00</t>
  </si>
  <si>
    <t>20180225 23:00</t>
  </si>
  <si>
    <t>20180226 00:00</t>
  </si>
  <si>
    <t>20180226 01:00</t>
  </si>
  <si>
    <t>20180226 02:00</t>
  </si>
  <si>
    <t>20180226 03:00</t>
  </si>
  <si>
    <t>20180226 04:00</t>
  </si>
  <si>
    <t>20180226 05:00</t>
  </si>
  <si>
    <t>20180226 06:00</t>
  </si>
  <si>
    <t>20180226 07:00</t>
  </si>
  <si>
    <t>20180226 08:00</t>
  </si>
  <si>
    <t>20180226 09:00</t>
  </si>
  <si>
    <t>20180226 10:00</t>
  </si>
  <si>
    <t>20180226 11:00</t>
  </si>
  <si>
    <t>20180226 12:00</t>
  </si>
  <si>
    <t>20180226 13:00</t>
  </si>
  <si>
    <t>20180226 14:00</t>
  </si>
  <si>
    <t>20180226 15:00</t>
  </si>
  <si>
    <t>20180226 16:00</t>
  </si>
  <si>
    <t>20180226 17:00</t>
  </si>
  <si>
    <t>20180226 18:00</t>
  </si>
  <si>
    <t>20180226 19:00</t>
  </si>
  <si>
    <t>20180226 20:00</t>
  </si>
  <si>
    <t>20180226 21:00</t>
  </si>
  <si>
    <t>20180226 22:00</t>
  </si>
  <si>
    <t>20180226 23:00</t>
  </si>
  <si>
    <t>20180227 00:00</t>
  </si>
  <si>
    <t>20180227 01:00</t>
  </si>
  <si>
    <t>20180227 02:00</t>
  </si>
  <si>
    <t>20180227 03:00</t>
  </si>
  <si>
    <t>20180227 04:00</t>
  </si>
  <si>
    <t>20180227 05:00</t>
  </si>
  <si>
    <t>20180227 06:00</t>
  </si>
  <si>
    <t>20180227 07:00</t>
  </si>
  <si>
    <t>20180227 08:00</t>
  </si>
  <si>
    <t>20180227 09:00</t>
  </si>
  <si>
    <t>20180227 10:00</t>
  </si>
  <si>
    <t>20180227 11:00</t>
  </si>
  <si>
    <t>20180227 12:00</t>
  </si>
  <si>
    <t>20180227 13:00</t>
  </si>
  <si>
    <t>20180227 14:00</t>
  </si>
  <si>
    <t>20180227 15:00</t>
  </si>
  <si>
    <t>20180227 16:00</t>
  </si>
  <si>
    <t>20180227 17:00</t>
  </si>
  <si>
    <t>20180227 18:00</t>
  </si>
  <si>
    <t>20180227 19:00</t>
  </si>
  <si>
    <t>20180227 20:00</t>
  </si>
  <si>
    <t>20180227 21:00</t>
  </si>
  <si>
    <t>20180227 22:00</t>
  </si>
  <si>
    <t>20180227 23:00</t>
  </si>
  <si>
    <t>20180228 00:00</t>
  </si>
  <si>
    <t>20180228 01:00</t>
  </si>
  <si>
    <t>20180228 02:00</t>
  </si>
  <si>
    <t>20180228 03:00</t>
  </si>
  <si>
    <t>20180228 04:00</t>
  </si>
  <si>
    <t>20180228 05:00</t>
  </si>
  <si>
    <t>20180228 06:00</t>
  </si>
  <si>
    <t>20180228 07:00</t>
  </si>
  <si>
    <t>20180228 08:00</t>
  </si>
  <si>
    <t>20180228 09:00</t>
  </si>
  <si>
    <t>20180228 10:00</t>
  </si>
  <si>
    <t>20180228 11:00</t>
  </si>
  <si>
    <t>20180228 12:00</t>
  </si>
  <si>
    <t>20180228 13:00</t>
  </si>
  <si>
    <t>20180228 14:00</t>
  </si>
  <si>
    <t>20180228 15:00</t>
  </si>
  <si>
    <t>20180228 16:00</t>
  </si>
  <si>
    <t>20180228 17:00</t>
  </si>
  <si>
    <t>20180228 18:00</t>
  </si>
  <si>
    <t>20180228 19:00</t>
  </si>
  <si>
    <t>20180228 20:00</t>
  </si>
  <si>
    <t>20180228 21:00</t>
  </si>
  <si>
    <t>20180228 22:00</t>
  </si>
  <si>
    <t>20180228 23:00</t>
  </si>
  <si>
    <t>20180301 00:00</t>
  </si>
  <si>
    <t>2015,77.5</t>
  </si>
  <si>
    <t>ABS</t>
  </si>
  <si>
    <t>2017(if 1)</t>
  </si>
  <si>
    <t>Real</t>
  </si>
  <si>
    <t>2015 (if 0.99)</t>
  </si>
  <si>
    <t>2016 (if 0.99)</t>
  </si>
  <si>
    <t>2016(if 0.01)</t>
  </si>
  <si>
    <t>2015(if 0.01)</t>
  </si>
  <si>
    <t>2017 (if 0.01)</t>
  </si>
  <si>
    <t>2017 (if 0.99)</t>
  </si>
  <si>
    <t>Average(15  16)</t>
  </si>
  <si>
    <t>Average( 16 17)</t>
  </si>
  <si>
    <t>Average (15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</si>
</sst>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readingOrder="1"/>
    </xf>
    <xf numFmtId="0" fontId="0" fillId="10" borderId="0" xfId="0" applyFill="1"/>
    <xf numFmtId="0" fontId="0" fillId="11" borderId="0" xfId="0" applyFill="1"/>
    <xf numFmtId="0" fontId="1" fillId="7" borderId="0" xfId="0" applyFont="1" applyFill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'Real observations'!$A$1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'Real observations'!$A$2:$A$673</c:f>
              <c:numCache>
                <c:formatCode>General</c:formatCode>
                <c:ptCount val="672"/>
                <c:pt idx="0">
                  <c:v>0.87635097299999998</c:v>
                </c:pt>
                <c:pt idx="1">
                  <c:v>0.92151459300000005</c:v>
                </c:pt>
                <c:pt idx="2">
                  <c:v>0.89537953599999998</c:v>
                </c:pt>
                <c:pt idx="3">
                  <c:v>0.89801606199999995</c:v>
                </c:pt>
                <c:pt idx="4">
                  <c:v>0.86297433700000004</c:v>
                </c:pt>
                <c:pt idx="5">
                  <c:v>0.84617816899999998</c:v>
                </c:pt>
                <c:pt idx="6">
                  <c:v>0.71101455899999999</c:v>
                </c:pt>
                <c:pt idx="7">
                  <c:v>0.81183190900000002</c:v>
                </c:pt>
                <c:pt idx="8">
                  <c:v>0.87969905599999998</c:v>
                </c:pt>
                <c:pt idx="9">
                  <c:v>0.90630122899999999</c:v>
                </c:pt>
                <c:pt idx="10">
                  <c:v>0.91103212300000003</c:v>
                </c:pt>
                <c:pt idx="11">
                  <c:v>0.92716877200000003</c:v>
                </c:pt>
                <c:pt idx="12">
                  <c:v>0.93580741099999998</c:v>
                </c:pt>
                <c:pt idx="13">
                  <c:v>0.94822233</c:v>
                </c:pt>
                <c:pt idx="14">
                  <c:v>0.95458527500000001</c:v>
                </c:pt>
                <c:pt idx="15">
                  <c:v>0.94234594500000002</c:v>
                </c:pt>
                <c:pt idx="16">
                  <c:v>0.88576441500000003</c:v>
                </c:pt>
                <c:pt idx="17">
                  <c:v>0.77083342200000005</c:v>
                </c:pt>
                <c:pt idx="18">
                  <c:v>0.69510741099999995</c:v>
                </c:pt>
                <c:pt idx="19">
                  <c:v>0.70461714200000003</c:v>
                </c:pt>
                <c:pt idx="20">
                  <c:v>0.66376492600000003</c:v>
                </c:pt>
                <c:pt idx="21">
                  <c:v>0.75426450599999995</c:v>
                </c:pt>
                <c:pt idx="22">
                  <c:v>0.72834081399999995</c:v>
                </c:pt>
                <c:pt idx="23">
                  <c:v>0.67533121900000004</c:v>
                </c:pt>
                <c:pt idx="24">
                  <c:v>0.61917457200000003</c:v>
                </c:pt>
                <c:pt idx="25">
                  <c:v>0.54519784900000001</c:v>
                </c:pt>
                <c:pt idx="26">
                  <c:v>0.588602403</c:v>
                </c:pt>
                <c:pt idx="27">
                  <c:v>0.42854189500000001</c:v>
                </c:pt>
                <c:pt idx="28">
                  <c:v>0.30809408399999999</c:v>
                </c:pt>
                <c:pt idx="29">
                  <c:v>0.28466421600000003</c:v>
                </c:pt>
                <c:pt idx="30">
                  <c:v>0.60162558499999996</c:v>
                </c:pt>
                <c:pt idx="31">
                  <c:v>0.63437432199999999</c:v>
                </c:pt>
                <c:pt idx="32">
                  <c:v>0.66981855300000004</c:v>
                </c:pt>
                <c:pt idx="33">
                  <c:v>0.69008576799999999</c:v>
                </c:pt>
                <c:pt idx="34">
                  <c:v>0.59841114699999998</c:v>
                </c:pt>
                <c:pt idx="35">
                  <c:v>0.497461714</c:v>
                </c:pt>
                <c:pt idx="36">
                  <c:v>0.49104513300000002</c:v>
                </c:pt>
                <c:pt idx="37">
                  <c:v>0.66204905300000005</c:v>
                </c:pt>
                <c:pt idx="38">
                  <c:v>0.572109808</c:v>
                </c:pt>
                <c:pt idx="39">
                  <c:v>0.408017829</c:v>
                </c:pt>
                <c:pt idx="40">
                  <c:v>0.42347486600000001</c:v>
                </c:pt>
                <c:pt idx="41">
                  <c:v>0.38442655199999998</c:v>
                </c:pt>
                <c:pt idx="42">
                  <c:v>0.40937873499999999</c:v>
                </c:pt>
                <c:pt idx="43">
                  <c:v>0.433594496</c:v>
                </c:pt>
                <c:pt idx="44">
                  <c:v>0.15190431900000001</c:v>
                </c:pt>
                <c:pt idx="45">
                  <c:v>0.13734902900000001</c:v>
                </c:pt>
                <c:pt idx="46">
                  <c:v>0.19969599199999999</c:v>
                </c:pt>
                <c:pt idx="47">
                  <c:v>0.14288725099999999</c:v>
                </c:pt>
                <c:pt idx="48">
                  <c:v>0.14088790000000001</c:v>
                </c:pt>
                <c:pt idx="49">
                  <c:v>9.5596588999999996E-2</c:v>
                </c:pt>
                <c:pt idx="50">
                  <c:v>0.14664129400000001</c:v>
                </c:pt>
                <c:pt idx="51">
                  <c:v>0.10733853</c:v>
                </c:pt>
                <c:pt idx="52">
                  <c:v>0.18527518400000001</c:v>
                </c:pt>
                <c:pt idx="53">
                  <c:v>0.161213574</c:v>
                </c:pt>
                <c:pt idx="54">
                  <c:v>5.7265354999999997E-2</c:v>
                </c:pt>
                <c:pt idx="55">
                  <c:v>3.2624516999999999E-2</c:v>
                </c:pt>
                <c:pt idx="56">
                  <c:v>6.5463500000000003E-3</c:v>
                </c:pt>
                <c:pt idx="57">
                  <c:v>6.3348576000000004E-2</c:v>
                </c:pt>
                <c:pt idx="58">
                  <c:v>6.7154885999999997E-2</c:v>
                </c:pt>
                <c:pt idx="59">
                  <c:v>4.1901481999999997E-2</c:v>
                </c:pt>
                <c:pt idx="60">
                  <c:v>3.3403265000000001E-2</c:v>
                </c:pt>
                <c:pt idx="61">
                  <c:v>0.132933884</c:v>
                </c:pt>
                <c:pt idx="62">
                  <c:v>0.11863642000000001</c:v>
                </c:pt>
                <c:pt idx="63">
                  <c:v>0.162271786</c:v>
                </c:pt>
                <c:pt idx="64">
                  <c:v>0.16864679499999999</c:v>
                </c:pt>
                <c:pt idx="65">
                  <c:v>0.146558152</c:v>
                </c:pt>
                <c:pt idx="66">
                  <c:v>0.29578464199999999</c:v>
                </c:pt>
                <c:pt idx="67">
                  <c:v>0.38857702799999999</c:v>
                </c:pt>
                <c:pt idx="68">
                  <c:v>0.49721427499999998</c:v>
                </c:pt>
                <c:pt idx="69">
                  <c:v>0.47918990900000002</c:v>
                </c:pt>
                <c:pt idx="70">
                  <c:v>0.63529617299999996</c:v>
                </c:pt>
                <c:pt idx="71">
                  <c:v>0.59284717499999995</c:v>
                </c:pt>
                <c:pt idx="72">
                  <c:v>0.628988769</c:v>
                </c:pt>
                <c:pt idx="73">
                  <c:v>0.55051090700000005</c:v>
                </c:pt>
                <c:pt idx="74">
                  <c:v>0.50305491899999999</c:v>
                </c:pt>
                <c:pt idx="75">
                  <c:v>0.53839876799999997</c:v>
                </c:pt>
                <c:pt idx="76">
                  <c:v>0.47553328499999997</c:v>
                </c:pt>
                <c:pt idx="77">
                  <c:v>0.62780303500000001</c:v>
                </c:pt>
                <c:pt idx="78">
                  <c:v>0.52836185800000002</c:v>
                </c:pt>
                <c:pt idx="79">
                  <c:v>0.390395145</c:v>
                </c:pt>
                <c:pt idx="80">
                  <c:v>0.393240545</c:v>
                </c:pt>
                <c:pt idx="81">
                  <c:v>0.46809371999999999</c:v>
                </c:pt>
                <c:pt idx="82">
                  <c:v>0.422960383</c:v>
                </c:pt>
                <c:pt idx="83">
                  <c:v>0.38561276700000002</c:v>
                </c:pt>
                <c:pt idx="84">
                  <c:v>0.33362616</c:v>
                </c:pt>
                <c:pt idx="85">
                  <c:v>0.42656277199999998</c:v>
                </c:pt>
                <c:pt idx="86">
                  <c:v>0.274033215</c:v>
                </c:pt>
                <c:pt idx="87">
                  <c:v>0.19034938000000001</c:v>
                </c:pt>
                <c:pt idx="88">
                  <c:v>0.17331888600000001</c:v>
                </c:pt>
                <c:pt idx="89">
                  <c:v>0.20967918199999999</c:v>
                </c:pt>
                <c:pt idx="90">
                  <c:v>9.3496817999999995E-2</c:v>
                </c:pt>
                <c:pt idx="91">
                  <c:v>0.185304147</c:v>
                </c:pt>
                <c:pt idx="92">
                  <c:v>0.32783141799999999</c:v>
                </c:pt>
                <c:pt idx="93">
                  <c:v>0.35901423399999999</c:v>
                </c:pt>
                <c:pt idx="94">
                  <c:v>0.14733532399999999</c:v>
                </c:pt>
                <c:pt idx="95">
                  <c:v>0.247529156</c:v>
                </c:pt>
                <c:pt idx="96">
                  <c:v>0.13555586999999999</c:v>
                </c:pt>
                <c:pt idx="97">
                  <c:v>0.152273029</c:v>
                </c:pt>
                <c:pt idx="98">
                  <c:v>8.3676777999999993E-2</c:v>
                </c:pt>
                <c:pt idx="99">
                  <c:v>7.5718215000000005E-2</c:v>
                </c:pt>
                <c:pt idx="100">
                  <c:v>7.9618075999999996E-2</c:v>
                </c:pt>
                <c:pt idx="101">
                  <c:v>8.7383419000000004E-2</c:v>
                </c:pt>
                <c:pt idx="102">
                  <c:v>0.13898771600000001</c:v>
                </c:pt>
                <c:pt idx="103">
                  <c:v>8.4705994000000007E-2</c:v>
                </c:pt>
                <c:pt idx="104">
                  <c:v>8.2457625000000007E-2</c:v>
                </c:pt>
                <c:pt idx="105">
                  <c:v>0.119574958</c:v>
                </c:pt>
                <c:pt idx="106">
                  <c:v>0.14402189500000001</c:v>
                </c:pt>
                <c:pt idx="107">
                  <c:v>5.3895119999999998E-2</c:v>
                </c:pt>
                <c:pt idx="108">
                  <c:v>4.5924576000000002E-2</c:v>
                </c:pt>
                <c:pt idx="109">
                  <c:v>3.3209496999999998E-2</c:v>
                </c:pt>
                <c:pt idx="110">
                  <c:v>2.1971830000000001E-2</c:v>
                </c:pt>
                <c:pt idx="111">
                  <c:v>2.7675117999999999E-2</c:v>
                </c:pt>
                <c:pt idx="112">
                  <c:v>7.0671987000000006E-2</c:v>
                </c:pt>
                <c:pt idx="113">
                  <c:v>0.10969171</c:v>
                </c:pt>
                <c:pt idx="114">
                  <c:v>7.9038933000000006E-2</c:v>
                </c:pt>
                <c:pt idx="115">
                  <c:v>6.3923389999999997E-2</c:v>
                </c:pt>
                <c:pt idx="116">
                  <c:v>4.2730771000000001E-2</c:v>
                </c:pt>
                <c:pt idx="117">
                  <c:v>3.9105538000000002E-2</c:v>
                </c:pt>
                <c:pt idx="118">
                  <c:v>1.9742866000000001E-2</c:v>
                </c:pt>
                <c:pt idx="119">
                  <c:v>2.1161513999999999E-2</c:v>
                </c:pt>
                <c:pt idx="120">
                  <c:v>4.1042634000000001E-2</c:v>
                </c:pt>
                <c:pt idx="121">
                  <c:v>6.6429433999999996E-2</c:v>
                </c:pt>
                <c:pt idx="122">
                  <c:v>7.4423261000000004E-2</c:v>
                </c:pt>
                <c:pt idx="123">
                  <c:v>0.109642068</c:v>
                </c:pt>
                <c:pt idx="124">
                  <c:v>8.3365494999999998E-2</c:v>
                </c:pt>
                <c:pt idx="125">
                  <c:v>0.11629292500000001</c:v>
                </c:pt>
                <c:pt idx="126">
                  <c:v>0.121640309</c:v>
                </c:pt>
                <c:pt idx="127">
                  <c:v>0.17163920899999999</c:v>
                </c:pt>
                <c:pt idx="128">
                  <c:v>0.123778844</c:v>
                </c:pt>
                <c:pt idx="129">
                  <c:v>7.3518730000000004E-2</c:v>
                </c:pt>
                <c:pt idx="130">
                  <c:v>3.8189964999999999E-2</c:v>
                </c:pt>
                <c:pt idx="131">
                  <c:v>1.0878324E-2</c:v>
                </c:pt>
                <c:pt idx="132">
                  <c:v>1.3694810999999999E-2</c:v>
                </c:pt>
                <c:pt idx="133">
                  <c:v>7.9342013000000003E-2</c:v>
                </c:pt>
                <c:pt idx="134">
                  <c:v>2.6900855000000001E-2</c:v>
                </c:pt>
                <c:pt idx="135">
                  <c:v>2.2156406E-2</c:v>
                </c:pt>
                <c:pt idx="136">
                  <c:v>2.0369736999999999E-2</c:v>
                </c:pt>
                <c:pt idx="137">
                  <c:v>2.2089273999999999E-2</c:v>
                </c:pt>
                <c:pt idx="138">
                  <c:v>3.8243105999999999E-2</c:v>
                </c:pt>
                <c:pt idx="139">
                  <c:v>4.676483E-2</c:v>
                </c:pt>
                <c:pt idx="140">
                  <c:v>0.119406684</c:v>
                </c:pt>
                <c:pt idx="141">
                  <c:v>0.21700196599999999</c:v>
                </c:pt>
                <c:pt idx="142">
                  <c:v>0.24566916499999999</c:v>
                </c:pt>
                <c:pt idx="143">
                  <c:v>0.32555509999999999</c:v>
                </c:pt>
                <c:pt idx="144">
                  <c:v>0.433501884</c:v>
                </c:pt>
                <c:pt idx="145">
                  <c:v>0.45452124399999999</c:v>
                </c:pt>
                <c:pt idx="146">
                  <c:v>0.436645479</c:v>
                </c:pt>
                <c:pt idx="147">
                  <c:v>0.42075586399999998</c:v>
                </c:pt>
                <c:pt idx="148">
                  <c:v>0.44678066100000002</c:v>
                </c:pt>
                <c:pt idx="149">
                  <c:v>0.39664166899999997</c:v>
                </c:pt>
                <c:pt idx="150">
                  <c:v>0.316214461</c:v>
                </c:pt>
                <c:pt idx="151">
                  <c:v>0.31332374899999998</c:v>
                </c:pt>
                <c:pt idx="152">
                  <c:v>0.26155318500000002</c:v>
                </c:pt>
                <c:pt idx="153">
                  <c:v>0.47104255699999997</c:v>
                </c:pt>
                <c:pt idx="154">
                  <c:v>0.56849315499999997</c:v>
                </c:pt>
                <c:pt idx="155">
                  <c:v>0.41346169599999999</c:v>
                </c:pt>
                <c:pt idx="156">
                  <c:v>0.34975988400000002</c:v>
                </c:pt>
                <c:pt idx="157">
                  <c:v>0.42586837700000002</c:v>
                </c:pt>
                <c:pt idx="158">
                  <c:v>0.48305874399999998</c:v>
                </c:pt>
                <c:pt idx="159">
                  <c:v>0.45359965400000002</c:v>
                </c:pt>
                <c:pt idx="160">
                  <c:v>0.50668244699999998</c:v>
                </c:pt>
                <c:pt idx="161">
                  <c:v>0.56353526200000004</c:v>
                </c:pt>
                <c:pt idx="162">
                  <c:v>0.54389884600000005</c:v>
                </c:pt>
                <c:pt idx="163">
                  <c:v>0.61743984399999996</c:v>
                </c:pt>
                <c:pt idx="164">
                  <c:v>0.524890949</c:v>
                </c:pt>
                <c:pt idx="165">
                  <c:v>0.47584580799999998</c:v>
                </c:pt>
                <c:pt idx="166">
                  <c:v>0.51687426299999994</c:v>
                </c:pt>
                <c:pt idx="167">
                  <c:v>0.64876279599999997</c:v>
                </c:pt>
                <c:pt idx="168">
                  <c:v>0.696012725</c:v>
                </c:pt>
                <c:pt idx="169">
                  <c:v>0.73477185</c:v>
                </c:pt>
                <c:pt idx="170">
                  <c:v>0.75618156000000003</c:v>
                </c:pt>
                <c:pt idx="171">
                  <c:v>0.52182339600000005</c:v>
                </c:pt>
                <c:pt idx="172">
                  <c:v>0.81767778300000005</c:v>
                </c:pt>
                <c:pt idx="173">
                  <c:v>0.81271641400000005</c:v>
                </c:pt>
                <c:pt idx="174">
                  <c:v>0.815450393</c:v>
                </c:pt>
                <c:pt idx="175">
                  <c:v>0.77822410099999995</c:v>
                </c:pt>
                <c:pt idx="176">
                  <c:v>0.80921882700000003</c:v>
                </c:pt>
                <c:pt idx="177">
                  <c:v>0.79949599599999999</c:v>
                </c:pt>
                <c:pt idx="178">
                  <c:v>0.778364481</c:v>
                </c:pt>
                <c:pt idx="179">
                  <c:v>0.79993722</c:v>
                </c:pt>
                <c:pt idx="180">
                  <c:v>0.76724695300000001</c:v>
                </c:pt>
                <c:pt idx="181">
                  <c:v>0.80245604500000001</c:v>
                </c:pt>
                <c:pt idx="182">
                  <c:v>0.75763783900000004</c:v>
                </c:pt>
                <c:pt idx="183">
                  <c:v>0.74579638500000001</c:v>
                </c:pt>
                <c:pt idx="184">
                  <c:v>0.71179809599999999</c:v>
                </c:pt>
                <c:pt idx="185">
                  <c:v>0.72491124900000004</c:v>
                </c:pt>
                <c:pt idx="186">
                  <c:v>0.81414215899999998</c:v>
                </c:pt>
                <c:pt idx="187">
                  <c:v>0.83999470600000004</c:v>
                </c:pt>
                <c:pt idx="188">
                  <c:v>0.83835079300000004</c:v>
                </c:pt>
                <c:pt idx="189">
                  <c:v>0.68203028099999996</c:v>
                </c:pt>
                <c:pt idx="190">
                  <c:v>0.87522242100000003</c:v>
                </c:pt>
                <c:pt idx="191">
                  <c:v>0.90837184400000004</c:v>
                </c:pt>
                <c:pt idx="192">
                  <c:v>0.91814853200000002</c:v>
                </c:pt>
                <c:pt idx="193">
                  <c:v>0.91822016100000003</c:v>
                </c:pt>
                <c:pt idx="194">
                  <c:v>0.91628161399999997</c:v>
                </c:pt>
                <c:pt idx="195">
                  <c:v>0.92540131999999997</c:v>
                </c:pt>
                <c:pt idx="196">
                  <c:v>0.91373054099999995</c:v>
                </c:pt>
                <c:pt idx="197">
                  <c:v>0.91659675100000004</c:v>
                </c:pt>
                <c:pt idx="198">
                  <c:v>0.901024292</c:v>
                </c:pt>
                <c:pt idx="199">
                  <c:v>0.91695690399999996</c:v>
                </c:pt>
                <c:pt idx="200">
                  <c:v>0.92173386400000001</c:v>
                </c:pt>
                <c:pt idx="201">
                  <c:v>0.87702455800000001</c:v>
                </c:pt>
                <c:pt idx="202">
                  <c:v>0.900972722</c:v>
                </c:pt>
                <c:pt idx="203">
                  <c:v>0.902007012</c:v>
                </c:pt>
                <c:pt idx="204">
                  <c:v>0.90317892200000005</c:v>
                </c:pt>
                <c:pt idx="205">
                  <c:v>0.89717535199999998</c:v>
                </c:pt>
                <c:pt idx="206">
                  <c:v>0.87408677199999996</c:v>
                </c:pt>
                <c:pt idx="207">
                  <c:v>0.87173303499999999</c:v>
                </c:pt>
                <c:pt idx="208">
                  <c:v>0.85362659799999996</c:v>
                </c:pt>
                <c:pt idx="209">
                  <c:v>0.87209313300000002</c:v>
                </c:pt>
                <c:pt idx="210">
                  <c:v>0.83427037000000004</c:v>
                </c:pt>
                <c:pt idx="211">
                  <c:v>0.78564662799999996</c:v>
                </c:pt>
                <c:pt idx="212">
                  <c:v>0.836379714</c:v>
                </c:pt>
                <c:pt idx="213">
                  <c:v>0.77682079599999998</c:v>
                </c:pt>
                <c:pt idx="214">
                  <c:v>0.75028296299999997</c:v>
                </c:pt>
                <c:pt idx="215">
                  <c:v>0.73134061699999997</c:v>
                </c:pt>
                <c:pt idx="216">
                  <c:v>0.730799478</c:v>
                </c:pt>
                <c:pt idx="217">
                  <c:v>0.76280565600000005</c:v>
                </c:pt>
                <c:pt idx="218">
                  <c:v>0.73948045200000001</c:v>
                </c:pt>
                <c:pt idx="219">
                  <c:v>0.75635390000000002</c:v>
                </c:pt>
                <c:pt idx="220">
                  <c:v>0.76564782499999995</c:v>
                </c:pt>
                <c:pt idx="221">
                  <c:v>0.71970171699999996</c:v>
                </c:pt>
                <c:pt idx="222">
                  <c:v>0.76181466600000003</c:v>
                </c:pt>
                <c:pt idx="223">
                  <c:v>0.76750185699999995</c:v>
                </c:pt>
                <c:pt idx="224">
                  <c:v>0.78052381599999998</c:v>
                </c:pt>
                <c:pt idx="225">
                  <c:v>0.67424187400000002</c:v>
                </c:pt>
                <c:pt idx="226">
                  <c:v>0.59852505099999997</c:v>
                </c:pt>
                <c:pt idx="227">
                  <c:v>0.40068560199999997</c:v>
                </c:pt>
                <c:pt idx="228">
                  <c:v>0.44017229699999999</c:v>
                </c:pt>
                <c:pt idx="229">
                  <c:v>0.66500305000000004</c:v>
                </c:pt>
                <c:pt idx="230">
                  <c:v>0.60919014500000002</c:v>
                </c:pt>
                <c:pt idx="231">
                  <c:v>0.63802776299999997</c:v>
                </c:pt>
                <c:pt idx="232">
                  <c:v>0.66386263999999995</c:v>
                </c:pt>
                <c:pt idx="233">
                  <c:v>0.74613808400000003</c:v>
                </c:pt>
                <c:pt idx="234">
                  <c:v>0.80840899799999999</c:v>
                </c:pt>
                <c:pt idx="235">
                  <c:v>0.86798561299999999</c:v>
                </c:pt>
                <c:pt idx="236">
                  <c:v>0.85551225900000005</c:v>
                </c:pt>
                <c:pt idx="237">
                  <c:v>0.88459078700000005</c:v>
                </c:pt>
                <c:pt idx="238">
                  <c:v>0.92844732500000005</c:v>
                </c:pt>
                <c:pt idx="239">
                  <c:v>0.93603405200000001</c:v>
                </c:pt>
                <c:pt idx="240">
                  <c:v>0.95924855200000003</c:v>
                </c:pt>
                <c:pt idx="241">
                  <c:v>0.96215750200000005</c:v>
                </c:pt>
                <c:pt idx="242">
                  <c:v>0.96255257299999997</c:v>
                </c:pt>
                <c:pt idx="243">
                  <c:v>0.96751658799999996</c:v>
                </c:pt>
                <c:pt idx="244">
                  <c:v>0.97825643799999995</c:v>
                </c:pt>
                <c:pt idx="245">
                  <c:v>0.98518223900000002</c:v>
                </c:pt>
                <c:pt idx="246">
                  <c:v>0.98848154200000005</c:v>
                </c:pt>
                <c:pt idx="247">
                  <c:v>0.97753805000000005</c:v>
                </c:pt>
                <c:pt idx="248">
                  <c:v>0.98933079999999995</c:v>
                </c:pt>
                <c:pt idx="249">
                  <c:v>0.98422482099999997</c:v>
                </c:pt>
                <c:pt idx="250">
                  <c:v>0.97455404400000001</c:v>
                </c:pt>
                <c:pt idx="251">
                  <c:v>0.96726058500000001</c:v>
                </c:pt>
                <c:pt idx="252">
                  <c:v>0.99373844</c:v>
                </c:pt>
                <c:pt idx="253">
                  <c:v>0.99716917000000005</c:v>
                </c:pt>
                <c:pt idx="254">
                  <c:v>0.99847353800000005</c:v>
                </c:pt>
                <c:pt idx="255">
                  <c:v>0.99824854600000001</c:v>
                </c:pt>
                <c:pt idx="256">
                  <c:v>0.99741321500000002</c:v>
                </c:pt>
                <c:pt idx="257">
                  <c:v>0.99691618699999995</c:v>
                </c:pt>
                <c:pt idx="258">
                  <c:v>0.99840661799999997</c:v>
                </c:pt>
                <c:pt idx="259">
                  <c:v>0.99802309600000005</c:v>
                </c:pt>
                <c:pt idx="260">
                  <c:v>0.99699548599999999</c:v>
                </c:pt>
                <c:pt idx="261">
                  <c:v>0.99663686600000001</c:v>
                </c:pt>
                <c:pt idx="262">
                  <c:v>0.99615391099999995</c:v>
                </c:pt>
                <c:pt idx="263">
                  <c:v>0.99568216399999998</c:v>
                </c:pt>
                <c:pt idx="264">
                  <c:v>0.991419041</c:v>
                </c:pt>
                <c:pt idx="265">
                  <c:v>0.988517965</c:v>
                </c:pt>
                <c:pt idx="266">
                  <c:v>0.98695176600000001</c:v>
                </c:pt>
                <c:pt idx="267">
                  <c:v>0.959801723</c:v>
                </c:pt>
                <c:pt idx="268">
                  <c:v>0.94248648700000004</c:v>
                </c:pt>
                <c:pt idx="269">
                  <c:v>0.95775653100000002</c:v>
                </c:pt>
                <c:pt idx="270">
                  <c:v>0.97103368000000001</c:v>
                </c:pt>
                <c:pt idx="271">
                  <c:v>0.95847239799999995</c:v>
                </c:pt>
                <c:pt idx="272">
                  <c:v>0.94784477099999997</c:v>
                </c:pt>
                <c:pt idx="273">
                  <c:v>0.95502711500000004</c:v>
                </c:pt>
                <c:pt idx="274">
                  <c:v>0.90231946900000004</c:v>
                </c:pt>
                <c:pt idx="275">
                  <c:v>0.93196555400000003</c:v>
                </c:pt>
                <c:pt idx="276">
                  <c:v>0.87796069700000001</c:v>
                </c:pt>
                <c:pt idx="277">
                  <c:v>0.81559668100000005</c:v>
                </c:pt>
                <c:pt idx="278">
                  <c:v>0.86720049700000001</c:v>
                </c:pt>
                <c:pt idx="279">
                  <c:v>0.86092859700000002</c:v>
                </c:pt>
                <c:pt idx="280">
                  <c:v>0.65744286500000004</c:v>
                </c:pt>
                <c:pt idx="281">
                  <c:v>0.70468390199999997</c:v>
                </c:pt>
                <c:pt idx="282">
                  <c:v>0.77062744699999997</c:v>
                </c:pt>
                <c:pt idx="283">
                  <c:v>0.60611868700000004</c:v>
                </c:pt>
                <c:pt idx="284">
                  <c:v>0.64474942099999999</c:v>
                </c:pt>
                <c:pt idx="285">
                  <c:v>0.52025094299999997</c:v>
                </c:pt>
                <c:pt idx="286">
                  <c:v>0.566691579</c:v>
                </c:pt>
                <c:pt idx="287">
                  <c:v>0.31585962400000001</c:v>
                </c:pt>
                <c:pt idx="288">
                  <c:v>0.72125583900000001</c:v>
                </c:pt>
                <c:pt idx="289">
                  <c:v>0.69290598299999995</c:v>
                </c:pt>
                <c:pt idx="290">
                  <c:v>0.72874265699999996</c:v>
                </c:pt>
                <c:pt idx="291">
                  <c:v>0.37411383399999998</c:v>
                </c:pt>
                <c:pt idx="292">
                  <c:v>0.50948401099999996</c:v>
                </c:pt>
                <c:pt idx="293">
                  <c:v>0.41786515400000002</c:v>
                </c:pt>
                <c:pt idx="294">
                  <c:v>0.39894957800000003</c:v>
                </c:pt>
                <c:pt idx="295">
                  <c:v>0.55154958499999995</c:v>
                </c:pt>
                <c:pt idx="296">
                  <c:v>0.62573592600000005</c:v>
                </c:pt>
                <c:pt idx="297">
                  <c:v>0.61910396099999998</c:v>
                </c:pt>
                <c:pt idx="298">
                  <c:v>0.64410621199999996</c:v>
                </c:pt>
                <c:pt idx="299">
                  <c:v>0.66442071700000005</c:v>
                </c:pt>
                <c:pt idx="300">
                  <c:v>0.67269240299999999</c:v>
                </c:pt>
                <c:pt idx="301">
                  <c:v>0.59455514899999995</c:v>
                </c:pt>
                <c:pt idx="302">
                  <c:v>0.52680729199999998</c:v>
                </c:pt>
                <c:pt idx="303">
                  <c:v>0.617625482</c:v>
                </c:pt>
                <c:pt idx="304">
                  <c:v>0.67964005699999996</c:v>
                </c:pt>
                <c:pt idx="305">
                  <c:v>0.69249724800000001</c:v>
                </c:pt>
                <c:pt idx="306">
                  <c:v>0.68142752399999995</c:v>
                </c:pt>
                <c:pt idx="307">
                  <c:v>0.67736828400000004</c:v>
                </c:pt>
                <c:pt idx="308">
                  <c:v>0.70277470900000005</c:v>
                </c:pt>
                <c:pt idx="309">
                  <c:v>0.66979301999999996</c:v>
                </c:pt>
                <c:pt idx="310">
                  <c:v>0.56029913799999997</c:v>
                </c:pt>
                <c:pt idx="311">
                  <c:v>0.58931228800000002</c:v>
                </c:pt>
                <c:pt idx="312">
                  <c:v>0.68376546999999999</c:v>
                </c:pt>
                <c:pt idx="313">
                  <c:v>0.63309178399999999</c:v>
                </c:pt>
                <c:pt idx="314">
                  <c:v>0.57877394100000001</c:v>
                </c:pt>
                <c:pt idx="315">
                  <c:v>0.58825764999999997</c:v>
                </c:pt>
                <c:pt idx="316">
                  <c:v>0.62940431100000005</c:v>
                </c:pt>
                <c:pt idx="317">
                  <c:v>0.69726206400000001</c:v>
                </c:pt>
                <c:pt idx="318">
                  <c:v>0.71978001199999997</c:v>
                </c:pt>
                <c:pt idx="319">
                  <c:v>0.78302310399999997</c:v>
                </c:pt>
                <c:pt idx="320">
                  <c:v>0.81887751600000003</c:v>
                </c:pt>
                <c:pt idx="321">
                  <c:v>0.83158940299999995</c:v>
                </c:pt>
                <c:pt idx="322">
                  <c:v>0.85433531200000001</c:v>
                </c:pt>
                <c:pt idx="323">
                  <c:v>0.92538107700000005</c:v>
                </c:pt>
                <c:pt idx="324">
                  <c:v>0.95482089000000003</c:v>
                </c:pt>
                <c:pt idx="325">
                  <c:v>0.95280214600000002</c:v>
                </c:pt>
                <c:pt idx="326">
                  <c:v>0.94231403000000002</c:v>
                </c:pt>
                <c:pt idx="327">
                  <c:v>0.92858564799999999</c:v>
                </c:pt>
                <c:pt idx="328">
                  <c:v>0.91515301500000001</c:v>
                </c:pt>
                <c:pt idx="329">
                  <c:v>0.93164082500000001</c:v>
                </c:pt>
                <c:pt idx="330">
                  <c:v>0.92865187100000002</c:v>
                </c:pt>
                <c:pt idx="331">
                  <c:v>0.95153445599999997</c:v>
                </c:pt>
                <c:pt idx="332">
                  <c:v>0.966258642</c:v>
                </c:pt>
                <c:pt idx="333">
                  <c:v>0.980361818</c:v>
                </c:pt>
                <c:pt idx="334">
                  <c:v>0.97613365399999996</c:v>
                </c:pt>
                <c:pt idx="335">
                  <c:v>0.97892447699999996</c:v>
                </c:pt>
                <c:pt idx="336">
                  <c:v>0.98779564600000003</c:v>
                </c:pt>
                <c:pt idx="337">
                  <c:v>0.98739216699999999</c:v>
                </c:pt>
                <c:pt idx="338">
                  <c:v>0.98109285199999996</c:v>
                </c:pt>
                <c:pt idx="339">
                  <c:v>0.987555615</c:v>
                </c:pt>
                <c:pt idx="340">
                  <c:v>0.98195644800000004</c:v>
                </c:pt>
                <c:pt idx="341">
                  <c:v>0.98334931400000003</c:v>
                </c:pt>
                <c:pt idx="342">
                  <c:v>0.98554121800000005</c:v>
                </c:pt>
                <c:pt idx="343">
                  <c:v>0.983847684</c:v>
                </c:pt>
                <c:pt idx="344">
                  <c:v>0.984788302</c:v>
                </c:pt>
                <c:pt idx="345">
                  <c:v>0.99043766099999997</c:v>
                </c:pt>
                <c:pt idx="346">
                  <c:v>0.98514459899999995</c:v>
                </c:pt>
                <c:pt idx="347">
                  <c:v>0.97435945099999999</c:v>
                </c:pt>
                <c:pt idx="348">
                  <c:v>0.97047905199999995</c:v>
                </c:pt>
                <c:pt idx="349">
                  <c:v>0.951132109</c:v>
                </c:pt>
                <c:pt idx="350">
                  <c:v>0.91557216399999997</c:v>
                </c:pt>
                <c:pt idx="351">
                  <c:v>0.90365234500000002</c:v>
                </c:pt>
                <c:pt idx="352">
                  <c:v>0.85279593200000003</c:v>
                </c:pt>
                <c:pt idx="353">
                  <c:v>0.65897595200000003</c:v>
                </c:pt>
                <c:pt idx="354">
                  <c:v>0.54737606999999999</c:v>
                </c:pt>
                <c:pt idx="355">
                  <c:v>0.67928713200000002</c:v>
                </c:pt>
                <c:pt idx="356">
                  <c:v>0.700490316</c:v>
                </c:pt>
                <c:pt idx="357">
                  <c:v>0.50549331399999997</c:v>
                </c:pt>
                <c:pt idx="358">
                  <c:v>0.69043662299999997</c:v>
                </c:pt>
                <c:pt idx="359">
                  <c:v>0.199288043</c:v>
                </c:pt>
                <c:pt idx="360">
                  <c:v>0.42842202200000001</c:v>
                </c:pt>
                <c:pt idx="361">
                  <c:v>0.62253588199999998</c:v>
                </c:pt>
                <c:pt idx="362">
                  <c:v>0.67313585600000003</c:v>
                </c:pt>
                <c:pt idx="363">
                  <c:v>0.71491439300000004</c:v>
                </c:pt>
                <c:pt idx="364">
                  <c:v>0.715148118</c:v>
                </c:pt>
                <c:pt idx="365">
                  <c:v>0.70030346200000004</c:v>
                </c:pt>
                <c:pt idx="366">
                  <c:v>0.67253990500000005</c:v>
                </c:pt>
                <c:pt idx="367">
                  <c:v>0.83822747399999997</c:v>
                </c:pt>
                <c:pt idx="368">
                  <c:v>0.84348466</c:v>
                </c:pt>
                <c:pt idx="369">
                  <c:v>0.74810625200000003</c:v>
                </c:pt>
                <c:pt idx="370">
                  <c:v>0.60924670999999997</c:v>
                </c:pt>
                <c:pt idx="371">
                  <c:v>0.71569688399999998</c:v>
                </c:pt>
                <c:pt idx="372">
                  <c:v>0.66014852800000001</c:v>
                </c:pt>
                <c:pt idx="373">
                  <c:v>0.61900887500000001</c:v>
                </c:pt>
                <c:pt idx="374">
                  <c:v>0.51811435100000003</c:v>
                </c:pt>
                <c:pt idx="375">
                  <c:v>0.39515078100000001</c:v>
                </c:pt>
                <c:pt idx="376">
                  <c:v>0.36789922800000002</c:v>
                </c:pt>
                <c:pt idx="377">
                  <c:v>0.35951129399999998</c:v>
                </c:pt>
                <c:pt idx="378">
                  <c:v>0.145800081</c:v>
                </c:pt>
                <c:pt idx="379">
                  <c:v>0.38373845499999998</c:v>
                </c:pt>
                <c:pt idx="380">
                  <c:v>0.364321693</c:v>
                </c:pt>
                <c:pt idx="381">
                  <c:v>0.25218423499999998</c:v>
                </c:pt>
                <c:pt idx="382">
                  <c:v>0.20993709999999999</c:v>
                </c:pt>
                <c:pt idx="383">
                  <c:v>0.27482058300000001</c:v>
                </c:pt>
                <c:pt idx="384">
                  <c:v>0</c:v>
                </c:pt>
                <c:pt idx="385">
                  <c:v>2.4364449999999999E-2</c:v>
                </c:pt>
                <c:pt idx="386">
                  <c:v>1.3229378E-2</c:v>
                </c:pt>
                <c:pt idx="387">
                  <c:v>5.4813998000000003E-2</c:v>
                </c:pt>
                <c:pt idx="388">
                  <c:v>4.2146074999999998E-2</c:v>
                </c:pt>
                <c:pt idx="389">
                  <c:v>3.5594784999999997E-2</c:v>
                </c:pt>
                <c:pt idx="390">
                  <c:v>1.3361783E-2</c:v>
                </c:pt>
                <c:pt idx="391">
                  <c:v>1.3912396E-2</c:v>
                </c:pt>
                <c:pt idx="392">
                  <c:v>4.4252789999999998E-3</c:v>
                </c:pt>
                <c:pt idx="393">
                  <c:v>6.7975730000000003E-3</c:v>
                </c:pt>
                <c:pt idx="394">
                  <c:v>9.3666749999999997E-3</c:v>
                </c:pt>
                <c:pt idx="395">
                  <c:v>1.7540494E-2</c:v>
                </c:pt>
                <c:pt idx="396">
                  <c:v>2.4738982E-2</c:v>
                </c:pt>
                <c:pt idx="397">
                  <c:v>4.4126000999999998E-2</c:v>
                </c:pt>
                <c:pt idx="398">
                  <c:v>7.1624919999999995E-2</c:v>
                </c:pt>
                <c:pt idx="399">
                  <c:v>0.10512334800000001</c:v>
                </c:pt>
                <c:pt idx="400">
                  <c:v>8.8860165000000005E-2</c:v>
                </c:pt>
                <c:pt idx="401">
                  <c:v>0.13761775300000001</c:v>
                </c:pt>
                <c:pt idx="402">
                  <c:v>0.27704305600000001</c:v>
                </c:pt>
                <c:pt idx="403">
                  <c:v>0.308793176</c:v>
                </c:pt>
                <c:pt idx="404">
                  <c:v>0.25532756499999998</c:v>
                </c:pt>
                <c:pt idx="405">
                  <c:v>0.212501893</c:v>
                </c:pt>
                <c:pt idx="406">
                  <c:v>0.37432468600000002</c:v>
                </c:pt>
                <c:pt idx="407">
                  <c:v>0.56028409999999995</c:v>
                </c:pt>
                <c:pt idx="408">
                  <c:v>0.58250000199999996</c:v>
                </c:pt>
                <c:pt idx="409">
                  <c:v>0.52641296900000001</c:v>
                </c:pt>
                <c:pt idx="410">
                  <c:v>0.57227304199999995</c:v>
                </c:pt>
                <c:pt idx="411">
                  <c:v>0.62095684500000004</c:v>
                </c:pt>
                <c:pt idx="412">
                  <c:v>0.68411569000000005</c:v>
                </c:pt>
                <c:pt idx="413">
                  <c:v>0.60645144399999995</c:v>
                </c:pt>
                <c:pt idx="414">
                  <c:v>0.54015549399999996</c:v>
                </c:pt>
                <c:pt idx="415">
                  <c:v>0.50966326900000003</c:v>
                </c:pt>
                <c:pt idx="416">
                  <c:v>0.49769182000000001</c:v>
                </c:pt>
                <c:pt idx="417">
                  <c:v>0.463312373</c:v>
                </c:pt>
                <c:pt idx="418">
                  <c:v>0.46464219400000001</c:v>
                </c:pt>
                <c:pt idx="419">
                  <c:v>0.44448404499999999</c:v>
                </c:pt>
                <c:pt idx="420">
                  <c:v>0.37704807299999998</c:v>
                </c:pt>
                <c:pt idx="421">
                  <c:v>0.38867299900000002</c:v>
                </c:pt>
                <c:pt idx="422">
                  <c:v>0.36036567400000002</c:v>
                </c:pt>
                <c:pt idx="423">
                  <c:v>0.36111141800000002</c:v>
                </c:pt>
                <c:pt idx="424">
                  <c:v>0.337844323</c:v>
                </c:pt>
                <c:pt idx="425">
                  <c:v>0.32664875599999998</c:v>
                </c:pt>
                <c:pt idx="426">
                  <c:v>0.19376206200000001</c:v>
                </c:pt>
                <c:pt idx="427">
                  <c:v>0.26789908400000001</c:v>
                </c:pt>
                <c:pt idx="428">
                  <c:v>0.241404535</c:v>
                </c:pt>
                <c:pt idx="429">
                  <c:v>0.22520998</c:v>
                </c:pt>
                <c:pt idx="430">
                  <c:v>0.13170781100000001</c:v>
                </c:pt>
                <c:pt idx="431">
                  <c:v>0.15935577300000001</c:v>
                </c:pt>
                <c:pt idx="432">
                  <c:v>0.16426144500000001</c:v>
                </c:pt>
                <c:pt idx="433">
                  <c:v>5.7224155999999998E-2</c:v>
                </c:pt>
                <c:pt idx="434">
                  <c:v>0.160177444</c:v>
                </c:pt>
                <c:pt idx="435">
                  <c:v>0.17550181400000001</c:v>
                </c:pt>
                <c:pt idx="436">
                  <c:v>0.13650379500000001</c:v>
                </c:pt>
                <c:pt idx="437">
                  <c:v>8.5042415999999996E-2</c:v>
                </c:pt>
                <c:pt idx="438">
                  <c:v>7.9122097000000002E-2</c:v>
                </c:pt>
                <c:pt idx="439">
                  <c:v>7.9467400999999993E-2</c:v>
                </c:pt>
                <c:pt idx="440">
                  <c:v>0.106770608</c:v>
                </c:pt>
                <c:pt idx="441">
                  <c:v>0.105665278</c:v>
                </c:pt>
                <c:pt idx="442">
                  <c:v>3.7772516999999999E-2</c:v>
                </c:pt>
                <c:pt idx="443">
                  <c:v>3.8580662000000002E-2</c:v>
                </c:pt>
                <c:pt idx="444">
                  <c:v>2.1349867000000002E-2</c:v>
                </c:pt>
                <c:pt idx="445">
                  <c:v>7.5294139999999999E-3</c:v>
                </c:pt>
                <c:pt idx="446">
                  <c:v>8.6400400000000003E-4</c:v>
                </c:pt>
                <c:pt idx="447">
                  <c:v>3.4099500000000002E-4</c:v>
                </c:pt>
                <c:pt idx="448">
                  <c:v>6.1098159999999997E-3</c:v>
                </c:pt>
                <c:pt idx="449">
                  <c:v>8.7145079999999993E-3</c:v>
                </c:pt>
                <c:pt idx="450">
                  <c:v>1.5289227000000001E-2</c:v>
                </c:pt>
                <c:pt idx="451">
                  <c:v>1.7141769000000001E-2</c:v>
                </c:pt>
                <c:pt idx="452">
                  <c:v>9.1676947999999994E-2</c:v>
                </c:pt>
                <c:pt idx="453">
                  <c:v>9.9703706000000003E-2</c:v>
                </c:pt>
                <c:pt idx="454">
                  <c:v>0.115345108</c:v>
                </c:pt>
                <c:pt idx="455">
                  <c:v>0.13022584300000001</c:v>
                </c:pt>
                <c:pt idx="456">
                  <c:v>0.174627013</c:v>
                </c:pt>
                <c:pt idx="457">
                  <c:v>0.18727094499999999</c:v>
                </c:pt>
                <c:pt idx="458">
                  <c:v>6.4671575999999995E-2</c:v>
                </c:pt>
                <c:pt idx="459">
                  <c:v>3.9472695000000002E-2</c:v>
                </c:pt>
                <c:pt idx="460">
                  <c:v>4.209073E-2</c:v>
                </c:pt>
                <c:pt idx="461">
                  <c:v>4.1937209000000003E-2</c:v>
                </c:pt>
                <c:pt idx="462">
                  <c:v>4.5158371000000003E-2</c:v>
                </c:pt>
                <c:pt idx="463">
                  <c:v>9.0964244E-2</c:v>
                </c:pt>
                <c:pt idx="464">
                  <c:v>0.19821687499999999</c:v>
                </c:pt>
                <c:pt idx="465">
                  <c:v>0.19665758899999999</c:v>
                </c:pt>
                <c:pt idx="466">
                  <c:v>0.23203027700000001</c:v>
                </c:pt>
                <c:pt idx="467">
                  <c:v>0.185660939</c:v>
                </c:pt>
                <c:pt idx="468">
                  <c:v>0.18850827100000001</c:v>
                </c:pt>
                <c:pt idx="469">
                  <c:v>6.9917134000000006E-2</c:v>
                </c:pt>
                <c:pt idx="470">
                  <c:v>9.0396156000000005E-2</c:v>
                </c:pt>
                <c:pt idx="471">
                  <c:v>3.0858303E-2</c:v>
                </c:pt>
                <c:pt idx="472">
                  <c:v>3.9115311999999999E-2</c:v>
                </c:pt>
                <c:pt idx="473">
                  <c:v>6.7867003999999995E-2</c:v>
                </c:pt>
                <c:pt idx="474">
                  <c:v>0.12521127600000001</c:v>
                </c:pt>
                <c:pt idx="475">
                  <c:v>9.5319793999999999E-2</c:v>
                </c:pt>
                <c:pt idx="476">
                  <c:v>5.2744282000000003E-2</c:v>
                </c:pt>
                <c:pt idx="477">
                  <c:v>6.9487823000000004E-2</c:v>
                </c:pt>
                <c:pt idx="478">
                  <c:v>6.9328504999999999E-2</c:v>
                </c:pt>
                <c:pt idx="479">
                  <c:v>4.5651842999999998E-2</c:v>
                </c:pt>
                <c:pt idx="480">
                  <c:v>4.2512524000000003E-2</c:v>
                </c:pt>
                <c:pt idx="481">
                  <c:v>4.6897419000000003E-2</c:v>
                </c:pt>
                <c:pt idx="482">
                  <c:v>4.8644127000000002E-2</c:v>
                </c:pt>
                <c:pt idx="483">
                  <c:v>2.5857269999999999E-3</c:v>
                </c:pt>
                <c:pt idx="484">
                  <c:v>5.6904970000000001E-3</c:v>
                </c:pt>
                <c:pt idx="485">
                  <c:v>6.4840399999999999E-3</c:v>
                </c:pt>
                <c:pt idx="486">
                  <c:v>2.576615E-3</c:v>
                </c:pt>
                <c:pt idx="487">
                  <c:v>8.0732500000000001E-4</c:v>
                </c:pt>
                <c:pt idx="488">
                  <c:v>2.107842E-3</c:v>
                </c:pt>
                <c:pt idx="489">
                  <c:v>4.198762E-3</c:v>
                </c:pt>
                <c:pt idx="490">
                  <c:v>3.9378747999999998E-2</c:v>
                </c:pt>
                <c:pt idx="491">
                  <c:v>7.3623679999999997E-2</c:v>
                </c:pt>
                <c:pt idx="492">
                  <c:v>0.10974299699999999</c:v>
                </c:pt>
                <c:pt idx="493">
                  <c:v>0.122807046</c:v>
                </c:pt>
                <c:pt idx="494">
                  <c:v>0.11933048</c:v>
                </c:pt>
                <c:pt idx="495">
                  <c:v>0.143289683</c:v>
                </c:pt>
                <c:pt idx="496">
                  <c:v>0.180253622</c:v>
                </c:pt>
                <c:pt idx="497">
                  <c:v>0.18636918399999999</c:v>
                </c:pt>
                <c:pt idx="498">
                  <c:v>0.248521037</c:v>
                </c:pt>
                <c:pt idx="499">
                  <c:v>0.293750803</c:v>
                </c:pt>
                <c:pt idx="500">
                  <c:v>0.216394065</c:v>
                </c:pt>
                <c:pt idx="501">
                  <c:v>0.18642387799999999</c:v>
                </c:pt>
                <c:pt idx="502">
                  <c:v>0.17265133499999999</c:v>
                </c:pt>
                <c:pt idx="503">
                  <c:v>0.14527075</c:v>
                </c:pt>
                <c:pt idx="504">
                  <c:v>8.0445233000000005E-2</c:v>
                </c:pt>
                <c:pt idx="505">
                  <c:v>3.6126814E-2</c:v>
                </c:pt>
                <c:pt idx="506">
                  <c:v>6.1863530000000003E-3</c:v>
                </c:pt>
                <c:pt idx="507">
                  <c:v>1.7798227999999999E-2</c:v>
                </c:pt>
                <c:pt idx="508">
                  <c:v>2.6362804E-2</c:v>
                </c:pt>
                <c:pt idx="509">
                  <c:v>7.3301501000000005E-2</c:v>
                </c:pt>
                <c:pt idx="510">
                  <c:v>9.7582255000000007E-2</c:v>
                </c:pt>
                <c:pt idx="511">
                  <c:v>4.0209649E-2</c:v>
                </c:pt>
                <c:pt idx="512">
                  <c:v>0.136919608</c:v>
                </c:pt>
                <c:pt idx="513">
                  <c:v>0.11273018</c:v>
                </c:pt>
                <c:pt idx="514">
                  <c:v>7.7804900999999996E-2</c:v>
                </c:pt>
                <c:pt idx="515">
                  <c:v>7.6838323E-2</c:v>
                </c:pt>
                <c:pt idx="516">
                  <c:v>7.3352547000000004E-2</c:v>
                </c:pt>
                <c:pt idx="517">
                  <c:v>9.0443912000000001E-2</c:v>
                </c:pt>
                <c:pt idx="518">
                  <c:v>0.15297270299999999</c:v>
                </c:pt>
                <c:pt idx="519">
                  <c:v>0.16640206599999999</c:v>
                </c:pt>
                <c:pt idx="520">
                  <c:v>5.0943239000000001E-2</c:v>
                </c:pt>
                <c:pt idx="521">
                  <c:v>3.1660519999999998E-2</c:v>
                </c:pt>
                <c:pt idx="522">
                  <c:v>9.4945810000000005E-2</c:v>
                </c:pt>
                <c:pt idx="523">
                  <c:v>8.6011029000000003E-2</c:v>
                </c:pt>
                <c:pt idx="524">
                  <c:v>0.107076539</c:v>
                </c:pt>
                <c:pt idx="525">
                  <c:v>0.16615096300000001</c:v>
                </c:pt>
                <c:pt idx="526">
                  <c:v>0.12106162600000001</c:v>
                </c:pt>
                <c:pt idx="527">
                  <c:v>8.4276369000000004E-2</c:v>
                </c:pt>
                <c:pt idx="528">
                  <c:v>0.109296567</c:v>
                </c:pt>
                <c:pt idx="529">
                  <c:v>0.11617564900000001</c:v>
                </c:pt>
                <c:pt idx="530">
                  <c:v>9.0359041000000001E-2</c:v>
                </c:pt>
                <c:pt idx="531">
                  <c:v>0.11536916999999999</c:v>
                </c:pt>
                <c:pt idx="532">
                  <c:v>0.106586414</c:v>
                </c:pt>
                <c:pt idx="533">
                  <c:v>5.4636076999999998E-2</c:v>
                </c:pt>
                <c:pt idx="534">
                  <c:v>5.8052356999999999E-2</c:v>
                </c:pt>
                <c:pt idx="535">
                  <c:v>0</c:v>
                </c:pt>
                <c:pt idx="536">
                  <c:v>6.7413961999999994E-2</c:v>
                </c:pt>
                <c:pt idx="537">
                  <c:v>4.7104996000000003E-2</c:v>
                </c:pt>
                <c:pt idx="538">
                  <c:v>5.2387983999999999E-2</c:v>
                </c:pt>
                <c:pt idx="539">
                  <c:v>8.8856526000000005E-2</c:v>
                </c:pt>
                <c:pt idx="540">
                  <c:v>4.5126408999999999E-2</c:v>
                </c:pt>
                <c:pt idx="541">
                  <c:v>4.2718509000000002E-2</c:v>
                </c:pt>
                <c:pt idx="542">
                  <c:v>3.8146650999999997E-2</c:v>
                </c:pt>
                <c:pt idx="543">
                  <c:v>1.8724134999999999E-2</c:v>
                </c:pt>
                <c:pt idx="544">
                  <c:v>9.8960190000000007E-3</c:v>
                </c:pt>
                <c:pt idx="545">
                  <c:v>2.2658332E-2</c:v>
                </c:pt>
                <c:pt idx="546">
                  <c:v>7.5319804000000004E-2</c:v>
                </c:pt>
                <c:pt idx="547">
                  <c:v>0.10402917</c:v>
                </c:pt>
                <c:pt idx="548">
                  <c:v>6.9025698999999996E-2</c:v>
                </c:pt>
                <c:pt idx="549">
                  <c:v>7.9469385000000003E-2</c:v>
                </c:pt>
                <c:pt idx="550">
                  <c:v>0.12597687900000001</c:v>
                </c:pt>
                <c:pt idx="551">
                  <c:v>0.16701613800000001</c:v>
                </c:pt>
                <c:pt idx="552">
                  <c:v>0.12858946800000001</c:v>
                </c:pt>
                <c:pt idx="553">
                  <c:v>0.16334781700000001</c:v>
                </c:pt>
                <c:pt idx="554">
                  <c:v>0.11431050399999999</c:v>
                </c:pt>
                <c:pt idx="555">
                  <c:v>7.8296319000000003E-2</c:v>
                </c:pt>
                <c:pt idx="556">
                  <c:v>9.4854249000000002E-2</c:v>
                </c:pt>
                <c:pt idx="557">
                  <c:v>0.267070957</c:v>
                </c:pt>
                <c:pt idx="558">
                  <c:v>0.212482858</c:v>
                </c:pt>
                <c:pt idx="559">
                  <c:v>0.35047429299999999</c:v>
                </c:pt>
                <c:pt idx="560">
                  <c:v>0.266867664</c:v>
                </c:pt>
                <c:pt idx="561">
                  <c:v>0.2330971</c:v>
                </c:pt>
                <c:pt idx="562">
                  <c:v>0.311678607</c:v>
                </c:pt>
                <c:pt idx="563">
                  <c:v>0.43103867400000001</c:v>
                </c:pt>
                <c:pt idx="564">
                  <c:v>0.404291499</c:v>
                </c:pt>
                <c:pt idx="565">
                  <c:v>0.42994685900000001</c:v>
                </c:pt>
                <c:pt idx="566">
                  <c:v>0.31724144700000001</c:v>
                </c:pt>
                <c:pt idx="567">
                  <c:v>0.34509100500000001</c:v>
                </c:pt>
                <c:pt idx="568">
                  <c:v>0.21734167500000001</c:v>
                </c:pt>
                <c:pt idx="569">
                  <c:v>0.124737031</c:v>
                </c:pt>
                <c:pt idx="570">
                  <c:v>0.11437243599999999</c:v>
                </c:pt>
                <c:pt idx="571">
                  <c:v>0.14340652000000001</c:v>
                </c:pt>
                <c:pt idx="572">
                  <c:v>0.29587604899999997</c:v>
                </c:pt>
                <c:pt idx="573">
                  <c:v>0.17455754100000001</c:v>
                </c:pt>
                <c:pt idx="574">
                  <c:v>0.18011348599999999</c:v>
                </c:pt>
                <c:pt idx="575">
                  <c:v>0.166894126</c:v>
                </c:pt>
                <c:pt idx="576">
                  <c:v>0.170405948</c:v>
                </c:pt>
                <c:pt idx="577">
                  <c:v>0.173068839</c:v>
                </c:pt>
                <c:pt idx="578">
                  <c:v>0.124251863</c:v>
                </c:pt>
                <c:pt idx="579">
                  <c:v>0.15275902</c:v>
                </c:pt>
                <c:pt idx="580">
                  <c:v>0.12792313699999999</c:v>
                </c:pt>
                <c:pt idx="581">
                  <c:v>7.9206424999999997E-2</c:v>
                </c:pt>
                <c:pt idx="582">
                  <c:v>7.7333130999999999E-2</c:v>
                </c:pt>
                <c:pt idx="583">
                  <c:v>0.104858982</c:v>
                </c:pt>
                <c:pt idx="584">
                  <c:v>0.32326659000000002</c:v>
                </c:pt>
                <c:pt idx="585">
                  <c:v>0.20587117199999999</c:v>
                </c:pt>
                <c:pt idx="586">
                  <c:v>0.197945763</c:v>
                </c:pt>
                <c:pt idx="587">
                  <c:v>0.361977836</c:v>
                </c:pt>
                <c:pt idx="588">
                  <c:v>0.43144637600000002</c:v>
                </c:pt>
                <c:pt idx="589">
                  <c:v>0.59577415199999995</c:v>
                </c:pt>
                <c:pt idx="590">
                  <c:v>0.49056691299999999</c:v>
                </c:pt>
                <c:pt idx="591">
                  <c:v>0.35897688900000002</c:v>
                </c:pt>
                <c:pt idx="592">
                  <c:v>0.149964819</c:v>
                </c:pt>
                <c:pt idx="593">
                  <c:v>0.25214586</c:v>
                </c:pt>
                <c:pt idx="594">
                  <c:v>0.23105898</c:v>
                </c:pt>
                <c:pt idx="595">
                  <c:v>0.13893586199999999</c:v>
                </c:pt>
                <c:pt idx="596">
                  <c:v>0.13277309200000001</c:v>
                </c:pt>
                <c:pt idx="597">
                  <c:v>0.203745443</c:v>
                </c:pt>
                <c:pt idx="598">
                  <c:v>0.21656893999999999</c:v>
                </c:pt>
                <c:pt idx="599">
                  <c:v>0.180509639</c:v>
                </c:pt>
                <c:pt idx="600">
                  <c:v>0.174757089</c:v>
                </c:pt>
                <c:pt idx="601">
                  <c:v>0.18263291800000001</c:v>
                </c:pt>
                <c:pt idx="602">
                  <c:v>0.12120727000000001</c:v>
                </c:pt>
                <c:pt idx="603">
                  <c:v>0.123490871</c:v>
                </c:pt>
                <c:pt idx="604">
                  <c:v>0.16820734500000001</c:v>
                </c:pt>
                <c:pt idx="605">
                  <c:v>0.18841828699999999</c:v>
                </c:pt>
                <c:pt idx="606">
                  <c:v>0.23854013099999999</c:v>
                </c:pt>
                <c:pt idx="607">
                  <c:v>0.28000601600000002</c:v>
                </c:pt>
                <c:pt idx="608">
                  <c:v>0.26741591399999998</c:v>
                </c:pt>
                <c:pt idx="609">
                  <c:v>0.330148679</c:v>
                </c:pt>
                <c:pt idx="610">
                  <c:v>0.30888712600000001</c:v>
                </c:pt>
                <c:pt idx="611">
                  <c:v>0.40543876600000001</c:v>
                </c:pt>
                <c:pt idx="612">
                  <c:v>0.29446175800000002</c:v>
                </c:pt>
                <c:pt idx="613">
                  <c:v>0.16650149</c:v>
                </c:pt>
                <c:pt idx="614">
                  <c:v>0.26525956000000001</c:v>
                </c:pt>
                <c:pt idx="615">
                  <c:v>0</c:v>
                </c:pt>
                <c:pt idx="616">
                  <c:v>8.3136742E-2</c:v>
                </c:pt>
                <c:pt idx="617">
                  <c:v>0.12149212199999999</c:v>
                </c:pt>
                <c:pt idx="618">
                  <c:v>0.16743633899999999</c:v>
                </c:pt>
                <c:pt idx="619">
                  <c:v>0.236205675</c:v>
                </c:pt>
                <c:pt idx="620">
                  <c:v>0.22934455400000001</c:v>
                </c:pt>
                <c:pt idx="621">
                  <c:v>0.198979562</c:v>
                </c:pt>
                <c:pt idx="622">
                  <c:v>0.21179993999999999</c:v>
                </c:pt>
                <c:pt idx="623">
                  <c:v>0.19493258399999999</c:v>
                </c:pt>
                <c:pt idx="624">
                  <c:v>0.20204323099999999</c:v>
                </c:pt>
                <c:pt idx="625">
                  <c:v>0.13824276599999999</c:v>
                </c:pt>
                <c:pt idx="626">
                  <c:v>0.169292896</c:v>
                </c:pt>
                <c:pt idx="627">
                  <c:v>0.19633002099999999</c:v>
                </c:pt>
                <c:pt idx="628">
                  <c:v>0.23125621299999999</c:v>
                </c:pt>
                <c:pt idx="629">
                  <c:v>0.23063292399999999</c:v>
                </c:pt>
                <c:pt idx="630">
                  <c:v>0.31965212199999998</c:v>
                </c:pt>
                <c:pt idx="631">
                  <c:v>0.45418524399999999</c:v>
                </c:pt>
                <c:pt idx="632">
                  <c:v>0.58982821500000004</c:v>
                </c:pt>
                <c:pt idx="633">
                  <c:v>0.43182036200000001</c:v>
                </c:pt>
                <c:pt idx="634">
                  <c:v>0.77471295900000003</c:v>
                </c:pt>
                <c:pt idx="635">
                  <c:v>0.72789256300000005</c:v>
                </c:pt>
                <c:pt idx="636">
                  <c:v>0.63935266199999996</c:v>
                </c:pt>
                <c:pt idx="637">
                  <c:v>0.64300314400000003</c:v>
                </c:pt>
                <c:pt idx="638">
                  <c:v>0.84527659099999997</c:v>
                </c:pt>
                <c:pt idx="639">
                  <c:v>0.80476414600000001</c:v>
                </c:pt>
                <c:pt idx="640">
                  <c:v>0.80876134700000002</c:v>
                </c:pt>
                <c:pt idx="641">
                  <c:v>0.82841664400000004</c:v>
                </c:pt>
                <c:pt idx="642">
                  <c:v>0.782647023</c:v>
                </c:pt>
                <c:pt idx="643">
                  <c:v>0.81393267000000002</c:v>
                </c:pt>
                <c:pt idx="644">
                  <c:v>0.81257694700000005</c:v>
                </c:pt>
                <c:pt idx="645">
                  <c:v>0.823761627</c:v>
                </c:pt>
                <c:pt idx="646">
                  <c:v>0.715720527</c:v>
                </c:pt>
                <c:pt idx="647">
                  <c:v>0.66808137400000001</c:v>
                </c:pt>
                <c:pt idx="648">
                  <c:v>0.61038224900000004</c:v>
                </c:pt>
                <c:pt idx="649">
                  <c:v>0.64847163100000005</c:v>
                </c:pt>
                <c:pt idx="650">
                  <c:v>0.62707427999999998</c:v>
                </c:pt>
                <c:pt idx="651">
                  <c:v>0.69177968400000001</c:v>
                </c:pt>
                <c:pt idx="652">
                  <c:v>0.71725320100000001</c:v>
                </c:pt>
                <c:pt idx="653">
                  <c:v>0.67497104399999996</c:v>
                </c:pt>
                <c:pt idx="654">
                  <c:v>0.67494305899999996</c:v>
                </c:pt>
                <c:pt idx="655">
                  <c:v>0.68715677399999997</c:v>
                </c:pt>
                <c:pt idx="656">
                  <c:v>0.66796348100000003</c:v>
                </c:pt>
                <c:pt idx="657">
                  <c:v>0.62502486000000002</c:v>
                </c:pt>
                <c:pt idx="658">
                  <c:v>0.71210978599999997</c:v>
                </c:pt>
                <c:pt idx="659">
                  <c:v>0.73141808500000005</c:v>
                </c:pt>
                <c:pt idx="660">
                  <c:v>0.77415550899999996</c:v>
                </c:pt>
                <c:pt idx="661">
                  <c:v>0.78175230600000001</c:v>
                </c:pt>
                <c:pt idx="662">
                  <c:v>0.79141144100000005</c:v>
                </c:pt>
                <c:pt idx="663">
                  <c:v>0.79470624000000001</c:v>
                </c:pt>
                <c:pt idx="664">
                  <c:v>0.78453708200000005</c:v>
                </c:pt>
                <c:pt idx="665">
                  <c:v>0.76503596100000004</c:v>
                </c:pt>
                <c:pt idx="666">
                  <c:v>0.74528149399999999</c:v>
                </c:pt>
                <c:pt idx="667">
                  <c:v>0.66637662499999994</c:v>
                </c:pt>
                <c:pt idx="668">
                  <c:v>0.66549377399999998</c:v>
                </c:pt>
                <c:pt idx="669">
                  <c:v>0.74084166399999996</c:v>
                </c:pt>
                <c:pt idx="670">
                  <c:v>0.69980281700000002</c:v>
                </c:pt>
                <c:pt idx="671">
                  <c:v>0.71039482600000003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6-4807-82C6-694B4B74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649760"/>
        <c:axId val="1146794144"/>
      </c:scatterChart>
      <c:valAx>
        <c:axId val="1184649760"/>
        <c:scaling>
          <c:orientation val="minMax"/>
          <c:max val="6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94144"/>
        <c:crosses val="autoZero"/>
        <c:crossBetween val="midCat"/>
      </c:valAx>
      <c:valAx>
        <c:axId val="1146794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4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48592104395286E-2"/>
          <c:y val="0.15854001103555021"/>
          <c:w val="0.91606255468066489"/>
          <c:h val="0.77674094707520891"/>
        </c:manualLayout>
      </c:layout>
      <c:scatterChart>
        <c:scatterStyle val="lineMarker"/>
        <c:varyColors val="0"/>
        <c:ser>
          <c:idx val="0"/>
          <c:order val="0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9786833129724332"/>
                  <c:y val="-5.3554665386351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'Power-Previous'!$C$2:$C$673</c:f>
              <c:numCache>
                <c:formatCode>General</c:formatCode>
                <c:ptCount val="672"/>
                <c:pt idx="0">
                  <c:v>3.7823191700000001</c:v>
                </c:pt>
                <c:pt idx="1">
                  <c:v>2.5745956360000002</c:v>
                </c:pt>
                <c:pt idx="2">
                  <c:v>3.246537139</c:v>
                </c:pt>
                <c:pt idx="3">
                  <c:v>4.0936866040000002</c:v>
                </c:pt>
                <c:pt idx="4">
                  <c:v>5.0458385019999996</c:v>
                </c:pt>
                <c:pt idx="5">
                  <c:v>5.6045057509999996</c:v>
                </c:pt>
                <c:pt idx="6">
                  <c:v>6.1754507500000004</c:v>
                </c:pt>
                <c:pt idx="7">
                  <c:v>6.5326845909999998</c:v>
                </c:pt>
                <c:pt idx="8">
                  <c:v>7.172282117</c:v>
                </c:pt>
                <c:pt idx="9">
                  <c:v>8.6841608069999996</c:v>
                </c:pt>
                <c:pt idx="10">
                  <c:v>9.9836309169999993</c:v>
                </c:pt>
                <c:pt idx="11">
                  <c:v>8.7846343339999997</c:v>
                </c:pt>
                <c:pt idx="12">
                  <c:v>8.6039588889999994</c:v>
                </c:pt>
                <c:pt idx="13">
                  <c:v>8.3310850999999992</c:v>
                </c:pt>
                <c:pt idx="14">
                  <c:v>8.1887369680000006</c:v>
                </c:pt>
                <c:pt idx="15">
                  <c:v>8.4365033629999999</c:v>
                </c:pt>
                <c:pt idx="16">
                  <c:v>9.0583566090000005</c:v>
                </c:pt>
                <c:pt idx="17">
                  <c:v>9.8284336719999992</c:v>
                </c:pt>
                <c:pt idx="18">
                  <c:v>10.705248170000001</c:v>
                </c:pt>
                <c:pt idx="19">
                  <c:v>11.35913659</c:v>
                </c:pt>
                <c:pt idx="20">
                  <c:v>11.858574190000001</c:v>
                </c:pt>
                <c:pt idx="21">
                  <c:v>12.182206219999999</c:v>
                </c:pt>
                <c:pt idx="22">
                  <c:v>11.9614098</c:v>
                </c:pt>
                <c:pt idx="23">
                  <c:v>11.433138120000001</c:v>
                </c:pt>
                <c:pt idx="24">
                  <c:v>11.12995877</c:v>
                </c:pt>
                <c:pt idx="25">
                  <c:v>9.9214232039999999</c:v>
                </c:pt>
                <c:pt idx="26">
                  <c:v>9.7415946469999994</c:v>
                </c:pt>
                <c:pt idx="27">
                  <c:v>9.9995285260000006</c:v>
                </c:pt>
                <c:pt idx="28">
                  <c:v>10.49415304</c:v>
                </c:pt>
                <c:pt idx="29">
                  <c:v>10.185442460000001</c:v>
                </c:pt>
                <c:pt idx="30">
                  <c:v>8.7278330119999996</c:v>
                </c:pt>
                <c:pt idx="31">
                  <c:v>6.5528285889999998</c:v>
                </c:pt>
                <c:pt idx="32">
                  <c:v>5.5623807300000001</c:v>
                </c:pt>
                <c:pt idx="33">
                  <c:v>4.9940394159999997</c:v>
                </c:pt>
                <c:pt idx="34">
                  <c:v>4.2019475350000004</c:v>
                </c:pt>
                <c:pt idx="35">
                  <c:v>3.9227000890000001</c:v>
                </c:pt>
                <c:pt idx="36">
                  <c:v>3.8782247160000001</c:v>
                </c:pt>
                <c:pt idx="37">
                  <c:v>3.2160619800000001</c:v>
                </c:pt>
                <c:pt idx="38">
                  <c:v>2.5387918040000002</c:v>
                </c:pt>
                <c:pt idx="39">
                  <c:v>2.3777213150000001</c:v>
                </c:pt>
                <c:pt idx="40">
                  <c:v>3.386641585</c:v>
                </c:pt>
                <c:pt idx="41">
                  <c:v>4.7068217859999999</c:v>
                </c:pt>
                <c:pt idx="42">
                  <c:v>5.1055195690000001</c:v>
                </c:pt>
                <c:pt idx="43">
                  <c:v>4.759727625</c:v>
                </c:pt>
                <c:pt idx="44">
                  <c:v>4.1565760450000004</c:v>
                </c:pt>
                <c:pt idx="45">
                  <c:v>3.754897277</c:v>
                </c:pt>
                <c:pt idx="46">
                  <c:v>3.869520412</c:v>
                </c:pt>
                <c:pt idx="47">
                  <c:v>4.3774468960000004</c:v>
                </c:pt>
                <c:pt idx="48">
                  <c:v>4.8650509770000001</c:v>
                </c:pt>
                <c:pt idx="49">
                  <c:v>5.6842036839999999</c:v>
                </c:pt>
                <c:pt idx="50">
                  <c:v>5.7186327749999997</c:v>
                </c:pt>
                <c:pt idx="51">
                  <c:v>5.8599036370000004</c:v>
                </c:pt>
                <c:pt idx="52">
                  <c:v>5.5021017160000003</c:v>
                </c:pt>
                <c:pt idx="53">
                  <c:v>5.9794601219999999</c:v>
                </c:pt>
                <c:pt idx="54">
                  <c:v>7.1662403540000001</c:v>
                </c:pt>
                <c:pt idx="55">
                  <c:v>7.7266520400000003</c:v>
                </c:pt>
                <c:pt idx="56">
                  <c:v>7.890329768</c:v>
                </c:pt>
                <c:pt idx="57">
                  <c:v>7.5988785490000001</c:v>
                </c:pt>
                <c:pt idx="58">
                  <c:v>7.5181360369999997</c:v>
                </c:pt>
                <c:pt idx="59">
                  <c:v>8.0500700369999993</c:v>
                </c:pt>
                <c:pt idx="60">
                  <c:v>8.5821340720000006</c:v>
                </c:pt>
                <c:pt idx="61">
                  <c:v>8.4860619740000001</c:v>
                </c:pt>
                <c:pt idx="62">
                  <c:v>7.2456339950000004</c:v>
                </c:pt>
                <c:pt idx="63">
                  <c:v>6.5871325990000003</c:v>
                </c:pt>
                <c:pt idx="64">
                  <c:v>6.6308320610000004</c:v>
                </c:pt>
                <c:pt idx="65">
                  <c:v>6.6425027669999999</c:v>
                </c:pt>
                <c:pt idx="66">
                  <c:v>6.707369323</c:v>
                </c:pt>
                <c:pt idx="67">
                  <c:v>6.4838769879999996</c:v>
                </c:pt>
                <c:pt idx="68">
                  <c:v>6.1842670679999996</c:v>
                </c:pt>
                <c:pt idx="69">
                  <c:v>5.8680055869999999</c:v>
                </c:pt>
                <c:pt idx="70">
                  <c:v>5.5789550889999999</c:v>
                </c:pt>
                <c:pt idx="71">
                  <c:v>5.3507417510000002</c:v>
                </c:pt>
                <c:pt idx="72">
                  <c:v>5.2302148290000003</c:v>
                </c:pt>
                <c:pt idx="73">
                  <c:v>4.7061287009999999</c:v>
                </c:pt>
                <c:pt idx="74">
                  <c:v>4.7636014839999996</c:v>
                </c:pt>
                <c:pt idx="75">
                  <c:v>4.8757966059999998</c:v>
                </c:pt>
                <c:pt idx="76">
                  <c:v>5.4855414549999999</c:v>
                </c:pt>
                <c:pt idx="77">
                  <c:v>6.0718813540000003</c:v>
                </c:pt>
                <c:pt idx="78">
                  <c:v>6.1234438449999997</c:v>
                </c:pt>
                <c:pt idx="79">
                  <c:v>6.4282948769999999</c:v>
                </c:pt>
                <c:pt idx="80">
                  <c:v>6.5278833269999996</c:v>
                </c:pt>
                <c:pt idx="81">
                  <c:v>6.5975887379999998</c:v>
                </c:pt>
                <c:pt idx="82">
                  <c:v>6.2269468049999999</c:v>
                </c:pt>
                <c:pt idx="83">
                  <c:v>7.2785656919999999</c:v>
                </c:pt>
                <c:pt idx="84">
                  <c:v>7.702796781</c:v>
                </c:pt>
                <c:pt idx="85">
                  <c:v>7.7138692630000003</c:v>
                </c:pt>
                <c:pt idx="86">
                  <c:v>7.9867793000000002</c:v>
                </c:pt>
                <c:pt idx="87">
                  <c:v>7.6754605470000001</c:v>
                </c:pt>
                <c:pt idx="88">
                  <c:v>7.2594447129999997</c:v>
                </c:pt>
                <c:pt idx="89">
                  <c:v>6.7349466250000001</c:v>
                </c:pt>
                <c:pt idx="90">
                  <c:v>6.3460761110000004</c:v>
                </c:pt>
                <c:pt idx="91">
                  <c:v>6.1698470089999997</c:v>
                </c:pt>
                <c:pt idx="92">
                  <c:v>6.1254261720000001</c:v>
                </c:pt>
                <c:pt idx="93">
                  <c:v>5.972946211</c:v>
                </c:pt>
                <c:pt idx="94">
                  <c:v>5.9329668519999998</c:v>
                </c:pt>
                <c:pt idx="95">
                  <c:v>6.2077494470000003</c:v>
                </c:pt>
                <c:pt idx="96">
                  <c:v>6.2288906380000002</c:v>
                </c:pt>
                <c:pt idx="97">
                  <c:v>5.8677662640000001</c:v>
                </c:pt>
                <c:pt idx="98">
                  <c:v>6.0753832169999997</c:v>
                </c:pt>
                <c:pt idx="99">
                  <c:v>6.4707034099999996</c:v>
                </c:pt>
                <c:pt idx="100">
                  <c:v>7.4417853300000001</c:v>
                </c:pt>
                <c:pt idx="101">
                  <c:v>7.1305234840000002</c:v>
                </c:pt>
                <c:pt idx="102">
                  <c:v>6.5718296819999997</c:v>
                </c:pt>
                <c:pt idx="103">
                  <c:v>5.6283596979999997</c:v>
                </c:pt>
                <c:pt idx="104">
                  <c:v>5.1999822529999999</c:v>
                </c:pt>
                <c:pt idx="105">
                  <c:v>5.297804459</c:v>
                </c:pt>
                <c:pt idx="106">
                  <c:v>5.028684846</c:v>
                </c:pt>
                <c:pt idx="107">
                  <c:v>4.9972333649999996</c:v>
                </c:pt>
                <c:pt idx="108">
                  <c:v>5.1048438899999997</c:v>
                </c:pt>
                <c:pt idx="109">
                  <c:v>4.8703113289999997</c:v>
                </c:pt>
                <c:pt idx="110">
                  <c:v>4.580878169</c:v>
                </c:pt>
                <c:pt idx="111">
                  <c:v>4.248493732</c:v>
                </c:pt>
                <c:pt idx="112">
                  <c:v>5.3886910879999999</c:v>
                </c:pt>
                <c:pt idx="113">
                  <c:v>5.8228141449999997</c:v>
                </c:pt>
                <c:pt idx="114">
                  <c:v>5.4617148819999999</c:v>
                </c:pt>
                <c:pt idx="115">
                  <c:v>4.8513298760000003</c:v>
                </c:pt>
                <c:pt idx="116">
                  <c:v>4.2208540589999997</c:v>
                </c:pt>
                <c:pt idx="117">
                  <c:v>3.5719784090000002</c:v>
                </c:pt>
                <c:pt idx="118">
                  <c:v>2.83416523</c:v>
                </c:pt>
                <c:pt idx="119">
                  <c:v>2.3127260220000001</c:v>
                </c:pt>
                <c:pt idx="120">
                  <c:v>1.379549277</c:v>
                </c:pt>
                <c:pt idx="121">
                  <c:v>1.364286839</c:v>
                </c:pt>
                <c:pt idx="122">
                  <c:v>0.616165085</c:v>
                </c:pt>
                <c:pt idx="123">
                  <c:v>1.1683352279999999</c:v>
                </c:pt>
                <c:pt idx="124">
                  <c:v>2.0680165779999999</c:v>
                </c:pt>
                <c:pt idx="125">
                  <c:v>3.0281849209999998</c:v>
                </c:pt>
                <c:pt idx="126">
                  <c:v>3.8278415049999999</c:v>
                </c:pt>
                <c:pt idx="127">
                  <c:v>4.439436648</c:v>
                </c:pt>
                <c:pt idx="128">
                  <c:v>5.1025164969999999</c:v>
                </c:pt>
                <c:pt idx="129">
                  <c:v>5.452437797</c:v>
                </c:pt>
                <c:pt idx="130">
                  <c:v>5.4205255770000003</c:v>
                </c:pt>
                <c:pt idx="131">
                  <c:v>5.722881332</c:v>
                </c:pt>
                <c:pt idx="132">
                  <c:v>5.8850406639999999</c:v>
                </c:pt>
                <c:pt idx="133">
                  <c:v>6.013574406</c:v>
                </c:pt>
                <c:pt idx="134">
                  <c:v>6.4218465059999996</c:v>
                </c:pt>
                <c:pt idx="135">
                  <c:v>7.2539676909999997</c:v>
                </c:pt>
                <c:pt idx="136">
                  <c:v>8.1495425089999998</c:v>
                </c:pt>
                <c:pt idx="137">
                  <c:v>8.3545097790000007</c:v>
                </c:pt>
                <c:pt idx="138">
                  <c:v>8.2115654649999996</c:v>
                </c:pt>
                <c:pt idx="139">
                  <c:v>7.7909108180000004</c:v>
                </c:pt>
                <c:pt idx="140">
                  <c:v>7.6403789550000001</c:v>
                </c:pt>
                <c:pt idx="141">
                  <c:v>7.8700462980000001</c:v>
                </c:pt>
                <c:pt idx="142">
                  <c:v>8.6004919199999996</c:v>
                </c:pt>
                <c:pt idx="143">
                  <c:v>9.1770531860000002</c:v>
                </c:pt>
                <c:pt idx="144">
                  <c:v>9.551077093</c:v>
                </c:pt>
                <c:pt idx="145">
                  <c:v>9.4828650999999997</c:v>
                </c:pt>
                <c:pt idx="146">
                  <c:v>10.270663689999999</c:v>
                </c:pt>
                <c:pt idx="147">
                  <c:v>10.339259630000001</c:v>
                </c:pt>
                <c:pt idx="148">
                  <c:v>10.9759992</c:v>
                </c:pt>
                <c:pt idx="149">
                  <c:v>11.877715439999999</c:v>
                </c:pt>
                <c:pt idx="150">
                  <c:v>12.912937530000001</c:v>
                </c:pt>
                <c:pt idx="151">
                  <c:v>12.97448206</c:v>
                </c:pt>
                <c:pt idx="152">
                  <c:v>12.520122389999999</c:v>
                </c:pt>
                <c:pt idx="153">
                  <c:v>13.742851509999999</c:v>
                </c:pt>
                <c:pt idx="154">
                  <c:v>15.24168747</c:v>
                </c:pt>
                <c:pt idx="155">
                  <c:v>16.541022470000001</c:v>
                </c:pt>
                <c:pt idx="156">
                  <c:v>16.494480840000001</c:v>
                </c:pt>
                <c:pt idx="157">
                  <c:v>16.88321475</c:v>
                </c:pt>
                <c:pt idx="158">
                  <c:v>17.218512140000001</c:v>
                </c:pt>
                <c:pt idx="159">
                  <c:v>17.836796029999999</c:v>
                </c:pt>
                <c:pt idx="160">
                  <c:v>17.25219624</c:v>
                </c:pt>
                <c:pt idx="161">
                  <c:v>17.667375440000001</c:v>
                </c:pt>
                <c:pt idx="162">
                  <c:v>18.81388883</c:v>
                </c:pt>
                <c:pt idx="163">
                  <c:v>18.871218379999998</c:v>
                </c:pt>
                <c:pt idx="164">
                  <c:v>19.898612830000001</c:v>
                </c:pt>
                <c:pt idx="165">
                  <c:v>20.479659170000001</c:v>
                </c:pt>
                <c:pt idx="166">
                  <c:v>20.79607631</c:v>
                </c:pt>
                <c:pt idx="167">
                  <c:v>21.173188150000001</c:v>
                </c:pt>
                <c:pt idx="168">
                  <c:v>20.797741739999999</c:v>
                </c:pt>
                <c:pt idx="169">
                  <c:v>19.173007040000002</c:v>
                </c:pt>
                <c:pt idx="170">
                  <c:v>17.841221359999999</c:v>
                </c:pt>
                <c:pt idx="171">
                  <c:v>15.924766829999999</c:v>
                </c:pt>
                <c:pt idx="172">
                  <c:v>14.413493020000001</c:v>
                </c:pt>
                <c:pt idx="173">
                  <c:v>13.52563</c:v>
                </c:pt>
                <c:pt idx="174">
                  <c:v>13.432113080000001</c:v>
                </c:pt>
                <c:pt idx="175">
                  <c:v>12.97935573</c:v>
                </c:pt>
                <c:pt idx="176">
                  <c:v>12.393491940000001</c:v>
                </c:pt>
                <c:pt idx="177">
                  <c:v>13.009697279999999</c:v>
                </c:pt>
                <c:pt idx="178">
                  <c:v>13.94181758</c:v>
                </c:pt>
                <c:pt idx="179">
                  <c:v>15.50676022</c:v>
                </c:pt>
                <c:pt idx="180">
                  <c:v>15.0962307</c:v>
                </c:pt>
                <c:pt idx="181">
                  <c:v>13.35744921</c:v>
                </c:pt>
                <c:pt idx="182">
                  <c:v>10.739817410000001</c:v>
                </c:pt>
                <c:pt idx="183">
                  <c:v>10.724506829999999</c:v>
                </c:pt>
                <c:pt idx="184">
                  <c:v>10.55833138</c:v>
                </c:pt>
                <c:pt idx="185">
                  <c:v>11.180490020000001</c:v>
                </c:pt>
                <c:pt idx="186">
                  <c:v>11.13100951</c:v>
                </c:pt>
                <c:pt idx="187">
                  <c:v>11.402154230000001</c:v>
                </c:pt>
                <c:pt idx="188">
                  <c:v>12.149473090000001</c:v>
                </c:pt>
                <c:pt idx="189">
                  <c:v>12.437281990000001</c:v>
                </c:pt>
                <c:pt idx="190">
                  <c:v>12.95517094</c:v>
                </c:pt>
                <c:pt idx="191">
                  <c:v>13.40760682</c:v>
                </c:pt>
                <c:pt idx="192">
                  <c:v>13.83026555</c:v>
                </c:pt>
                <c:pt idx="193">
                  <c:v>13.55546159</c:v>
                </c:pt>
                <c:pt idx="194">
                  <c:v>14.67923759</c:v>
                </c:pt>
                <c:pt idx="195">
                  <c:v>16.30879174</c:v>
                </c:pt>
                <c:pt idx="196">
                  <c:v>18.045638239999999</c:v>
                </c:pt>
                <c:pt idx="197">
                  <c:v>18.604217670000001</c:v>
                </c:pt>
                <c:pt idx="198">
                  <c:v>18.494958430000001</c:v>
                </c:pt>
                <c:pt idx="199">
                  <c:v>17.844934309999999</c:v>
                </c:pt>
                <c:pt idx="200">
                  <c:v>16.846901030000001</c:v>
                </c:pt>
                <c:pt idx="201">
                  <c:v>16.144876270000001</c:v>
                </c:pt>
                <c:pt idx="202">
                  <c:v>14.728438649999999</c:v>
                </c:pt>
                <c:pt idx="203">
                  <c:v>14.130668849999999</c:v>
                </c:pt>
                <c:pt idx="204">
                  <c:v>14.44488438</c:v>
                </c:pt>
                <c:pt idx="205">
                  <c:v>13.306975680000001</c:v>
                </c:pt>
                <c:pt idx="206">
                  <c:v>13.14842091</c:v>
                </c:pt>
                <c:pt idx="207">
                  <c:v>13.40199762</c:v>
                </c:pt>
                <c:pt idx="208">
                  <c:v>13.332526550000001</c:v>
                </c:pt>
                <c:pt idx="209">
                  <c:v>13.18771046</c:v>
                </c:pt>
                <c:pt idx="210">
                  <c:v>13.172132039999999</c:v>
                </c:pt>
                <c:pt idx="211">
                  <c:v>13.11207709</c:v>
                </c:pt>
                <c:pt idx="212">
                  <c:v>12.88090931</c:v>
                </c:pt>
                <c:pt idx="213">
                  <c:v>12.79361362</c:v>
                </c:pt>
                <c:pt idx="214">
                  <c:v>12.97237172</c:v>
                </c:pt>
                <c:pt idx="215">
                  <c:v>13.485259879999999</c:v>
                </c:pt>
                <c:pt idx="216">
                  <c:v>13.654583300000001</c:v>
                </c:pt>
                <c:pt idx="217">
                  <c:v>12.43733188</c:v>
                </c:pt>
                <c:pt idx="218">
                  <c:v>12.31982601</c:v>
                </c:pt>
                <c:pt idx="219">
                  <c:v>12.81269387</c:v>
                </c:pt>
                <c:pt idx="220">
                  <c:v>12.98181677</c:v>
                </c:pt>
                <c:pt idx="221">
                  <c:v>12.825548019999999</c:v>
                </c:pt>
                <c:pt idx="222">
                  <c:v>13.056967609999999</c:v>
                </c:pt>
                <c:pt idx="223">
                  <c:v>12.49546555</c:v>
                </c:pt>
                <c:pt idx="224">
                  <c:v>12.29130192</c:v>
                </c:pt>
                <c:pt idx="225">
                  <c:v>12.621504310000001</c:v>
                </c:pt>
                <c:pt idx="226">
                  <c:v>12.1995361</c:v>
                </c:pt>
                <c:pt idx="227">
                  <c:v>11.822456819999999</c:v>
                </c:pt>
                <c:pt idx="228">
                  <c:v>11.902391919999999</c:v>
                </c:pt>
                <c:pt idx="229">
                  <c:v>11.447531209999999</c:v>
                </c:pt>
                <c:pt idx="230">
                  <c:v>10.84568369</c:v>
                </c:pt>
                <c:pt idx="231">
                  <c:v>11.20484342</c:v>
                </c:pt>
                <c:pt idx="232">
                  <c:v>10.77017247</c:v>
                </c:pt>
                <c:pt idx="233">
                  <c:v>9.8742032940000009</c:v>
                </c:pt>
                <c:pt idx="234">
                  <c:v>8.964694819</c:v>
                </c:pt>
                <c:pt idx="235">
                  <c:v>8.2819215960000001</c:v>
                </c:pt>
                <c:pt idx="236">
                  <c:v>7.8210796709999997</c:v>
                </c:pt>
                <c:pt idx="237">
                  <c:v>7.3466309250000004</c:v>
                </c:pt>
                <c:pt idx="238">
                  <c:v>7.5403740600000004</c:v>
                </c:pt>
                <c:pt idx="239">
                  <c:v>7.5968263260000004</c:v>
                </c:pt>
                <c:pt idx="240">
                  <c:v>7.4083550020000004</c:v>
                </c:pt>
                <c:pt idx="241">
                  <c:v>6.3496684859999997</c:v>
                </c:pt>
                <c:pt idx="242">
                  <c:v>6.0464922059999999</c:v>
                </c:pt>
                <c:pt idx="243">
                  <c:v>5.4371255400000003</c:v>
                </c:pt>
                <c:pt idx="244">
                  <c:v>5.4314570010000001</c:v>
                </c:pt>
                <c:pt idx="245">
                  <c:v>5.9125824309999997</c:v>
                </c:pt>
                <c:pt idx="246">
                  <c:v>6.3290388369999997</c:v>
                </c:pt>
                <c:pt idx="247">
                  <c:v>6.5417830539999997</c:v>
                </c:pt>
                <c:pt idx="248">
                  <c:v>6.3351457709999996</c:v>
                </c:pt>
                <c:pt idx="249">
                  <c:v>6.6871561809999998</c:v>
                </c:pt>
                <c:pt idx="250">
                  <c:v>6.3422823130000001</c:v>
                </c:pt>
                <c:pt idx="251">
                  <c:v>5.913384228</c:v>
                </c:pt>
                <c:pt idx="252">
                  <c:v>5.5516451629999999</c:v>
                </c:pt>
                <c:pt idx="253">
                  <c:v>5.5695585320000003</c:v>
                </c:pt>
                <c:pt idx="254">
                  <c:v>5.595914327</c:v>
                </c:pt>
                <c:pt idx="255">
                  <c:v>5.4901994119999999</c:v>
                </c:pt>
                <c:pt idx="256">
                  <c:v>5.2024968920000001</c:v>
                </c:pt>
                <c:pt idx="257">
                  <c:v>5.4969160840000004</c:v>
                </c:pt>
                <c:pt idx="258">
                  <c:v>6.1650320130000003</c:v>
                </c:pt>
                <c:pt idx="259">
                  <c:v>7.0221781779999999</c:v>
                </c:pt>
                <c:pt idx="260">
                  <c:v>7.4064145669999997</c:v>
                </c:pt>
                <c:pt idx="261">
                  <c:v>7.1501525770000001</c:v>
                </c:pt>
                <c:pt idx="262">
                  <c:v>6.5968756959999997</c:v>
                </c:pt>
                <c:pt idx="263">
                  <c:v>6.1983842769999997</c:v>
                </c:pt>
                <c:pt idx="264">
                  <c:v>6.0260438450000002</c:v>
                </c:pt>
                <c:pt idx="265">
                  <c:v>5.8586109759999996</c:v>
                </c:pt>
                <c:pt idx="266">
                  <c:v>5.88426122</c:v>
                </c:pt>
                <c:pt idx="267">
                  <c:v>6.0315578380000003</c:v>
                </c:pt>
                <c:pt idx="268">
                  <c:v>6.0099625989999996</c:v>
                </c:pt>
                <c:pt idx="269">
                  <c:v>6.2118239089999996</c:v>
                </c:pt>
                <c:pt idx="270">
                  <c:v>6.5648917029999998</c:v>
                </c:pt>
                <c:pt idx="271">
                  <c:v>6.4699934990000001</c:v>
                </c:pt>
                <c:pt idx="272">
                  <c:v>5.7352914530000003</c:v>
                </c:pt>
                <c:pt idx="273">
                  <c:v>5.0620038750000003</c:v>
                </c:pt>
                <c:pt idx="274">
                  <c:v>4.976396158</c:v>
                </c:pt>
                <c:pt idx="275">
                  <c:v>4.3325564319999996</c:v>
                </c:pt>
                <c:pt idx="276">
                  <c:v>4.0210142270000002</c:v>
                </c:pt>
                <c:pt idx="277">
                  <c:v>3.8566117750000002</c:v>
                </c:pt>
                <c:pt idx="278">
                  <c:v>3.8892048730000002</c:v>
                </c:pt>
                <c:pt idx="279">
                  <c:v>4.4251556719999998</c:v>
                </c:pt>
                <c:pt idx="280">
                  <c:v>5.4903287619999999</c:v>
                </c:pt>
                <c:pt idx="281">
                  <c:v>6.0079360560000001</c:v>
                </c:pt>
                <c:pt idx="282">
                  <c:v>5.7868455220000001</c:v>
                </c:pt>
                <c:pt idx="283">
                  <c:v>6.0411190619999999</c:v>
                </c:pt>
                <c:pt idx="284">
                  <c:v>6.3765428819999999</c:v>
                </c:pt>
                <c:pt idx="285">
                  <c:v>6.3010285369999997</c:v>
                </c:pt>
                <c:pt idx="286">
                  <c:v>5.975631774</c:v>
                </c:pt>
                <c:pt idx="287">
                  <c:v>6.2762342960000002</c:v>
                </c:pt>
                <c:pt idx="288">
                  <c:v>6.9213253339999996</c:v>
                </c:pt>
                <c:pt idx="289">
                  <c:v>7.9748916469999998</c:v>
                </c:pt>
                <c:pt idx="290">
                  <c:v>8.1699183780000002</c:v>
                </c:pt>
                <c:pt idx="291">
                  <c:v>7.8574166669999999</c:v>
                </c:pt>
                <c:pt idx="292">
                  <c:v>8.0301523499999998</c:v>
                </c:pt>
                <c:pt idx="293">
                  <c:v>8.2042594990000008</c:v>
                </c:pt>
                <c:pt idx="294">
                  <c:v>8.2597763079999993</c:v>
                </c:pt>
                <c:pt idx="295">
                  <c:v>8.3551823479999996</c:v>
                </c:pt>
                <c:pt idx="296">
                  <c:v>8.7338983769999992</c:v>
                </c:pt>
                <c:pt idx="297">
                  <c:v>8.9015133679999998</c:v>
                </c:pt>
                <c:pt idx="298">
                  <c:v>9.5272392620000002</c:v>
                </c:pt>
                <c:pt idx="299">
                  <c:v>10.04408518</c:v>
                </c:pt>
                <c:pt idx="300">
                  <c:v>9.3792075090000004</c:v>
                </c:pt>
                <c:pt idx="301">
                  <c:v>8.6753159039999996</c:v>
                </c:pt>
                <c:pt idx="302">
                  <c:v>8.3552896200000006</c:v>
                </c:pt>
                <c:pt idx="303">
                  <c:v>8.0652684850000007</c:v>
                </c:pt>
                <c:pt idx="304">
                  <c:v>7.6312830050000002</c:v>
                </c:pt>
                <c:pt idx="305">
                  <c:v>7.7360028139999999</c:v>
                </c:pt>
                <c:pt idx="306">
                  <c:v>7.7409437969999999</c:v>
                </c:pt>
                <c:pt idx="307">
                  <c:v>8.6236896479999992</c:v>
                </c:pt>
                <c:pt idx="308">
                  <c:v>9.1809234499999999</c:v>
                </c:pt>
                <c:pt idx="309">
                  <c:v>9.2453195519999998</c:v>
                </c:pt>
                <c:pt idx="310">
                  <c:v>9.0251137779999997</c:v>
                </c:pt>
                <c:pt idx="311">
                  <c:v>8.7166976349999992</c:v>
                </c:pt>
                <c:pt idx="312">
                  <c:v>8.6751831110000008</c:v>
                </c:pt>
                <c:pt idx="313">
                  <c:v>8.6352048660000005</c:v>
                </c:pt>
                <c:pt idx="314">
                  <c:v>8.7525365639999997</c:v>
                </c:pt>
                <c:pt idx="315">
                  <c:v>8.330623954</c:v>
                </c:pt>
                <c:pt idx="316">
                  <c:v>8.3537330270000005</c:v>
                </c:pt>
                <c:pt idx="317">
                  <c:v>8.2680880909999992</c:v>
                </c:pt>
                <c:pt idx="318">
                  <c:v>8.1181998390000008</c:v>
                </c:pt>
                <c:pt idx="319">
                  <c:v>8.1098599129999993</c:v>
                </c:pt>
                <c:pt idx="320">
                  <c:v>7.809316945</c:v>
                </c:pt>
                <c:pt idx="321">
                  <c:v>7.3934978119999997</c:v>
                </c:pt>
                <c:pt idx="322">
                  <c:v>7.103764323</c:v>
                </c:pt>
                <c:pt idx="323">
                  <c:v>6.7644654989999999</c:v>
                </c:pt>
                <c:pt idx="324">
                  <c:v>6.2748396570000002</c:v>
                </c:pt>
                <c:pt idx="325">
                  <c:v>5.9295000660000001</c:v>
                </c:pt>
                <c:pt idx="326">
                  <c:v>5.8025981069999997</c:v>
                </c:pt>
                <c:pt idx="327">
                  <c:v>6.2000705580000002</c:v>
                </c:pt>
                <c:pt idx="328">
                  <c:v>7.5385214639999996</c:v>
                </c:pt>
                <c:pt idx="329">
                  <c:v>8.5703514910000003</c:v>
                </c:pt>
                <c:pt idx="330">
                  <c:v>8.8901017079999995</c:v>
                </c:pt>
                <c:pt idx="331">
                  <c:v>9.0098897600000001</c:v>
                </c:pt>
                <c:pt idx="332">
                  <c:v>8.8650340239999998</c:v>
                </c:pt>
                <c:pt idx="333">
                  <c:v>8.6893797910000004</c:v>
                </c:pt>
                <c:pt idx="334">
                  <c:v>8.6244139690000008</c:v>
                </c:pt>
                <c:pt idx="335">
                  <c:v>8.4189212139999992</c:v>
                </c:pt>
                <c:pt idx="336">
                  <c:v>8.3741894240000008</c:v>
                </c:pt>
                <c:pt idx="337">
                  <c:v>9.5776831710000003</c:v>
                </c:pt>
                <c:pt idx="338">
                  <c:v>9.8027853779999994</c:v>
                </c:pt>
                <c:pt idx="339">
                  <c:v>10.257266919999999</c:v>
                </c:pt>
                <c:pt idx="340">
                  <c:v>10.25374306</c:v>
                </c:pt>
                <c:pt idx="341">
                  <c:v>10.28217922</c:v>
                </c:pt>
                <c:pt idx="342">
                  <c:v>10.465597969999999</c:v>
                </c:pt>
                <c:pt idx="343">
                  <c:v>10.56681047</c:v>
                </c:pt>
                <c:pt idx="344">
                  <c:v>10.178743949999999</c:v>
                </c:pt>
                <c:pt idx="345">
                  <c:v>9.8289328680000008</c:v>
                </c:pt>
                <c:pt idx="346">
                  <c:v>10.102071649999999</c:v>
                </c:pt>
                <c:pt idx="347">
                  <c:v>10.8396311</c:v>
                </c:pt>
                <c:pt idx="348">
                  <c:v>10.539877430000001</c:v>
                </c:pt>
                <c:pt idx="349">
                  <c:v>10.13275331</c:v>
                </c:pt>
                <c:pt idx="350">
                  <c:v>9.5619539220000007</c:v>
                </c:pt>
                <c:pt idx="351">
                  <c:v>10.21241891</c:v>
                </c:pt>
                <c:pt idx="352">
                  <c:v>10.31556947</c:v>
                </c:pt>
                <c:pt idx="353">
                  <c:v>10.536311550000001</c:v>
                </c:pt>
                <c:pt idx="354">
                  <c:v>11.13682693</c:v>
                </c:pt>
                <c:pt idx="355">
                  <c:v>10.864678270000001</c:v>
                </c:pt>
                <c:pt idx="356">
                  <c:v>10.63334152</c:v>
                </c:pt>
                <c:pt idx="357">
                  <c:v>10.835017519999999</c:v>
                </c:pt>
                <c:pt idx="358">
                  <c:v>10.997204890000001</c:v>
                </c:pt>
                <c:pt idx="359">
                  <c:v>10.785434110000001</c:v>
                </c:pt>
                <c:pt idx="360">
                  <c:v>10.6136412</c:v>
                </c:pt>
                <c:pt idx="361">
                  <c:v>11.115641350000001</c:v>
                </c:pt>
                <c:pt idx="362">
                  <c:v>10.760592880000001</c:v>
                </c:pt>
                <c:pt idx="363">
                  <c:v>10.90906936</c:v>
                </c:pt>
                <c:pt idx="364">
                  <c:v>10.732983819999999</c:v>
                </c:pt>
                <c:pt idx="365">
                  <c:v>10.48605336</c:v>
                </c:pt>
                <c:pt idx="366">
                  <c:v>10.4748646</c:v>
                </c:pt>
                <c:pt idx="367">
                  <c:v>10.630199940000001</c:v>
                </c:pt>
                <c:pt idx="368">
                  <c:v>10.77447066</c:v>
                </c:pt>
                <c:pt idx="369">
                  <c:v>10.71157809</c:v>
                </c:pt>
                <c:pt idx="370">
                  <c:v>10.383140239999999</c:v>
                </c:pt>
                <c:pt idx="371">
                  <c:v>9.6874192440000009</c:v>
                </c:pt>
                <c:pt idx="372">
                  <c:v>9.2747907479999991</c:v>
                </c:pt>
                <c:pt idx="373">
                  <c:v>9.2814717760000001</c:v>
                </c:pt>
                <c:pt idx="374">
                  <c:v>8.9707493379999992</c:v>
                </c:pt>
                <c:pt idx="375">
                  <c:v>8.3319087580000009</c:v>
                </c:pt>
                <c:pt idx="376">
                  <c:v>8.2250806240000003</c:v>
                </c:pt>
                <c:pt idx="377">
                  <c:v>8.4140033729999999</c:v>
                </c:pt>
                <c:pt idx="378">
                  <c:v>8.7235229879999991</c:v>
                </c:pt>
                <c:pt idx="379">
                  <c:v>8.9560822810000005</c:v>
                </c:pt>
                <c:pt idx="380">
                  <c:v>9.1157894779999999</c:v>
                </c:pt>
                <c:pt idx="381">
                  <c:v>9.2746333609999994</c:v>
                </c:pt>
                <c:pt idx="382">
                  <c:v>9.1911056359999996</c:v>
                </c:pt>
                <c:pt idx="383">
                  <c:v>8.6558852349999995</c:v>
                </c:pt>
                <c:pt idx="384">
                  <c:v>8.0702817610000004</c:v>
                </c:pt>
                <c:pt idx="385">
                  <c:v>8.4497847739999994</c:v>
                </c:pt>
                <c:pt idx="386">
                  <c:v>7.8721548549999998</c:v>
                </c:pt>
                <c:pt idx="387">
                  <c:v>7.9192157119999997</c:v>
                </c:pt>
                <c:pt idx="388">
                  <c:v>7.9449649830000002</c:v>
                </c:pt>
                <c:pt idx="389">
                  <c:v>7.4528842280000003</c:v>
                </c:pt>
                <c:pt idx="390">
                  <c:v>6.9915145059999997</c:v>
                </c:pt>
                <c:pt idx="391">
                  <c:v>6.3933078549999998</c:v>
                </c:pt>
                <c:pt idx="392">
                  <c:v>5.4504570220000002</c:v>
                </c:pt>
                <c:pt idx="393">
                  <c:v>5.1711856989999996</c:v>
                </c:pt>
                <c:pt idx="394">
                  <c:v>5.6580593969999997</c:v>
                </c:pt>
                <c:pt idx="395">
                  <c:v>6.32679744</c:v>
                </c:pt>
                <c:pt idx="396">
                  <c:v>6.8210191880000002</c:v>
                </c:pt>
                <c:pt idx="397">
                  <c:v>6.5518223359999999</c:v>
                </c:pt>
                <c:pt idx="398">
                  <c:v>7.5126130849999999</c:v>
                </c:pt>
                <c:pt idx="399">
                  <c:v>7.5200480399999998</c:v>
                </c:pt>
                <c:pt idx="400">
                  <c:v>8.7165386930000004</c:v>
                </c:pt>
                <c:pt idx="401">
                  <c:v>9.9624472310000005</c:v>
                </c:pt>
                <c:pt idx="402">
                  <c:v>10.237709219999999</c:v>
                </c:pt>
                <c:pt idx="403">
                  <c:v>10.49666845</c:v>
                </c:pt>
                <c:pt idx="404">
                  <c:v>10.86549956</c:v>
                </c:pt>
                <c:pt idx="405">
                  <c:v>11.01287743</c:v>
                </c:pt>
                <c:pt idx="406">
                  <c:v>10.941040510000001</c:v>
                </c:pt>
                <c:pt idx="407">
                  <c:v>11.20190287</c:v>
                </c:pt>
                <c:pt idx="408">
                  <c:v>11.27923184</c:v>
                </c:pt>
                <c:pt idx="409">
                  <c:v>10.24422642</c:v>
                </c:pt>
                <c:pt idx="410">
                  <c:v>10.089177380000001</c:v>
                </c:pt>
                <c:pt idx="411">
                  <c:v>10.136907430000001</c:v>
                </c:pt>
                <c:pt idx="412">
                  <c:v>10.805373060000001</c:v>
                </c:pt>
                <c:pt idx="413">
                  <c:v>11.8647825</c:v>
                </c:pt>
                <c:pt idx="414">
                  <c:v>12.55320777</c:v>
                </c:pt>
                <c:pt idx="415">
                  <c:v>12.944943690000001</c:v>
                </c:pt>
                <c:pt idx="416">
                  <c:v>13.12757208</c:v>
                </c:pt>
                <c:pt idx="417">
                  <c:v>13.38449168</c:v>
                </c:pt>
                <c:pt idx="418">
                  <c:v>13.14936711</c:v>
                </c:pt>
                <c:pt idx="419">
                  <c:v>13.193362520000001</c:v>
                </c:pt>
                <c:pt idx="420">
                  <c:v>13.37291007</c:v>
                </c:pt>
                <c:pt idx="421">
                  <c:v>13.041230199999999</c:v>
                </c:pt>
                <c:pt idx="422">
                  <c:v>12.96164607</c:v>
                </c:pt>
                <c:pt idx="423">
                  <c:v>12.393183580000001</c:v>
                </c:pt>
                <c:pt idx="424">
                  <c:v>12.545049909999999</c:v>
                </c:pt>
                <c:pt idx="425">
                  <c:v>12.719011760000001</c:v>
                </c:pt>
                <c:pt idx="426">
                  <c:v>12.65208749</c:v>
                </c:pt>
                <c:pt idx="427">
                  <c:v>12.60822155</c:v>
                </c:pt>
                <c:pt idx="428">
                  <c:v>12.5195738</c:v>
                </c:pt>
                <c:pt idx="429">
                  <c:v>12.56647879</c:v>
                </c:pt>
                <c:pt idx="430">
                  <c:v>13.007749309999999</c:v>
                </c:pt>
                <c:pt idx="431">
                  <c:v>13.11279643</c:v>
                </c:pt>
                <c:pt idx="432">
                  <c:v>12.893330600000001</c:v>
                </c:pt>
                <c:pt idx="433">
                  <c:v>13.033013309999999</c:v>
                </c:pt>
                <c:pt idx="434">
                  <c:v>12.728763580000001</c:v>
                </c:pt>
                <c:pt idx="435">
                  <c:v>12.70548398</c:v>
                </c:pt>
                <c:pt idx="436">
                  <c:v>12.70749406</c:v>
                </c:pt>
                <c:pt idx="437">
                  <c:v>12.733202410000001</c:v>
                </c:pt>
                <c:pt idx="438">
                  <c:v>13.153900630000001</c:v>
                </c:pt>
                <c:pt idx="439">
                  <c:v>14.349465739999999</c:v>
                </c:pt>
                <c:pt idx="440">
                  <c:v>14.20559503</c:v>
                </c:pt>
                <c:pt idx="441">
                  <c:v>13.078657720000001</c:v>
                </c:pt>
                <c:pt idx="442">
                  <c:v>13.736636949999999</c:v>
                </c:pt>
                <c:pt idx="443">
                  <c:v>13.528610970000001</c:v>
                </c:pt>
                <c:pt idx="444">
                  <c:v>13.570020639999999</c:v>
                </c:pt>
                <c:pt idx="445">
                  <c:v>14.16017276</c:v>
                </c:pt>
                <c:pt idx="446">
                  <c:v>14.621830920000001</c:v>
                </c:pt>
                <c:pt idx="447">
                  <c:v>14.14496797</c:v>
                </c:pt>
                <c:pt idx="448">
                  <c:v>14.616890359999999</c:v>
                </c:pt>
                <c:pt idx="449">
                  <c:v>15.65230292</c:v>
                </c:pt>
                <c:pt idx="450">
                  <c:v>15.959231730000001</c:v>
                </c:pt>
                <c:pt idx="451">
                  <c:v>16.361479719999998</c:v>
                </c:pt>
                <c:pt idx="452">
                  <c:v>16.189191180000002</c:v>
                </c:pt>
                <c:pt idx="453">
                  <c:v>15.81644067</c:v>
                </c:pt>
                <c:pt idx="454">
                  <c:v>15.527352110000001</c:v>
                </c:pt>
                <c:pt idx="455">
                  <c:v>14.816687330000001</c:v>
                </c:pt>
                <c:pt idx="456">
                  <c:v>14.052197290000001</c:v>
                </c:pt>
                <c:pt idx="457">
                  <c:v>14.632553809999999</c:v>
                </c:pt>
                <c:pt idx="458">
                  <c:v>14.072439040000001</c:v>
                </c:pt>
                <c:pt idx="459">
                  <c:v>14.35769616</c:v>
                </c:pt>
                <c:pt idx="460">
                  <c:v>14.28654257</c:v>
                </c:pt>
                <c:pt idx="461">
                  <c:v>13.677795270000001</c:v>
                </c:pt>
                <c:pt idx="462">
                  <c:v>13.24022487</c:v>
                </c:pt>
                <c:pt idx="463">
                  <c:v>12.83123179</c:v>
                </c:pt>
                <c:pt idx="464">
                  <c:v>12.728835760000001</c:v>
                </c:pt>
                <c:pt idx="465">
                  <c:v>13.54185712</c:v>
                </c:pt>
                <c:pt idx="466">
                  <c:v>14.09101877</c:v>
                </c:pt>
                <c:pt idx="467">
                  <c:v>13.320346990000001</c:v>
                </c:pt>
                <c:pt idx="468">
                  <c:v>11.534609319999999</c:v>
                </c:pt>
                <c:pt idx="469">
                  <c:v>9.8822326280000006</c:v>
                </c:pt>
                <c:pt idx="470">
                  <c:v>9.6512120859999992</c:v>
                </c:pt>
                <c:pt idx="471">
                  <c:v>9.0573321090000007</c:v>
                </c:pt>
                <c:pt idx="472">
                  <c:v>9.0319997070000007</c:v>
                </c:pt>
                <c:pt idx="473">
                  <c:v>8.8576444009999999</c:v>
                </c:pt>
                <c:pt idx="474">
                  <c:v>8.6688579919999995</c:v>
                </c:pt>
                <c:pt idx="475">
                  <c:v>7.1006006990000001</c:v>
                </c:pt>
                <c:pt idx="476">
                  <c:v>7.0549149849999999</c:v>
                </c:pt>
                <c:pt idx="477">
                  <c:v>6.4034908479999997</c:v>
                </c:pt>
                <c:pt idx="478">
                  <c:v>6.3947237909999997</c:v>
                </c:pt>
                <c:pt idx="479">
                  <c:v>6.4041709180000002</c:v>
                </c:pt>
                <c:pt idx="480">
                  <c:v>5.5148390779999996</c:v>
                </c:pt>
                <c:pt idx="481">
                  <c:v>3.6203297289999998</c:v>
                </c:pt>
                <c:pt idx="482">
                  <c:v>2.7711792649999998</c:v>
                </c:pt>
                <c:pt idx="483">
                  <c:v>2.069314715</c:v>
                </c:pt>
                <c:pt idx="484">
                  <c:v>2.743827998</c:v>
                </c:pt>
                <c:pt idx="485">
                  <c:v>2.510858378</c:v>
                </c:pt>
                <c:pt idx="486">
                  <c:v>1.403662473</c:v>
                </c:pt>
                <c:pt idx="487">
                  <c:v>1.18969657</c:v>
                </c:pt>
                <c:pt idx="488">
                  <c:v>1.564749784</c:v>
                </c:pt>
                <c:pt idx="489">
                  <c:v>2.9321379840000001</c:v>
                </c:pt>
                <c:pt idx="490">
                  <c:v>4.3507101339999998</c:v>
                </c:pt>
                <c:pt idx="491">
                  <c:v>5.0431468300000004</c:v>
                </c:pt>
                <c:pt idx="492">
                  <c:v>5.3795870419999998</c:v>
                </c:pt>
                <c:pt idx="493">
                  <c:v>5.7550796589999997</c:v>
                </c:pt>
                <c:pt idx="494">
                  <c:v>5.6557394170000004</c:v>
                </c:pt>
                <c:pt idx="495">
                  <c:v>6.860613538</c:v>
                </c:pt>
                <c:pt idx="496">
                  <c:v>6.8578946109999999</c:v>
                </c:pt>
                <c:pt idx="497">
                  <c:v>6.8850668119999998</c:v>
                </c:pt>
                <c:pt idx="498">
                  <c:v>7.3098860229999998</c:v>
                </c:pt>
                <c:pt idx="499">
                  <c:v>7.698933534</c:v>
                </c:pt>
                <c:pt idx="500">
                  <c:v>7.8204772409999999</c:v>
                </c:pt>
                <c:pt idx="501">
                  <c:v>8.2509596260000002</c:v>
                </c:pt>
                <c:pt idx="502">
                  <c:v>8.5673314890000007</c:v>
                </c:pt>
                <c:pt idx="503">
                  <c:v>8.9435556799999993</c:v>
                </c:pt>
                <c:pt idx="504">
                  <c:v>9.1188251949999994</c:v>
                </c:pt>
                <c:pt idx="505">
                  <c:v>7.9082000470000002</c:v>
                </c:pt>
                <c:pt idx="506">
                  <c:v>8.5491830370000006</c:v>
                </c:pt>
                <c:pt idx="507">
                  <c:v>9.1501895629999996</c:v>
                </c:pt>
                <c:pt idx="508">
                  <c:v>9.9443052870000006</c:v>
                </c:pt>
                <c:pt idx="509">
                  <c:v>10.065695229999999</c:v>
                </c:pt>
                <c:pt idx="510">
                  <c:v>10.99720158</c:v>
                </c:pt>
                <c:pt idx="511">
                  <c:v>10.61197325</c:v>
                </c:pt>
                <c:pt idx="512">
                  <c:v>8.2957986590000008</c:v>
                </c:pt>
                <c:pt idx="513">
                  <c:v>5.8279861830000002</c:v>
                </c:pt>
                <c:pt idx="514">
                  <c:v>5.1919423010000001</c:v>
                </c:pt>
                <c:pt idx="515">
                  <c:v>5.1032298530000002</c:v>
                </c:pt>
                <c:pt idx="516">
                  <c:v>5.4573210349999997</c:v>
                </c:pt>
                <c:pt idx="517">
                  <c:v>5.3028114750000004</c:v>
                </c:pt>
                <c:pt idx="518">
                  <c:v>6.110912152</c:v>
                </c:pt>
                <c:pt idx="519">
                  <c:v>9.24529976</c:v>
                </c:pt>
                <c:pt idx="520">
                  <c:v>11.35915161</c:v>
                </c:pt>
                <c:pt idx="521">
                  <c:v>12.597193000000001</c:v>
                </c:pt>
                <c:pt idx="522">
                  <c:v>13.248895340000001</c:v>
                </c:pt>
                <c:pt idx="523">
                  <c:v>13.926134100000001</c:v>
                </c:pt>
                <c:pt idx="524">
                  <c:v>15.37526647</c:v>
                </c:pt>
                <c:pt idx="525">
                  <c:v>16.50454573</c:v>
                </c:pt>
                <c:pt idx="526">
                  <c:v>17.905695990000002</c:v>
                </c:pt>
                <c:pt idx="527">
                  <c:v>18.308871109999998</c:v>
                </c:pt>
                <c:pt idx="528">
                  <c:v>18.747067749999999</c:v>
                </c:pt>
                <c:pt idx="529">
                  <c:v>19.225165459999999</c:v>
                </c:pt>
                <c:pt idx="530">
                  <c:v>20.479129239999999</c:v>
                </c:pt>
                <c:pt idx="531">
                  <c:v>19.75475754</c:v>
                </c:pt>
                <c:pt idx="532">
                  <c:v>19.320861239999999</c:v>
                </c:pt>
                <c:pt idx="533">
                  <c:v>19.048678689999999</c:v>
                </c:pt>
                <c:pt idx="534">
                  <c:v>16.1027682</c:v>
                </c:pt>
                <c:pt idx="535">
                  <c:v>14.457912609999999</c:v>
                </c:pt>
                <c:pt idx="536">
                  <c:v>11.94209794</c:v>
                </c:pt>
                <c:pt idx="537">
                  <c:v>10.22926127</c:v>
                </c:pt>
                <c:pt idx="538">
                  <c:v>10.38324735</c:v>
                </c:pt>
                <c:pt idx="539">
                  <c:v>10.185627869999999</c:v>
                </c:pt>
                <c:pt idx="540">
                  <c:v>9.8369279669999994</c:v>
                </c:pt>
                <c:pt idx="541">
                  <c:v>9.7219648480000007</c:v>
                </c:pt>
                <c:pt idx="542">
                  <c:v>10.657667719999999</c:v>
                </c:pt>
                <c:pt idx="543">
                  <c:v>12.54441046</c:v>
                </c:pt>
                <c:pt idx="544">
                  <c:v>10.56002713</c:v>
                </c:pt>
                <c:pt idx="545">
                  <c:v>10.788338550000001</c:v>
                </c:pt>
                <c:pt idx="546">
                  <c:v>11.10085915</c:v>
                </c:pt>
                <c:pt idx="547">
                  <c:v>11.163018020000001</c:v>
                </c:pt>
                <c:pt idx="548">
                  <c:v>11.23429209</c:v>
                </c:pt>
                <c:pt idx="549">
                  <c:v>11.07788993</c:v>
                </c:pt>
                <c:pt idx="550">
                  <c:v>11.880359690000001</c:v>
                </c:pt>
                <c:pt idx="551">
                  <c:v>12.12171274</c:v>
                </c:pt>
                <c:pt idx="552">
                  <c:v>12.701736220000001</c:v>
                </c:pt>
                <c:pt idx="553">
                  <c:v>11.4170626</c:v>
                </c:pt>
                <c:pt idx="554">
                  <c:v>11.65983703</c:v>
                </c:pt>
                <c:pt idx="555">
                  <c:v>11.969135700000001</c:v>
                </c:pt>
                <c:pt idx="556">
                  <c:v>12.025552709999999</c:v>
                </c:pt>
                <c:pt idx="557">
                  <c:v>13.02974145</c:v>
                </c:pt>
                <c:pt idx="558">
                  <c:v>15.41408665</c:v>
                </c:pt>
                <c:pt idx="559">
                  <c:v>15.40815909</c:v>
                </c:pt>
                <c:pt idx="560">
                  <c:v>14.18953482</c:v>
                </c:pt>
                <c:pt idx="561">
                  <c:v>15.385368570000001</c:v>
                </c:pt>
                <c:pt idx="562">
                  <c:v>13.698169760000001</c:v>
                </c:pt>
                <c:pt idx="563">
                  <c:v>12.06160603</c:v>
                </c:pt>
                <c:pt idx="564">
                  <c:v>12.10719306</c:v>
                </c:pt>
                <c:pt idx="565">
                  <c:v>13.30160966</c:v>
                </c:pt>
                <c:pt idx="566">
                  <c:v>11.73687178</c:v>
                </c:pt>
                <c:pt idx="567">
                  <c:v>11.54336979</c:v>
                </c:pt>
                <c:pt idx="568">
                  <c:v>12.011877930000001</c:v>
                </c:pt>
                <c:pt idx="569">
                  <c:v>12.46307099</c:v>
                </c:pt>
                <c:pt idx="570">
                  <c:v>12.58853989</c:v>
                </c:pt>
                <c:pt idx="571">
                  <c:v>12.69663023</c:v>
                </c:pt>
                <c:pt idx="572">
                  <c:v>12.366700850000001</c:v>
                </c:pt>
                <c:pt idx="573">
                  <c:v>12.41898518</c:v>
                </c:pt>
                <c:pt idx="574">
                  <c:v>12.224202330000001</c:v>
                </c:pt>
                <c:pt idx="575">
                  <c:v>11.445604640000001</c:v>
                </c:pt>
                <c:pt idx="576">
                  <c:v>10.969947749999999</c:v>
                </c:pt>
                <c:pt idx="577">
                  <c:v>9.5520313980000005</c:v>
                </c:pt>
                <c:pt idx="578">
                  <c:v>9.7870848699999993</c:v>
                </c:pt>
                <c:pt idx="579">
                  <c:v>9.9513056110000004</c:v>
                </c:pt>
                <c:pt idx="580">
                  <c:v>9.64856406</c:v>
                </c:pt>
                <c:pt idx="581">
                  <c:v>9.5593219089999995</c:v>
                </c:pt>
                <c:pt idx="582">
                  <c:v>9.6104445260000002</c:v>
                </c:pt>
                <c:pt idx="583">
                  <c:v>8.9909103720000001</c:v>
                </c:pt>
                <c:pt idx="584">
                  <c:v>7.935150127</c:v>
                </c:pt>
                <c:pt idx="585">
                  <c:v>7.4903924200000001</c:v>
                </c:pt>
                <c:pt idx="586">
                  <c:v>7.1004748490000003</c:v>
                </c:pt>
                <c:pt idx="587">
                  <c:v>5.8474157690000004</c:v>
                </c:pt>
                <c:pt idx="588">
                  <c:v>5.1949922150000001</c:v>
                </c:pt>
                <c:pt idx="589">
                  <c:v>5.4825080469999996</c:v>
                </c:pt>
                <c:pt idx="590">
                  <c:v>5.9528836309999997</c:v>
                </c:pt>
                <c:pt idx="591">
                  <c:v>6.1708661429999996</c:v>
                </c:pt>
                <c:pt idx="592">
                  <c:v>5.3962392719999999</c:v>
                </c:pt>
                <c:pt idx="593">
                  <c:v>4.5439332429999997</c:v>
                </c:pt>
                <c:pt idx="594">
                  <c:v>4.3247096349999996</c:v>
                </c:pt>
                <c:pt idx="595">
                  <c:v>4.1571043799999998</c:v>
                </c:pt>
                <c:pt idx="596">
                  <c:v>4.8282644909999997</c:v>
                </c:pt>
                <c:pt idx="597">
                  <c:v>4.9850472940000001</c:v>
                </c:pt>
                <c:pt idx="598">
                  <c:v>5.3614541390000001</c:v>
                </c:pt>
                <c:pt idx="599">
                  <c:v>5.4538345020000003</c:v>
                </c:pt>
                <c:pt idx="600">
                  <c:v>5.9759877919999997</c:v>
                </c:pt>
                <c:pt idx="601">
                  <c:v>6.3134346160000003</c:v>
                </c:pt>
                <c:pt idx="602">
                  <c:v>6.8459097839999998</c:v>
                </c:pt>
                <c:pt idx="603">
                  <c:v>7.6846763359999999</c:v>
                </c:pt>
                <c:pt idx="604">
                  <c:v>7.5953666589999997</c:v>
                </c:pt>
                <c:pt idx="605">
                  <c:v>8.1797130370000009</c:v>
                </c:pt>
                <c:pt idx="606">
                  <c:v>9.1997400630000001</c:v>
                </c:pt>
                <c:pt idx="607">
                  <c:v>9.3297942939999992</c:v>
                </c:pt>
                <c:pt idx="608">
                  <c:v>9.6426712109999997</c:v>
                </c:pt>
                <c:pt idx="609">
                  <c:v>11.6902525</c:v>
                </c:pt>
                <c:pt idx="610">
                  <c:v>12.9783349</c:v>
                </c:pt>
                <c:pt idx="611">
                  <c:v>13.287808699999999</c:v>
                </c:pt>
                <c:pt idx="612">
                  <c:v>13.81268401</c:v>
                </c:pt>
                <c:pt idx="613">
                  <c:v>14.25768731</c:v>
                </c:pt>
                <c:pt idx="614">
                  <c:v>14.370198609999999</c:v>
                </c:pt>
                <c:pt idx="615">
                  <c:v>14.496132340000001</c:v>
                </c:pt>
                <c:pt idx="616">
                  <c:v>15.121627289999999</c:v>
                </c:pt>
                <c:pt idx="617">
                  <c:v>15.04606824</c:v>
                </c:pt>
                <c:pt idx="618">
                  <c:v>14.945331700000001</c:v>
                </c:pt>
                <c:pt idx="619">
                  <c:v>14.65114466</c:v>
                </c:pt>
                <c:pt idx="620">
                  <c:v>14.27026732</c:v>
                </c:pt>
                <c:pt idx="621">
                  <c:v>13.493953319999999</c:v>
                </c:pt>
                <c:pt idx="622">
                  <c:v>12.074542539999999</c:v>
                </c:pt>
                <c:pt idx="623">
                  <c:v>6.8170649130000003</c:v>
                </c:pt>
                <c:pt idx="624">
                  <c:v>5.6284485750000002</c:v>
                </c:pt>
                <c:pt idx="625">
                  <c:v>3.8245414129999999</c:v>
                </c:pt>
                <c:pt idx="626">
                  <c:v>3.3574664279999999</c:v>
                </c:pt>
                <c:pt idx="627">
                  <c:v>3.174763295</c:v>
                </c:pt>
                <c:pt idx="628">
                  <c:v>4.6336370340000004</c:v>
                </c:pt>
                <c:pt idx="629">
                  <c:v>6.1923117249999997</c:v>
                </c:pt>
                <c:pt idx="630">
                  <c:v>6.9476229079999996</c:v>
                </c:pt>
                <c:pt idx="631">
                  <c:v>7.0608192010000002</c:v>
                </c:pt>
                <c:pt idx="632">
                  <c:v>6.8258866679999999</c:v>
                </c:pt>
                <c:pt idx="633">
                  <c:v>6.3239719399999998</c:v>
                </c:pt>
                <c:pt idx="634">
                  <c:v>6.1042659969999997</c:v>
                </c:pt>
                <c:pt idx="635">
                  <c:v>6.4104363930000003</c:v>
                </c:pt>
                <c:pt idx="636">
                  <c:v>7.0405642070000001</c:v>
                </c:pt>
                <c:pt idx="637">
                  <c:v>7.6392747190000003</c:v>
                </c:pt>
                <c:pt idx="638">
                  <c:v>7.2913252059999998</c:v>
                </c:pt>
                <c:pt idx="639">
                  <c:v>6.4187227269999996</c:v>
                </c:pt>
                <c:pt idx="640">
                  <c:v>5.7336945229999996</c:v>
                </c:pt>
                <c:pt idx="641">
                  <c:v>5.2481295469999996</c:v>
                </c:pt>
                <c:pt idx="642">
                  <c:v>5.1650984360000001</c:v>
                </c:pt>
                <c:pt idx="643">
                  <c:v>5.4200477119999997</c:v>
                </c:pt>
                <c:pt idx="644">
                  <c:v>5.3156769160000001</c:v>
                </c:pt>
                <c:pt idx="645">
                  <c:v>4.8968907469999996</c:v>
                </c:pt>
                <c:pt idx="646">
                  <c:v>5.1675008709999997</c:v>
                </c:pt>
                <c:pt idx="647">
                  <c:v>5.4488050599999998</c:v>
                </c:pt>
                <c:pt idx="648">
                  <c:v>6.1370461860000001</c:v>
                </c:pt>
                <c:pt idx="649">
                  <c:v>5.6462961920000003</c:v>
                </c:pt>
                <c:pt idx="650">
                  <c:v>6.144246817</c:v>
                </c:pt>
                <c:pt idx="651">
                  <c:v>6.4223107690000001</c:v>
                </c:pt>
                <c:pt idx="652">
                  <c:v>7.6489891630000004</c:v>
                </c:pt>
                <c:pt idx="653">
                  <c:v>8.5832376529999994</c:v>
                </c:pt>
                <c:pt idx="654">
                  <c:v>9.0064021289999996</c:v>
                </c:pt>
                <c:pt idx="655">
                  <c:v>9.5826479859999996</c:v>
                </c:pt>
                <c:pt idx="656">
                  <c:v>10.125311760000001</c:v>
                </c:pt>
                <c:pt idx="657">
                  <c:v>10.7240535</c:v>
                </c:pt>
                <c:pt idx="658">
                  <c:v>11.97217098</c:v>
                </c:pt>
                <c:pt idx="659">
                  <c:v>12.7844433</c:v>
                </c:pt>
                <c:pt idx="660">
                  <c:v>13.160428870000001</c:v>
                </c:pt>
                <c:pt idx="661">
                  <c:v>13.07826893</c:v>
                </c:pt>
                <c:pt idx="662">
                  <c:v>12.75693338</c:v>
                </c:pt>
                <c:pt idx="663">
                  <c:v>12.64536708</c:v>
                </c:pt>
                <c:pt idx="664">
                  <c:v>12.84863344</c:v>
                </c:pt>
                <c:pt idx="665">
                  <c:v>13.625930589999999</c:v>
                </c:pt>
                <c:pt idx="666">
                  <c:v>14.26871579</c:v>
                </c:pt>
                <c:pt idx="667">
                  <c:v>14.65894889</c:v>
                </c:pt>
                <c:pt idx="668">
                  <c:v>15.27275281</c:v>
                </c:pt>
                <c:pt idx="669">
                  <c:v>15.81673045</c:v>
                </c:pt>
                <c:pt idx="670">
                  <c:v>16.269579019999998</c:v>
                </c:pt>
                <c:pt idx="671">
                  <c:v>16.865442059999999</c:v>
                </c:pt>
              </c:numCache>
            </c:numRef>
          </c:xVal>
          <c:yVal>
            <c:numRef>
              <c:f>'Power-Previous'!$B$2:$B$673</c:f>
              <c:numCache>
                <c:formatCode>General</c:formatCode>
                <c:ptCount val="672"/>
                <c:pt idx="0">
                  <c:v>3.0145379999999999E-2</c:v>
                </c:pt>
                <c:pt idx="1">
                  <c:v>2.7069784E-2</c:v>
                </c:pt>
                <c:pt idx="2">
                  <c:v>1.7419700999999999E-2</c:v>
                </c:pt>
                <c:pt idx="3">
                  <c:v>0.10714533499999999</c:v>
                </c:pt>
                <c:pt idx="4">
                  <c:v>0.21618917000000001</c:v>
                </c:pt>
                <c:pt idx="5">
                  <c:v>0.24935844400000001</c:v>
                </c:pt>
                <c:pt idx="6">
                  <c:v>0.30972079400000002</c:v>
                </c:pt>
                <c:pt idx="7">
                  <c:v>0.45032359500000002</c:v>
                </c:pt>
                <c:pt idx="8">
                  <c:v>0.56521068600000002</c:v>
                </c:pt>
                <c:pt idx="9">
                  <c:v>0.77512722999999994</c:v>
                </c:pt>
                <c:pt idx="10">
                  <c:v>0.66548495699999999</c:v>
                </c:pt>
                <c:pt idx="11">
                  <c:v>0.62597337399999997</c:v>
                </c:pt>
                <c:pt idx="12">
                  <c:v>0.62070164900000002</c:v>
                </c:pt>
                <c:pt idx="13">
                  <c:v>0.66778239399999995</c:v>
                </c:pt>
                <c:pt idx="14">
                  <c:v>0.65040750700000005</c:v>
                </c:pt>
                <c:pt idx="15">
                  <c:v>0.70555654400000001</c:v>
                </c:pt>
                <c:pt idx="16">
                  <c:v>0.82937669300000005</c:v>
                </c:pt>
                <c:pt idx="17">
                  <c:v>0.80021262400000004</c:v>
                </c:pt>
                <c:pt idx="18">
                  <c:v>0.83399389999999995</c:v>
                </c:pt>
                <c:pt idx="19">
                  <c:v>0.88529786399999999</c:v>
                </c:pt>
                <c:pt idx="20">
                  <c:v>0.91002246799999997</c:v>
                </c:pt>
                <c:pt idx="21">
                  <c:v>0.90156457899999998</c:v>
                </c:pt>
                <c:pt idx="22">
                  <c:v>0.87253128800000002</c:v>
                </c:pt>
                <c:pt idx="23">
                  <c:v>0.89151044199999996</c:v>
                </c:pt>
                <c:pt idx="24">
                  <c:v>0.82917283900000005</c:v>
                </c:pt>
                <c:pt idx="25">
                  <c:v>0.68710881000000001</c:v>
                </c:pt>
                <c:pt idx="26">
                  <c:v>0.69064861</c:v>
                </c:pt>
                <c:pt idx="27">
                  <c:v>0.50525814999999996</c:v>
                </c:pt>
                <c:pt idx="28">
                  <c:v>0.577431009</c:v>
                </c:pt>
                <c:pt idx="29">
                  <c:v>0.74143338400000003</c:v>
                </c:pt>
                <c:pt idx="30">
                  <c:v>0.80274103900000005</c:v>
                </c:pt>
                <c:pt idx="31">
                  <c:v>0.65407400699999996</c:v>
                </c:pt>
                <c:pt idx="32">
                  <c:v>0.18947858200000001</c:v>
                </c:pt>
                <c:pt idx="33">
                  <c:v>0.119831193</c:v>
                </c:pt>
                <c:pt idx="34">
                  <c:v>0</c:v>
                </c:pt>
                <c:pt idx="35">
                  <c:v>4.6846235999999999E-2</c:v>
                </c:pt>
                <c:pt idx="36">
                  <c:v>5.1931527999999998E-2</c:v>
                </c:pt>
                <c:pt idx="37">
                  <c:v>2.3626666000000001E-2</c:v>
                </c:pt>
                <c:pt idx="38">
                  <c:v>3.5868418999999999E-2</c:v>
                </c:pt>
                <c:pt idx="39">
                  <c:v>5.3163475000000002E-2</c:v>
                </c:pt>
                <c:pt idx="40">
                  <c:v>5.0643967999999998E-2</c:v>
                </c:pt>
                <c:pt idx="41">
                  <c:v>6.9267468999999998E-2</c:v>
                </c:pt>
                <c:pt idx="42">
                  <c:v>7.8361170999999993E-2</c:v>
                </c:pt>
                <c:pt idx="43">
                  <c:v>9.8238699999999998E-2</c:v>
                </c:pt>
                <c:pt idx="44">
                  <c:v>3.8424275000000001E-2</c:v>
                </c:pt>
                <c:pt idx="45">
                  <c:v>0</c:v>
                </c:pt>
                <c:pt idx="46">
                  <c:v>1.4934049999999999E-3</c:v>
                </c:pt>
                <c:pt idx="47">
                  <c:v>2.4465348000000001E-2</c:v>
                </c:pt>
                <c:pt idx="48">
                  <c:v>3.8406246999999998E-2</c:v>
                </c:pt>
                <c:pt idx="49">
                  <c:v>0.120383632</c:v>
                </c:pt>
                <c:pt idx="50">
                  <c:v>0.11977293</c:v>
                </c:pt>
                <c:pt idx="51">
                  <c:v>0</c:v>
                </c:pt>
                <c:pt idx="52">
                  <c:v>0.103814589</c:v>
                </c:pt>
                <c:pt idx="53">
                  <c:v>0.39945078099999998</c:v>
                </c:pt>
                <c:pt idx="54">
                  <c:v>0.30569734399999998</c:v>
                </c:pt>
                <c:pt idx="55">
                  <c:v>0.55506999199999996</c:v>
                </c:pt>
                <c:pt idx="56">
                  <c:v>0.62701328999999995</c:v>
                </c:pt>
                <c:pt idx="57">
                  <c:v>0.477629992</c:v>
                </c:pt>
                <c:pt idx="58">
                  <c:v>0.24899823500000001</c:v>
                </c:pt>
                <c:pt idx="59">
                  <c:v>0.47763202999999999</c:v>
                </c:pt>
                <c:pt idx="60">
                  <c:v>0.35756835199999998</c:v>
                </c:pt>
                <c:pt idx="61">
                  <c:v>0.37752328000000002</c:v>
                </c:pt>
                <c:pt idx="62">
                  <c:v>0.42400659299999999</c:v>
                </c:pt>
                <c:pt idx="63">
                  <c:v>0.29272515700000001</c:v>
                </c:pt>
                <c:pt idx="64">
                  <c:v>0.397655798</c:v>
                </c:pt>
                <c:pt idx="65">
                  <c:v>0.57371739600000005</c:v>
                </c:pt>
                <c:pt idx="66">
                  <c:v>0.45438263699999998</c:v>
                </c:pt>
                <c:pt idx="67">
                  <c:v>0.39188600000000001</c:v>
                </c:pt>
                <c:pt idx="68">
                  <c:v>0.191704449</c:v>
                </c:pt>
                <c:pt idx="69">
                  <c:v>0.16733400100000001</c:v>
                </c:pt>
                <c:pt idx="70">
                  <c:v>0.114303827</c:v>
                </c:pt>
                <c:pt idx="71">
                  <c:v>0.12666428399999999</c:v>
                </c:pt>
                <c:pt idx="72">
                  <c:v>0.185803572</c:v>
                </c:pt>
                <c:pt idx="73">
                  <c:v>0.31484093200000002</c:v>
                </c:pt>
                <c:pt idx="74">
                  <c:v>0.294216333</c:v>
                </c:pt>
                <c:pt idx="75">
                  <c:v>0</c:v>
                </c:pt>
                <c:pt idx="76">
                  <c:v>0.16059185400000001</c:v>
                </c:pt>
                <c:pt idx="77">
                  <c:v>6.5442133999999999E-2</c:v>
                </c:pt>
                <c:pt idx="78">
                  <c:v>0.14389348199999999</c:v>
                </c:pt>
                <c:pt idx="79">
                  <c:v>9.9471408999999997E-2</c:v>
                </c:pt>
                <c:pt idx="80">
                  <c:v>3.6929324999999999E-2</c:v>
                </c:pt>
                <c:pt idx="81">
                  <c:v>1.7874474000000001E-2</c:v>
                </c:pt>
                <c:pt idx="82">
                  <c:v>0.16106617000000001</c:v>
                </c:pt>
                <c:pt idx="83">
                  <c:v>0.26114827000000002</c:v>
                </c:pt>
                <c:pt idx="84">
                  <c:v>0.53138634799999995</c:v>
                </c:pt>
                <c:pt idx="85">
                  <c:v>0.43425047100000003</c:v>
                </c:pt>
                <c:pt idx="86">
                  <c:v>0.333270819</c:v>
                </c:pt>
                <c:pt idx="87">
                  <c:v>0.189881259</c:v>
                </c:pt>
                <c:pt idx="88">
                  <c:v>0.23725724400000001</c:v>
                </c:pt>
                <c:pt idx="89">
                  <c:v>0.25207942700000002</c:v>
                </c:pt>
                <c:pt idx="90">
                  <c:v>0.43268960400000001</c:v>
                </c:pt>
                <c:pt idx="91">
                  <c:v>0.40149657700000002</c:v>
                </c:pt>
                <c:pt idx="92">
                  <c:v>0.38617399400000002</c:v>
                </c:pt>
                <c:pt idx="93">
                  <c:v>0.15753041200000001</c:v>
                </c:pt>
                <c:pt idx="94">
                  <c:v>0.107142106</c:v>
                </c:pt>
                <c:pt idx="95">
                  <c:v>8.0002305999999995E-2</c:v>
                </c:pt>
                <c:pt idx="96">
                  <c:v>7.1386716000000003E-2</c:v>
                </c:pt>
                <c:pt idx="97">
                  <c:v>4.6089285000000001E-2</c:v>
                </c:pt>
                <c:pt idx="98">
                  <c:v>0.105063895</c:v>
                </c:pt>
                <c:pt idx="99">
                  <c:v>0.147749929</c:v>
                </c:pt>
                <c:pt idx="100">
                  <c:v>8.6791306999999998E-2</c:v>
                </c:pt>
                <c:pt idx="101">
                  <c:v>9.8360146999999995E-2</c:v>
                </c:pt>
                <c:pt idx="102">
                  <c:v>4.09792E-2</c:v>
                </c:pt>
                <c:pt idx="103">
                  <c:v>0.126774313</c:v>
                </c:pt>
                <c:pt idx="104">
                  <c:v>4.1584241000000001E-2</c:v>
                </c:pt>
                <c:pt idx="105">
                  <c:v>1.8030843000000001E-2</c:v>
                </c:pt>
                <c:pt idx="106">
                  <c:v>4.9378448999999998E-2</c:v>
                </c:pt>
                <c:pt idx="107">
                  <c:v>0.21925372200000001</c:v>
                </c:pt>
                <c:pt idx="108">
                  <c:v>0.25943271200000001</c:v>
                </c:pt>
                <c:pt idx="109">
                  <c:v>7.0842744999999999E-2</c:v>
                </c:pt>
                <c:pt idx="110">
                  <c:v>0.175416511</c:v>
                </c:pt>
                <c:pt idx="111">
                  <c:v>3.6026281E-2</c:v>
                </c:pt>
                <c:pt idx="112">
                  <c:v>3.7993575000000002E-2</c:v>
                </c:pt>
                <c:pt idx="113">
                  <c:v>3.3376606000000003E-2</c:v>
                </c:pt>
                <c:pt idx="114">
                  <c:v>4.0163903000000001E-2</c:v>
                </c:pt>
                <c:pt idx="115">
                  <c:v>3.5247654000000003E-2</c:v>
                </c:pt>
                <c:pt idx="116">
                  <c:v>7.5123859000000001E-2</c:v>
                </c:pt>
                <c:pt idx="117">
                  <c:v>0.100371</c:v>
                </c:pt>
                <c:pt idx="118">
                  <c:v>6.6263130000000003E-2</c:v>
                </c:pt>
                <c:pt idx="119">
                  <c:v>5.5568657E-2</c:v>
                </c:pt>
                <c:pt idx="120">
                  <c:v>1.6962926E-2</c:v>
                </c:pt>
                <c:pt idx="121">
                  <c:v>8.0274800000000005E-4</c:v>
                </c:pt>
                <c:pt idx="122">
                  <c:v>4.9001399999999999E-4</c:v>
                </c:pt>
                <c:pt idx="123">
                  <c:v>3.2890150000000002E-3</c:v>
                </c:pt>
                <c:pt idx="124">
                  <c:v>3.1062450000000001E-3</c:v>
                </c:pt>
                <c:pt idx="125">
                  <c:v>3.4344288000000001E-2</c:v>
                </c:pt>
                <c:pt idx="126">
                  <c:v>6.3885675000000003E-2</c:v>
                </c:pt>
                <c:pt idx="127">
                  <c:v>6.4864400000000003E-2</c:v>
                </c:pt>
                <c:pt idx="128">
                  <c:v>7.4476140999999996E-2</c:v>
                </c:pt>
                <c:pt idx="129">
                  <c:v>0.218215256</c:v>
                </c:pt>
                <c:pt idx="130">
                  <c:v>0.25415616099999999</c:v>
                </c:pt>
                <c:pt idx="131">
                  <c:v>0.312889521</c:v>
                </c:pt>
                <c:pt idx="132">
                  <c:v>0.44823173300000002</c:v>
                </c:pt>
                <c:pt idx="133">
                  <c:v>0.35801669899999999</c:v>
                </c:pt>
                <c:pt idx="134">
                  <c:v>0.440072729</c:v>
                </c:pt>
                <c:pt idx="135">
                  <c:v>0.47328156599999999</c:v>
                </c:pt>
                <c:pt idx="136">
                  <c:v>0.55472800200000005</c:v>
                </c:pt>
                <c:pt idx="137">
                  <c:v>0.58395303600000004</c:v>
                </c:pt>
                <c:pt idx="138">
                  <c:v>0.596249641</c:v>
                </c:pt>
                <c:pt idx="139">
                  <c:v>0.49890002300000003</c:v>
                </c:pt>
                <c:pt idx="140">
                  <c:v>0.30578972599999998</c:v>
                </c:pt>
                <c:pt idx="141">
                  <c:v>0.34726943399999999</c:v>
                </c:pt>
                <c:pt idx="142">
                  <c:v>0.30934950500000002</c:v>
                </c:pt>
                <c:pt idx="143">
                  <c:v>0.26574098299999999</c:v>
                </c:pt>
                <c:pt idx="144">
                  <c:v>0.44439667399999999</c:v>
                </c:pt>
                <c:pt idx="145">
                  <c:v>0.52015969100000004</c:v>
                </c:pt>
                <c:pt idx="146">
                  <c:v>0.54812046000000003</c:v>
                </c:pt>
                <c:pt idx="147">
                  <c:v>0.61236349599999995</c:v>
                </c:pt>
                <c:pt idx="148">
                  <c:v>0.57791702599999994</c:v>
                </c:pt>
                <c:pt idx="149">
                  <c:v>0.69541789499999995</c:v>
                </c:pt>
                <c:pt idx="150">
                  <c:v>0.78861493500000002</c:v>
                </c:pt>
                <c:pt idx="151">
                  <c:v>0.70386092700000003</c:v>
                </c:pt>
                <c:pt idx="152">
                  <c:v>0.804282524</c:v>
                </c:pt>
                <c:pt idx="153">
                  <c:v>0.80563870100000001</c:v>
                </c:pt>
                <c:pt idx="154">
                  <c:v>0.74156544999999996</c:v>
                </c:pt>
                <c:pt idx="155">
                  <c:v>0.76268806200000006</c:v>
                </c:pt>
                <c:pt idx="156">
                  <c:v>0.86922054299999996</c:v>
                </c:pt>
                <c:pt idx="157">
                  <c:v>0.87540529700000003</c:v>
                </c:pt>
                <c:pt idx="158">
                  <c:v>0.879034329</c:v>
                </c:pt>
                <c:pt idx="159">
                  <c:v>0.91012385299999998</c:v>
                </c:pt>
                <c:pt idx="160">
                  <c:v>0.89784681899999996</c:v>
                </c:pt>
                <c:pt idx="161">
                  <c:v>0.93564660499999996</c:v>
                </c:pt>
                <c:pt idx="162">
                  <c:v>0.98005799999999998</c:v>
                </c:pt>
                <c:pt idx="163">
                  <c:v>0.96577312699999995</c:v>
                </c:pt>
                <c:pt idx="164">
                  <c:v>0.99412337100000003</c:v>
                </c:pt>
                <c:pt idx="165">
                  <c:v>0.98745647400000003</c:v>
                </c:pt>
                <c:pt idx="166">
                  <c:v>0.99004801099999995</c:v>
                </c:pt>
                <c:pt idx="167">
                  <c:v>0.99315914100000002</c:v>
                </c:pt>
                <c:pt idx="168">
                  <c:v>0.99283464799999999</c:v>
                </c:pt>
                <c:pt idx="169">
                  <c:v>0.99414137300000005</c:v>
                </c:pt>
                <c:pt idx="170">
                  <c:v>0.98119002</c:v>
                </c:pt>
                <c:pt idx="171">
                  <c:v>0.93731520099999999</c:v>
                </c:pt>
                <c:pt idx="172">
                  <c:v>0.95381064599999998</c:v>
                </c:pt>
                <c:pt idx="173">
                  <c:v>0.94615496600000004</c:v>
                </c:pt>
                <c:pt idx="174">
                  <c:v>0.933635679</c:v>
                </c:pt>
                <c:pt idx="175">
                  <c:v>0.930295027</c:v>
                </c:pt>
                <c:pt idx="176">
                  <c:v>0.92379802700000002</c:v>
                </c:pt>
                <c:pt idx="177">
                  <c:v>0.89508674300000002</c:v>
                </c:pt>
                <c:pt idx="178">
                  <c:v>0.79095609700000002</c:v>
                </c:pt>
                <c:pt idx="179">
                  <c:v>0.88831803300000001</c:v>
                </c:pt>
                <c:pt idx="180">
                  <c:v>0.86367967499999998</c:v>
                </c:pt>
                <c:pt idx="181">
                  <c:v>0.80725508899999998</c:v>
                </c:pt>
                <c:pt idx="182">
                  <c:v>0.72968438400000002</c:v>
                </c:pt>
                <c:pt idx="183">
                  <c:v>0.61141317100000003</c:v>
                </c:pt>
                <c:pt idx="184">
                  <c:v>0.62834037600000003</c:v>
                </c:pt>
                <c:pt idx="185">
                  <c:v>0.66030329799999998</c:v>
                </c:pt>
                <c:pt idx="186">
                  <c:v>0.70726880000000003</c:v>
                </c:pt>
                <c:pt idx="187">
                  <c:v>0.78015259100000001</c:v>
                </c:pt>
                <c:pt idx="188">
                  <c:v>0.81967269700000001</c:v>
                </c:pt>
                <c:pt idx="189">
                  <c:v>0.79487204600000005</c:v>
                </c:pt>
                <c:pt idx="190">
                  <c:v>0.79712401399999999</c:v>
                </c:pt>
                <c:pt idx="191">
                  <c:v>0.88391932600000001</c:v>
                </c:pt>
                <c:pt idx="192">
                  <c:v>0.87077058299999999</c:v>
                </c:pt>
                <c:pt idx="193">
                  <c:v>0.92682773399999996</c:v>
                </c:pt>
                <c:pt idx="194">
                  <c:v>0.936811481</c:v>
                </c:pt>
                <c:pt idx="195">
                  <c:v>0.95347146199999999</c:v>
                </c:pt>
                <c:pt idx="196">
                  <c:v>0.96965235299999997</c:v>
                </c:pt>
                <c:pt idx="197">
                  <c:v>0.97137132000000004</c:v>
                </c:pt>
                <c:pt idx="198">
                  <c:v>0.97214053499999997</c:v>
                </c:pt>
                <c:pt idx="199">
                  <c:v>0.965855193</c:v>
                </c:pt>
                <c:pt idx="200">
                  <c:v>0.95408617600000001</c:v>
                </c:pt>
                <c:pt idx="201">
                  <c:v>0.93731289600000001</c:v>
                </c:pt>
                <c:pt idx="202">
                  <c:v>0.954137754</c:v>
                </c:pt>
                <c:pt idx="203">
                  <c:v>0.91347148300000003</c:v>
                </c:pt>
                <c:pt idx="204">
                  <c:v>0.87628504900000004</c:v>
                </c:pt>
                <c:pt idx="205">
                  <c:v>0.80015381900000004</c:v>
                </c:pt>
                <c:pt idx="206">
                  <c:v>0.80767126499999997</c:v>
                </c:pt>
                <c:pt idx="207">
                  <c:v>0.82584854399999996</c:v>
                </c:pt>
                <c:pt idx="208">
                  <c:v>0.73669842699999999</c:v>
                </c:pt>
                <c:pt idx="209">
                  <c:v>0.76372075900000003</c:v>
                </c:pt>
                <c:pt idx="210">
                  <c:v>0.82282421699999997</c:v>
                </c:pt>
                <c:pt idx="211">
                  <c:v>0.81799881200000002</c:v>
                </c:pt>
                <c:pt idx="212">
                  <c:v>0.78325352599999998</c:v>
                </c:pt>
                <c:pt idx="213">
                  <c:v>0.67119597099999995</c:v>
                </c:pt>
                <c:pt idx="214">
                  <c:v>0.82945359500000004</c:v>
                </c:pt>
                <c:pt idx="215">
                  <c:v>0.86358142500000001</c:v>
                </c:pt>
                <c:pt idx="216">
                  <c:v>0.84468331900000004</c:v>
                </c:pt>
                <c:pt idx="217">
                  <c:v>0.83915204600000004</c:v>
                </c:pt>
                <c:pt idx="218">
                  <c:v>0.78592313400000002</c:v>
                </c:pt>
                <c:pt idx="219">
                  <c:v>0.81195195899999995</c:v>
                </c:pt>
                <c:pt idx="220">
                  <c:v>0.86508807799999998</c:v>
                </c:pt>
                <c:pt idx="221">
                  <c:v>0.83641283200000005</c:v>
                </c:pt>
                <c:pt idx="222">
                  <c:v>0.85777707999999997</c:v>
                </c:pt>
                <c:pt idx="223">
                  <c:v>0.85645316199999999</c:v>
                </c:pt>
                <c:pt idx="224">
                  <c:v>0.82713473599999998</c:v>
                </c:pt>
                <c:pt idx="225">
                  <c:v>0.77070132300000005</c:v>
                </c:pt>
                <c:pt idx="226">
                  <c:v>0.80945767400000002</c:v>
                </c:pt>
                <c:pt idx="227">
                  <c:v>0.75405551299999996</c:v>
                </c:pt>
                <c:pt idx="228">
                  <c:v>0.72426644699999998</c:v>
                </c:pt>
                <c:pt idx="229">
                  <c:v>0.70689632599999996</c:v>
                </c:pt>
                <c:pt idx="230">
                  <c:v>0.830768744</c:v>
                </c:pt>
                <c:pt idx="231">
                  <c:v>0.79874283999999995</c:v>
                </c:pt>
                <c:pt idx="232">
                  <c:v>0.65192970900000002</c:v>
                </c:pt>
                <c:pt idx="233">
                  <c:v>0.45962590399999997</c:v>
                </c:pt>
                <c:pt idx="234">
                  <c:v>0.47853263800000001</c:v>
                </c:pt>
                <c:pt idx="235">
                  <c:v>0.67236198199999997</c:v>
                </c:pt>
                <c:pt idx="236">
                  <c:v>0.65426220800000001</c:v>
                </c:pt>
                <c:pt idx="237">
                  <c:v>0.47898376500000001</c:v>
                </c:pt>
                <c:pt idx="238">
                  <c:v>0.41980176699999999</c:v>
                </c:pt>
                <c:pt idx="239">
                  <c:v>0.36416126900000001</c:v>
                </c:pt>
                <c:pt idx="240">
                  <c:v>0.31924328299999999</c:v>
                </c:pt>
                <c:pt idx="241">
                  <c:v>0.313359583</c:v>
                </c:pt>
                <c:pt idx="242">
                  <c:v>0.26933303800000002</c:v>
                </c:pt>
                <c:pt idx="243">
                  <c:v>0.31689584799999998</c:v>
                </c:pt>
                <c:pt idx="244">
                  <c:v>0.36521552499999999</c:v>
                </c:pt>
                <c:pt idx="245">
                  <c:v>0.33126845399999999</c:v>
                </c:pt>
                <c:pt idx="246">
                  <c:v>0.35987275000000002</c:v>
                </c:pt>
                <c:pt idx="247">
                  <c:v>0.305202258</c:v>
                </c:pt>
                <c:pt idx="248">
                  <c:v>9.1700423000000003E-2</c:v>
                </c:pt>
                <c:pt idx="249">
                  <c:v>0.125048822</c:v>
                </c:pt>
                <c:pt idx="250">
                  <c:v>0.156515558</c:v>
                </c:pt>
                <c:pt idx="251">
                  <c:v>8.7176915999999993E-2</c:v>
                </c:pt>
                <c:pt idx="252">
                  <c:v>0.10630582600000001</c:v>
                </c:pt>
                <c:pt idx="253">
                  <c:v>0.105947702</c:v>
                </c:pt>
                <c:pt idx="254">
                  <c:v>0.20389003</c:v>
                </c:pt>
                <c:pt idx="255">
                  <c:v>0.238798012</c:v>
                </c:pt>
                <c:pt idx="256">
                  <c:v>0.175868099</c:v>
                </c:pt>
                <c:pt idx="257">
                  <c:v>0.24986257100000001</c:v>
                </c:pt>
                <c:pt idx="258">
                  <c:v>0.26008398700000002</c:v>
                </c:pt>
                <c:pt idx="259">
                  <c:v>0.44023438500000001</c:v>
                </c:pt>
                <c:pt idx="260">
                  <c:v>0.51250859900000001</c:v>
                </c:pt>
                <c:pt idx="261">
                  <c:v>0.40956863399999999</c:v>
                </c:pt>
                <c:pt idx="262">
                  <c:v>0.44804769799999999</c:v>
                </c:pt>
                <c:pt idx="263">
                  <c:v>0.39837254100000002</c:v>
                </c:pt>
                <c:pt idx="264">
                  <c:v>0.36754020500000001</c:v>
                </c:pt>
                <c:pt idx="265">
                  <c:v>0.32469934099999997</c:v>
                </c:pt>
                <c:pt idx="266">
                  <c:v>0.37626440900000002</c:v>
                </c:pt>
                <c:pt idx="267">
                  <c:v>0.35349141299999998</c:v>
                </c:pt>
                <c:pt idx="268">
                  <c:v>0.40418126199999999</c:v>
                </c:pt>
                <c:pt idx="269">
                  <c:v>0.28075173599999997</c:v>
                </c:pt>
                <c:pt idx="270">
                  <c:v>0.29639597000000001</c:v>
                </c:pt>
                <c:pt idx="271">
                  <c:v>0.181620857</c:v>
                </c:pt>
                <c:pt idx="272">
                  <c:v>0.180547553</c:v>
                </c:pt>
                <c:pt idx="273">
                  <c:v>0.21957514</c:v>
                </c:pt>
                <c:pt idx="274">
                  <c:v>0.10359714</c:v>
                </c:pt>
                <c:pt idx="275">
                  <c:v>0.100182852</c:v>
                </c:pt>
                <c:pt idx="276">
                  <c:v>8.2971428E-2</c:v>
                </c:pt>
                <c:pt idx="277">
                  <c:v>0.10506736799999999</c:v>
                </c:pt>
                <c:pt idx="278">
                  <c:v>0.13679097300000001</c:v>
                </c:pt>
                <c:pt idx="279">
                  <c:v>0.28081758299999998</c:v>
                </c:pt>
                <c:pt idx="280">
                  <c:v>0.25695385300000001</c:v>
                </c:pt>
                <c:pt idx="281">
                  <c:v>0.241422568</c:v>
                </c:pt>
                <c:pt idx="282">
                  <c:v>0.25335333399999999</c:v>
                </c:pt>
                <c:pt idx="283">
                  <c:v>0.32985205000000001</c:v>
                </c:pt>
                <c:pt idx="284">
                  <c:v>0.38776412999999998</c:v>
                </c:pt>
                <c:pt idx="285">
                  <c:v>0.46764931399999998</c:v>
                </c:pt>
                <c:pt idx="286">
                  <c:v>0.58775925200000001</c:v>
                </c:pt>
                <c:pt idx="287">
                  <c:v>0.51422404300000002</c:v>
                </c:pt>
                <c:pt idx="288">
                  <c:v>0.51614725500000003</c:v>
                </c:pt>
                <c:pt idx="289">
                  <c:v>0.48592641399999997</c:v>
                </c:pt>
                <c:pt idx="290">
                  <c:v>0.48697038399999998</c:v>
                </c:pt>
                <c:pt idx="291">
                  <c:v>0.39887476199999999</c:v>
                </c:pt>
                <c:pt idx="292">
                  <c:v>0.51306158000000002</c:v>
                </c:pt>
                <c:pt idx="293">
                  <c:v>0.49506220200000001</c:v>
                </c:pt>
                <c:pt idx="294">
                  <c:v>0.35482709200000001</c:v>
                </c:pt>
                <c:pt idx="295">
                  <c:v>0.50832238399999996</c:v>
                </c:pt>
                <c:pt idx="296">
                  <c:v>0.74525446500000003</c:v>
                </c:pt>
                <c:pt idx="297">
                  <c:v>0.85511740899999999</c:v>
                </c:pt>
                <c:pt idx="298">
                  <c:v>0.84922824600000002</c:v>
                </c:pt>
                <c:pt idx="299">
                  <c:v>0.79073503499999998</c:v>
                </c:pt>
                <c:pt idx="300">
                  <c:v>0.80772904599999995</c:v>
                </c:pt>
                <c:pt idx="301">
                  <c:v>0.821157837</c:v>
                </c:pt>
                <c:pt idx="302">
                  <c:v>0.79873734699999999</c:v>
                </c:pt>
                <c:pt idx="303">
                  <c:v>0.70650985799999999</c:v>
                </c:pt>
                <c:pt idx="304">
                  <c:v>0.77347817299999999</c:v>
                </c:pt>
                <c:pt idx="305">
                  <c:v>0.78181104599999995</c:v>
                </c:pt>
                <c:pt idx="306">
                  <c:v>0.78413401599999999</c:v>
                </c:pt>
                <c:pt idx="307">
                  <c:v>0.81460584999999996</c:v>
                </c:pt>
                <c:pt idx="308">
                  <c:v>0.76395992599999996</c:v>
                </c:pt>
                <c:pt idx="309">
                  <c:v>0.71274530800000002</c:v>
                </c:pt>
                <c:pt idx="310">
                  <c:v>0.69238177599999995</c:v>
                </c:pt>
                <c:pt idx="311">
                  <c:v>0.72461881400000006</c:v>
                </c:pt>
                <c:pt idx="312">
                  <c:v>0.76692953699999999</c:v>
                </c:pt>
                <c:pt idx="313">
                  <c:v>0.66927399499999995</c:v>
                </c:pt>
                <c:pt idx="314">
                  <c:v>0.48743030199999998</c:v>
                </c:pt>
                <c:pt idx="315">
                  <c:v>0.432319854</c:v>
                </c:pt>
                <c:pt idx="316">
                  <c:v>0.48403660500000001</c:v>
                </c:pt>
                <c:pt idx="317">
                  <c:v>0.49295714699999998</c:v>
                </c:pt>
                <c:pt idx="318">
                  <c:v>0.48186640800000002</c:v>
                </c:pt>
                <c:pt idx="319">
                  <c:v>0.49694974800000002</c:v>
                </c:pt>
                <c:pt idx="320">
                  <c:v>0.29760740400000002</c:v>
                </c:pt>
                <c:pt idx="321">
                  <c:v>0.451419864</c:v>
                </c:pt>
                <c:pt idx="322">
                  <c:v>0.48084481400000001</c:v>
                </c:pt>
                <c:pt idx="323">
                  <c:v>0.41661605899999998</c:v>
                </c:pt>
                <c:pt idx="324">
                  <c:v>0.45831965400000002</c:v>
                </c:pt>
                <c:pt idx="325">
                  <c:v>0.53254994</c:v>
                </c:pt>
                <c:pt idx="326">
                  <c:v>0.49822681299999999</c:v>
                </c:pt>
                <c:pt idx="327">
                  <c:v>0.50576997000000001</c:v>
                </c:pt>
                <c:pt idx="328">
                  <c:v>0.46365827900000001</c:v>
                </c:pt>
                <c:pt idx="329">
                  <c:v>0.30689382799999998</c:v>
                </c:pt>
                <c:pt idx="330">
                  <c:v>0.55234790199999995</c:v>
                </c:pt>
                <c:pt idx="331">
                  <c:v>0.60724761699999996</c:v>
                </c:pt>
                <c:pt idx="332">
                  <c:v>0.66273145499999997</c:v>
                </c:pt>
                <c:pt idx="333">
                  <c:v>0.64664522599999996</c:v>
                </c:pt>
                <c:pt idx="334">
                  <c:v>0.58178487999999995</c:v>
                </c:pt>
                <c:pt idx="335">
                  <c:v>0.46107004899999998</c:v>
                </c:pt>
                <c:pt idx="336">
                  <c:v>0.552835046</c:v>
                </c:pt>
                <c:pt idx="337">
                  <c:v>0.60959917699999999</c:v>
                </c:pt>
                <c:pt idx="338">
                  <c:v>0.51521692299999999</c:v>
                </c:pt>
                <c:pt idx="339">
                  <c:v>0.61382030700000001</c:v>
                </c:pt>
                <c:pt idx="340">
                  <c:v>0.67207684999999995</c:v>
                </c:pt>
                <c:pt idx="341">
                  <c:v>0.67446795999999998</c:v>
                </c:pt>
                <c:pt idx="342">
                  <c:v>0.69226659400000001</c:v>
                </c:pt>
                <c:pt idx="343">
                  <c:v>0.63491834700000005</c:v>
                </c:pt>
                <c:pt idx="344">
                  <c:v>0.77025422399999999</c:v>
                </c:pt>
                <c:pt idx="345">
                  <c:v>0.78658987599999997</c:v>
                </c:pt>
                <c:pt idx="346">
                  <c:v>0.65749796199999999</c:v>
                </c:pt>
                <c:pt idx="347">
                  <c:v>0.52874989299999997</c:v>
                </c:pt>
                <c:pt idx="348">
                  <c:v>0.66516126200000003</c:v>
                </c:pt>
                <c:pt idx="349">
                  <c:v>0.765041215</c:v>
                </c:pt>
                <c:pt idx="350">
                  <c:v>0.66345605399999996</c:v>
                </c:pt>
                <c:pt idx="351">
                  <c:v>0.60989849299999999</c:v>
                </c:pt>
                <c:pt idx="352">
                  <c:v>0.60817399000000005</c:v>
                </c:pt>
                <c:pt idx="353">
                  <c:v>0.71114670300000005</c:v>
                </c:pt>
                <c:pt idx="354">
                  <c:v>0.88575833400000004</c:v>
                </c:pt>
                <c:pt idx="355">
                  <c:v>0.73074296100000002</c:v>
                </c:pt>
                <c:pt idx="356">
                  <c:v>0.81370868699999999</c:v>
                </c:pt>
                <c:pt idx="357">
                  <c:v>0.81910087200000004</c:v>
                </c:pt>
                <c:pt idx="358">
                  <c:v>0.82095986300000001</c:v>
                </c:pt>
                <c:pt idx="359">
                  <c:v>0.81049853699999996</c:v>
                </c:pt>
                <c:pt idx="360">
                  <c:v>0.87926591300000001</c:v>
                </c:pt>
                <c:pt idx="361">
                  <c:v>0.83010792</c:v>
                </c:pt>
                <c:pt idx="362">
                  <c:v>0.81121297400000003</c:v>
                </c:pt>
                <c:pt idx="363">
                  <c:v>0.74433005100000005</c:v>
                </c:pt>
                <c:pt idx="364">
                  <c:v>0.715720417</c:v>
                </c:pt>
                <c:pt idx="365">
                  <c:v>0.72177585399999999</c:v>
                </c:pt>
                <c:pt idx="366">
                  <c:v>0.65498917499999998</c:v>
                </c:pt>
                <c:pt idx="367">
                  <c:v>0.74299286099999995</c:v>
                </c:pt>
                <c:pt idx="368">
                  <c:v>0.81794462800000001</c:v>
                </c:pt>
                <c:pt idx="369">
                  <c:v>0.79001647399999997</c:v>
                </c:pt>
                <c:pt idx="370">
                  <c:v>0.87082595399999996</c:v>
                </c:pt>
                <c:pt idx="371">
                  <c:v>0.86340562200000004</c:v>
                </c:pt>
                <c:pt idx="372">
                  <c:v>0.84456373900000004</c:v>
                </c:pt>
                <c:pt idx="373">
                  <c:v>0.85221108300000004</c:v>
                </c:pt>
                <c:pt idx="374">
                  <c:v>0.86239362600000002</c:v>
                </c:pt>
                <c:pt idx="375">
                  <c:v>0.86032216399999994</c:v>
                </c:pt>
                <c:pt idx="376">
                  <c:v>0.79800835599999997</c:v>
                </c:pt>
                <c:pt idx="377">
                  <c:v>0.74587288699999998</c:v>
                </c:pt>
                <c:pt idx="378">
                  <c:v>0.80486607600000004</c:v>
                </c:pt>
                <c:pt idx="379">
                  <c:v>0.76560516899999997</c:v>
                </c:pt>
                <c:pt idx="380">
                  <c:v>0.76675503</c:v>
                </c:pt>
                <c:pt idx="381">
                  <c:v>0.71953787700000005</c:v>
                </c:pt>
                <c:pt idx="382">
                  <c:v>0.77865430099999999</c:v>
                </c:pt>
                <c:pt idx="383">
                  <c:v>0.761559926</c:v>
                </c:pt>
                <c:pt idx="384">
                  <c:v>0.71728289099999998</c:v>
                </c:pt>
                <c:pt idx="385">
                  <c:v>0.61305745300000003</c:v>
                </c:pt>
                <c:pt idx="386">
                  <c:v>0.78162863000000005</c:v>
                </c:pt>
                <c:pt idx="387">
                  <c:v>0.54294324199999999</c:v>
                </c:pt>
                <c:pt idx="388">
                  <c:v>0.50739925100000005</c:v>
                </c:pt>
                <c:pt idx="389">
                  <c:v>0.63644381299999997</c:v>
                </c:pt>
                <c:pt idx="390">
                  <c:v>0.61056812400000005</c:v>
                </c:pt>
                <c:pt idx="391">
                  <c:v>0.45169298800000002</c:v>
                </c:pt>
                <c:pt idx="392">
                  <c:v>0.38410207299999999</c:v>
                </c:pt>
                <c:pt idx="393">
                  <c:v>0.32274997100000002</c:v>
                </c:pt>
                <c:pt idx="394">
                  <c:v>0.23770406899999999</c:v>
                </c:pt>
                <c:pt idx="395">
                  <c:v>0.43367937600000001</c:v>
                </c:pt>
                <c:pt idx="396">
                  <c:v>0.17631323700000001</c:v>
                </c:pt>
                <c:pt idx="397">
                  <c:v>0.27154296700000002</c:v>
                </c:pt>
                <c:pt idx="398">
                  <c:v>0.30869878499999998</c:v>
                </c:pt>
                <c:pt idx="399">
                  <c:v>0.38605479799999998</c:v>
                </c:pt>
                <c:pt idx="400">
                  <c:v>0.40303129300000001</c:v>
                </c:pt>
                <c:pt idx="401">
                  <c:v>0.41878590599999999</c:v>
                </c:pt>
                <c:pt idx="402">
                  <c:v>0.571605484</c:v>
                </c:pt>
                <c:pt idx="403">
                  <c:v>0.67734765799999996</c:v>
                </c:pt>
                <c:pt idx="404">
                  <c:v>0.79408165600000002</c:v>
                </c:pt>
                <c:pt idx="405">
                  <c:v>0.80452369099999999</c:v>
                </c:pt>
                <c:pt idx="406">
                  <c:v>0.83246017800000005</c:v>
                </c:pt>
                <c:pt idx="407">
                  <c:v>0.69006841900000004</c:v>
                </c:pt>
                <c:pt idx="408">
                  <c:v>0.643548275</c:v>
                </c:pt>
                <c:pt idx="409">
                  <c:v>0.761796955</c:v>
                </c:pt>
                <c:pt idx="410">
                  <c:v>0.80856335400000001</c:v>
                </c:pt>
                <c:pt idx="411">
                  <c:v>0.714815808</c:v>
                </c:pt>
                <c:pt idx="412">
                  <c:v>0.72888729299999999</c:v>
                </c:pt>
                <c:pt idx="413">
                  <c:v>0.62682080200000001</c:v>
                </c:pt>
                <c:pt idx="414">
                  <c:v>0.76339889999999999</c:v>
                </c:pt>
                <c:pt idx="415">
                  <c:v>0.82623949500000005</c:v>
                </c:pt>
                <c:pt idx="416">
                  <c:v>0.869017818</c:v>
                </c:pt>
                <c:pt idx="417">
                  <c:v>0.882917061</c:v>
                </c:pt>
                <c:pt idx="418">
                  <c:v>0.89077938400000001</c:v>
                </c:pt>
                <c:pt idx="419">
                  <c:v>0.88035027600000004</c:v>
                </c:pt>
                <c:pt idx="420">
                  <c:v>0.88911642899999999</c:v>
                </c:pt>
                <c:pt idx="421">
                  <c:v>0.88925373699999999</c:v>
                </c:pt>
                <c:pt idx="422">
                  <c:v>0.88611065600000005</c:v>
                </c:pt>
                <c:pt idx="423">
                  <c:v>0.86265162500000003</c:v>
                </c:pt>
                <c:pt idx="424">
                  <c:v>0.89208618200000001</c:v>
                </c:pt>
                <c:pt idx="425">
                  <c:v>0.87387690500000004</c:v>
                </c:pt>
                <c:pt idx="426">
                  <c:v>0.85742668200000005</c:v>
                </c:pt>
                <c:pt idx="427">
                  <c:v>0.84759620199999997</c:v>
                </c:pt>
                <c:pt idx="428">
                  <c:v>0.880310229</c:v>
                </c:pt>
                <c:pt idx="429">
                  <c:v>0.83906705100000001</c:v>
                </c:pt>
                <c:pt idx="430">
                  <c:v>0.86861454900000001</c:v>
                </c:pt>
                <c:pt idx="431">
                  <c:v>0.89582682499999999</c:v>
                </c:pt>
                <c:pt idx="432">
                  <c:v>0.88234539300000003</c:v>
                </c:pt>
                <c:pt idx="433">
                  <c:v>0.87035066000000005</c:v>
                </c:pt>
                <c:pt idx="434">
                  <c:v>0.87011761200000004</c:v>
                </c:pt>
                <c:pt idx="435">
                  <c:v>0.84547188600000001</c:v>
                </c:pt>
                <c:pt idx="436">
                  <c:v>0.83037016699999999</c:v>
                </c:pt>
                <c:pt idx="437">
                  <c:v>0.88803225900000005</c:v>
                </c:pt>
                <c:pt idx="438">
                  <c:v>0.91110985099999997</c:v>
                </c:pt>
                <c:pt idx="439">
                  <c:v>0.928991499</c:v>
                </c:pt>
                <c:pt idx="440">
                  <c:v>0.93324381199999995</c:v>
                </c:pt>
                <c:pt idx="441">
                  <c:v>0.92507793900000002</c:v>
                </c:pt>
                <c:pt idx="442">
                  <c:v>0.92318657199999998</c:v>
                </c:pt>
                <c:pt idx="443">
                  <c:v>0.90241184399999996</c:v>
                </c:pt>
                <c:pt idx="444">
                  <c:v>0.91407753700000005</c:v>
                </c:pt>
                <c:pt idx="445">
                  <c:v>0.91966332399999995</c:v>
                </c:pt>
                <c:pt idx="446">
                  <c:v>0.92646836499999996</c:v>
                </c:pt>
                <c:pt idx="447">
                  <c:v>0.92083095699999995</c:v>
                </c:pt>
                <c:pt idx="448">
                  <c:v>0.92704274200000003</c:v>
                </c:pt>
                <c:pt idx="449">
                  <c:v>0.94780710000000001</c:v>
                </c:pt>
                <c:pt idx="450">
                  <c:v>0.94595542099999996</c:v>
                </c:pt>
                <c:pt idx="451">
                  <c:v>0.96692805900000001</c:v>
                </c:pt>
                <c:pt idx="452">
                  <c:v>0.94670904099999997</c:v>
                </c:pt>
                <c:pt idx="453">
                  <c:v>0.96981135500000004</c:v>
                </c:pt>
                <c:pt idx="454">
                  <c:v>0.97092278099999996</c:v>
                </c:pt>
                <c:pt idx="455">
                  <c:v>0.94734254699999998</c:v>
                </c:pt>
                <c:pt idx="456">
                  <c:v>0.96111695399999997</c:v>
                </c:pt>
                <c:pt idx="457">
                  <c:v>0.93881049999999999</c:v>
                </c:pt>
                <c:pt idx="458">
                  <c:v>0.92642537800000002</c:v>
                </c:pt>
                <c:pt idx="459">
                  <c:v>0.91057884099999997</c:v>
                </c:pt>
                <c:pt idx="460">
                  <c:v>0.91146962899999995</c:v>
                </c:pt>
                <c:pt idx="461">
                  <c:v>0.93111863299999997</c:v>
                </c:pt>
                <c:pt idx="462">
                  <c:v>0.91419054</c:v>
                </c:pt>
                <c:pt idx="463">
                  <c:v>0.932281739</c:v>
                </c:pt>
                <c:pt idx="464">
                  <c:v>0.90676506300000004</c:v>
                </c:pt>
                <c:pt idx="465">
                  <c:v>0.93548270300000003</c:v>
                </c:pt>
                <c:pt idx="466">
                  <c:v>0.92319161400000005</c:v>
                </c:pt>
                <c:pt idx="467">
                  <c:v>0.88123228200000003</c:v>
                </c:pt>
                <c:pt idx="468">
                  <c:v>0.84039323700000002</c:v>
                </c:pt>
                <c:pt idx="469">
                  <c:v>0.67788506500000001</c:v>
                </c:pt>
                <c:pt idx="470">
                  <c:v>0.49955797499999999</c:v>
                </c:pt>
                <c:pt idx="471">
                  <c:v>0.51873741100000004</c:v>
                </c:pt>
                <c:pt idx="472">
                  <c:v>0.48240666300000001</c:v>
                </c:pt>
                <c:pt idx="473">
                  <c:v>0.333518706</c:v>
                </c:pt>
                <c:pt idx="474">
                  <c:v>0.407694634</c:v>
                </c:pt>
                <c:pt idx="475">
                  <c:v>0.290760554</c:v>
                </c:pt>
                <c:pt idx="476">
                  <c:v>0.201748758</c:v>
                </c:pt>
                <c:pt idx="477">
                  <c:v>0.17141300600000001</c:v>
                </c:pt>
                <c:pt idx="478">
                  <c:v>0.12775344799999999</c:v>
                </c:pt>
                <c:pt idx="479">
                  <c:v>6.4577406000000004E-2</c:v>
                </c:pt>
                <c:pt idx="480">
                  <c:v>4.1227370999999999E-2</c:v>
                </c:pt>
                <c:pt idx="481">
                  <c:v>6.1297338999999999E-2</c:v>
                </c:pt>
                <c:pt idx="482">
                  <c:v>1.8049704999999999E-2</c:v>
                </c:pt>
                <c:pt idx="483">
                  <c:v>8.1564319999999999E-3</c:v>
                </c:pt>
                <c:pt idx="484">
                  <c:v>3.0523631999999998E-2</c:v>
                </c:pt>
                <c:pt idx="485">
                  <c:v>1.7149762999999998E-2</c:v>
                </c:pt>
                <c:pt idx="486">
                  <c:v>2.3172359999999999E-3</c:v>
                </c:pt>
                <c:pt idx="487">
                  <c:v>2.687194E-3</c:v>
                </c:pt>
                <c:pt idx="488">
                  <c:v>9.3550219999999993E-3</c:v>
                </c:pt>
                <c:pt idx="489">
                  <c:v>3.4271449999999999E-3</c:v>
                </c:pt>
                <c:pt idx="490">
                  <c:v>1.1346122E-2</c:v>
                </c:pt>
                <c:pt idx="491">
                  <c:v>1.6187472000000001E-2</c:v>
                </c:pt>
                <c:pt idx="492">
                  <c:v>1.5044266000000001E-2</c:v>
                </c:pt>
                <c:pt idx="493">
                  <c:v>5.484053E-3</c:v>
                </c:pt>
                <c:pt idx="494">
                  <c:v>9.2437170000000003E-3</c:v>
                </c:pt>
                <c:pt idx="495">
                  <c:v>0.15929976400000001</c:v>
                </c:pt>
                <c:pt idx="496">
                  <c:v>0.237608773</c:v>
                </c:pt>
                <c:pt idx="497">
                  <c:v>0.27100115200000002</c:v>
                </c:pt>
                <c:pt idx="498">
                  <c:v>0.358536674</c:v>
                </c:pt>
                <c:pt idx="499">
                  <c:v>0.27891424399999998</c:v>
                </c:pt>
                <c:pt idx="500">
                  <c:v>0.18465558500000001</c:v>
                </c:pt>
                <c:pt idx="501">
                  <c:v>0.42517484999999999</c:v>
                </c:pt>
                <c:pt idx="502">
                  <c:v>0.48181902399999998</c:v>
                </c:pt>
                <c:pt idx="503">
                  <c:v>0.62210395100000004</c:v>
                </c:pt>
                <c:pt idx="504">
                  <c:v>0.74305934500000004</c:v>
                </c:pt>
                <c:pt idx="505">
                  <c:v>0.73051484700000002</c:v>
                </c:pt>
                <c:pt idx="506">
                  <c:v>0.58084779499999994</c:v>
                </c:pt>
                <c:pt idx="507">
                  <c:v>0.66965413699999998</c:v>
                </c:pt>
                <c:pt idx="508">
                  <c:v>0.63451988500000001</c:v>
                </c:pt>
                <c:pt idx="509">
                  <c:v>0.683860311</c:v>
                </c:pt>
                <c:pt idx="510">
                  <c:v>0.67053062799999996</c:v>
                </c:pt>
                <c:pt idx="511">
                  <c:v>0.57153623799999997</c:v>
                </c:pt>
                <c:pt idx="512">
                  <c:v>0.59371529499999998</c:v>
                </c:pt>
                <c:pt idx="513">
                  <c:v>0.45748519900000001</c:v>
                </c:pt>
                <c:pt idx="514">
                  <c:v>0.30921859699999998</c:v>
                </c:pt>
                <c:pt idx="515">
                  <c:v>0.14597331999999999</c:v>
                </c:pt>
                <c:pt idx="516">
                  <c:v>0.22466107299999999</c:v>
                </c:pt>
                <c:pt idx="517">
                  <c:v>0.29772188100000002</c:v>
                </c:pt>
                <c:pt idx="518">
                  <c:v>0.42585641600000002</c:v>
                </c:pt>
                <c:pt idx="519">
                  <c:v>0.73730735700000005</c:v>
                </c:pt>
                <c:pt idx="520">
                  <c:v>0.80046590699999998</c:v>
                </c:pt>
                <c:pt idx="521">
                  <c:v>0.87209499599999996</c:v>
                </c:pt>
                <c:pt idx="522">
                  <c:v>0.87295479899999995</c:v>
                </c:pt>
                <c:pt idx="523">
                  <c:v>0.89938963800000005</c:v>
                </c:pt>
                <c:pt idx="524">
                  <c:v>0.86908269000000005</c:v>
                </c:pt>
                <c:pt idx="525">
                  <c:v>0.94637511100000005</c:v>
                </c:pt>
                <c:pt idx="526">
                  <c:v>0.95230807399999995</c:v>
                </c:pt>
                <c:pt idx="527">
                  <c:v>0.98086214100000002</c:v>
                </c:pt>
                <c:pt idx="528">
                  <c:v>0.98894330500000005</c:v>
                </c:pt>
                <c:pt idx="529">
                  <c:v>0.98550822900000001</c:v>
                </c:pt>
                <c:pt idx="530">
                  <c:v>0.98642427899999996</c:v>
                </c:pt>
                <c:pt idx="531">
                  <c:v>0.98249276699999999</c:v>
                </c:pt>
                <c:pt idx="532">
                  <c:v>0.98118003799999998</c:v>
                </c:pt>
                <c:pt idx="533">
                  <c:v>0.98384730300000001</c:v>
                </c:pt>
                <c:pt idx="534">
                  <c:v>0.95824962700000005</c:v>
                </c:pt>
                <c:pt idx="535">
                  <c:v>0.88261939700000003</c:v>
                </c:pt>
                <c:pt idx="536">
                  <c:v>0.92036739899999997</c:v>
                </c:pt>
                <c:pt idx="537">
                  <c:v>0.82250861900000005</c:v>
                </c:pt>
                <c:pt idx="538">
                  <c:v>0.73865718899999999</c:v>
                </c:pt>
                <c:pt idx="539">
                  <c:v>0.79128190399999998</c:v>
                </c:pt>
                <c:pt idx="540">
                  <c:v>0.74168512499999995</c:v>
                </c:pt>
                <c:pt idx="541">
                  <c:v>0.60610279600000005</c:v>
                </c:pt>
                <c:pt idx="542">
                  <c:v>0.69041564099999997</c:v>
                </c:pt>
                <c:pt idx="543">
                  <c:v>0.64138168699999998</c:v>
                </c:pt>
                <c:pt idx="544">
                  <c:v>0.570138009</c:v>
                </c:pt>
                <c:pt idx="545">
                  <c:v>0.69413423500000004</c:v>
                </c:pt>
                <c:pt idx="546">
                  <c:v>0.66082443800000001</c:v>
                </c:pt>
                <c:pt idx="547">
                  <c:v>0.68703320000000001</c:v>
                </c:pt>
                <c:pt idx="548">
                  <c:v>0.70660356999999996</c:v>
                </c:pt>
                <c:pt idx="549">
                  <c:v>0.64249440800000002</c:v>
                </c:pt>
                <c:pt idx="550">
                  <c:v>0.60073159499999995</c:v>
                </c:pt>
                <c:pt idx="551">
                  <c:v>0.64306017900000001</c:v>
                </c:pt>
                <c:pt idx="552">
                  <c:v>0.658156501</c:v>
                </c:pt>
                <c:pt idx="553">
                  <c:v>0.75733729500000002</c:v>
                </c:pt>
                <c:pt idx="554">
                  <c:v>0.90228538199999997</c:v>
                </c:pt>
                <c:pt idx="555">
                  <c:v>0.83442070300000004</c:v>
                </c:pt>
                <c:pt idx="556">
                  <c:v>0.85442830000000003</c:v>
                </c:pt>
                <c:pt idx="557">
                  <c:v>0.91336256400000004</c:v>
                </c:pt>
                <c:pt idx="558">
                  <c:v>0.91142539700000003</c:v>
                </c:pt>
                <c:pt idx="559">
                  <c:v>0.94308628000000005</c:v>
                </c:pt>
                <c:pt idx="560">
                  <c:v>0.952349377</c:v>
                </c:pt>
                <c:pt idx="561">
                  <c:v>0.95505783099999997</c:v>
                </c:pt>
                <c:pt idx="562">
                  <c:v>0.955466072</c:v>
                </c:pt>
                <c:pt idx="563">
                  <c:v>0.93934686300000003</c:v>
                </c:pt>
                <c:pt idx="564">
                  <c:v>0.91164580699999997</c:v>
                </c:pt>
                <c:pt idx="565">
                  <c:v>0.87423302800000002</c:v>
                </c:pt>
                <c:pt idx="566">
                  <c:v>0.86270538500000005</c:v>
                </c:pt>
                <c:pt idx="567">
                  <c:v>0.83023926299999995</c:v>
                </c:pt>
                <c:pt idx="568">
                  <c:v>0.77121129099999997</c:v>
                </c:pt>
                <c:pt idx="569">
                  <c:v>0.82075862899999996</c:v>
                </c:pt>
                <c:pt idx="570">
                  <c:v>0.87063911999999999</c:v>
                </c:pt>
                <c:pt idx="571">
                  <c:v>0.89131881800000001</c:v>
                </c:pt>
                <c:pt idx="572">
                  <c:v>0.81719529800000001</c:v>
                </c:pt>
                <c:pt idx="573">
                  <c:v>0.78730834999999999</c:v>
                </c:pt>
                <c:pt idx="574">
                  <c:v>0.72427659600000005</c:v>
                </c:pt>
                <c:pt idx="575">
                  <c:v>0.67830601099999999</c:v>
                </c:pt>
                <c:pt idx="576">
                  <c:v>0.74274641500000005</c:v>
                </c:pt>
                <c:pt idx="577">
                  <c:v>0.67599545800000005</c:v>
                </c:pt>
                <c:pt idx="578">
                  <c:v>0.61181021400000002</c:v>
                </c:pt>
                <c:pt idx="579">
                  <c:v>0.61194599299999997</c:v>
                </c:pt>
                <c:pt idx="580">
                  <c:v>0.61017332899999999</c:v>
                </c:pt>
                <c:pt idx="581">
                  <c:v>0.52587622999999994</c:v>
                </c:pt>
                <c:pt idx="582">
                  <c:v>0.61791432800000001</c:v>
                </c:pt>
                <c:pt idx="583">
                  <c:v>0.52677659300000002</c:v>
                </c:pt>
                <c:pt idx="584">
                  <c:v>0.47310232699999999</c:v>
                </c:pt>
                <c:pt idx="585">
                  <c:v>5.3078998000000002E-2</c:v>
                </c:pt>
                <c:pt idx="586">
                  <c:v>6.6733254000000006E-2</c:v>
                </c:pt>
                <c:pt idx="587">
                  <c:v>0.162122194</c:v>
                </c:pt>
                <c:pt idx="588">
                  <c:v>0.175393883</c:v>
                </c:pt>
                <c:pt idx="589">
                  <c:v>0.161640689</c:v>
                </c:pt>
                <c:pt idx="590">
                  <c:v>0.15118726099999999</c:v>
                </c:pt>
                <c:pt idx="591">
                  <c:v>0.174154485</c:v>
                </c:pt>
                <c:pt idx="592">
                  <c:v>0.14472789</c:v>
                </c:pt>
                <c:pt idx="593">
                  <c:v>0.33671830000000003</c:v>
                </c:pt>
                <c:pt idx="594">
                  <c:v>0.30825588599999998</c:v>
                </c:pt>
                <c:pt idx="595">
                  <c:v>0.20137184499999999</c:v>
                </c:pt>
                <c:pt idx="596">
                  <c:v>0.21626436399999999</c:v>
                </c:pt>
                <c:pt idx="597">
                  <c:v>0.18929307100000001</c:v>
                </c:pt>
                <c:pt idx="598">
                  <c:v>0.19021835300000001</c:v>
                </c:pt>
                <c:pt idx="599">
                  <c:v>0.21923426300000001</c:v>
                </c:pt>
                <c:pt idx="600">
                  <c:v>0.16633088600000001</c:v>
                </c:pt>
                <c:pt idx="601">
                  <c:v>0.32201139000000001</c:v>
                </c:pt>
                <c:pt idx="602">
                  <c:v>0.46613843300000002</c:v>
                </c:pt>
                <c:pt idx="603">
                  <c:v>0.55333438599999996</c:v>
                </c:pt>
                <c:pt idx="604">
                  <c:v>0.65101339800000002</c:v>
                </c:pt>
                <c:pt idx="605">
                  <c:v>0.65002512300000004</c:v>
                </c:pt>
                <c:pt idx="606">
                  <c:v>0.745502094</c:v>
                </c:pt>
                <c:pt idx="607">
                  <c:v>0.75949629100000005</c:v>
                </c:pt>
                <c:pt idx="608">
                  <c:v>0.79557659700000005</c:v>
                </c:pt>
                <c:pt idx="609">
                  <c:v>0.79330372500000002</c:v>
                </c:pt>
                <c:pt idx="610">
                  <c:v>0.75409495800000004</c:v>
                </c:pt>
                <c:pt idx="611">
                  <c:v>0.85463749300000003</c:v>
                </c:pt>
                <c:pt idx="612">
                  <c:v>0.92724213200000005</c:v>
                </c:pt>
                <c:pt idx="613">
                  <c:v>0.94801964699999997</c:v>
                </c:pt>
                <c:pt idx="614">
                  <c:v>0.93795273700000004</c:v>
                </c:pt>
                <c:pt idx="615">
                  <c:v>0.93940352299999996</c:v>
                </c:pt>
                <c:pt idx="616">
                  <c:v>0.90907742999999996</c:v>
                </c:pt>
                <c:pt idx="617">
                  <c:v>0.93045675999999999</c:v>
                </c:pt>
                <c:pt idx="618">
                  <c:v>0.95590326000000003</c:v>
                </c:pt>
                <c:pt idx="619">
                  <c:v>0.95326873400000001</c:v>
                </c:pt>
                <c:pt idx="620">
                  <c:v>0.95020301299999999</c:v>
                </c:pt>
                <c:pt idx="621">
                  <c:v>0.92486698000000001</c:v>
                </c:pt>
                <c:pt idx="622">
                  <c:v>0.87156919399999999</c:v>
                </c:pt>
                <c:pt idx="623">
                  <c:v>0.73535832899999998</c:v>
                </c:pt>
                <c:pt idx="624">
                  <c:v>0.113111745</c:v>
                </c:pt>
                <c:pt idx="625">
                  <c:v>4.7320914999999998E-2</c:v>
                </c:pt>
                <c:pt idx="626">
                  <c:v>0.13863688499999999</c:v>
                </c:pt>
                <c:pt idx="627">
                  <c:v>7.4073637999999997E-2</c:v>
                </c:pt>
                <c:pt idx="628">
                  <c:v>3.4491343000000001E-2</c:v>
                </c:pt>
                <c:pt idx="629">
                  <c:v>3.5345702E-2</c:v>
                </c:pt>
                <c:pt idx="630">
                  <c:v>9.1703228999999997E-2</c:v>
                </c:pt>
                <c:pt idx="631">
                  <c:v>0.28874662000000001</c:v>
                </c:pt>
                <c:pt idx="632">
                  <c:v>0.22126331599999999</c:v>
                </c:pt>
                <c:pt idx="633">
                  <c:v>0.17606545800000001</c:v>
                </c:pt>
                <c:pt idx="634">
                  <c:v>0.180352398</c:v>
                </c:pt>
                <c:pt idx="635">
                  <c:v>0.19558871899999999</c:v>
                </c:pt>
                <c:pt idx="636">
                  <c:v>0.20291484400000001</c:v>
                </c:pt>
                <c:pt idx="637">
                  <c:v>0.19318012200000001</c:v>
                </c:pt>
                <c:pt idx="638">
                  <c:v>0.229179613</c:v>
                </c:pt>
                <c:pt idx="639">
                  <c:v>0.17341258700000001</c:v>
                </c:pt>
                <c:pt idx="640">
                  <c:v>7.8470571000000003E-2</c:v>
                </c:pt>
                <c:pt idx="641">
                  <c:v>7.6371381000000002E-2</c:v>
                </c:pt>
                <c:pt idx="642">
                  <c:v>0.120479444</c:v>
                </c:pt>
                <c:pt idx="643">
                  <c:v>0.15920762199999999</c:v>
                </c:pt>
                <c:pt idx="644">
                  <c:v>8.8599420999999998E-2</c:v>
                </c:pt>
                <c:pt idx="645">
                  <c:v>7.6710851999999996E-2</c:v>
                </c:pt>
                <c:pt idx="646">
                  <c:v>0.105955625</c:v>
                </c:pt>
                <c:pt idx="647">
                  <c:v>0.118131477</c:v>
                </c:pt>
                <c:pt idx="648">
                  <c:v>0.157555324</c:v>
                </c:pt>
                <c:pt idx="649">
                  <c:v>0.22994320300000001</c:v>
                </c:pt>
                <c:pt idx="650">
                  <c:v>0.25426173099999999</c:v>
                </c:pt>
                <c:pt idx="651">
                  <c:v>0.26764484399999999</c:v>
                </c:pt>
                <c:pt idx="652">
                  <c:v>0.33789212400000002</c:v>
                </c:pt>
                <c:pt idx="653">
                  <c:v>0.46757128399999998</c:v>
                </c:pt>
                <c:pt idx="654">
                  <c:v>0.60574224200000004</c:v>
                </c:pt>
                <c:pt idx="655">
                  <c:v>0.58864684199999995</c:v>
                </c:pt>
                <c:pt idx="656">
                  <c:v>0.62497842800000003</c:v>
                </c:pt>
                <c:pt idx="657">
                  <c:v>0.78609970699999998</c:v>
                </c:pt>
                <c:pt idx="658">
                  <c:v>0.829239477</c:v>
                </c:pt>
                <c:pt idx="659">
                  <c:v>0.81597308499999999</c:v>
                </c:pt>
                <c:pt idx="660">
                  <c:v>0.87320795100000004</c:v>
                </c:pt>
                <c:pt idx="661">
                  <c:v>0.81043058800000001</c:v>
                </c:pt>
                <c:pt idx="662">
                  <c:v>0.84645604600000002</c:v>
                </c:pt>
                <c:pt idx="663">
                  <c:v>0.89378941199999995</c:v>
                </c:pt>
                <c:pt idx="664">
                  <c:v>0.87175535299999996</c:v>
                </c:pt>
                <c:pt idx="665">
                  <c:v>0.87233214699999995</c:v>
                </c:pt>
                <c:pt idx="666">
                  <c:v>0.937084582</c:v>
                </c:pt>
                <c:pt idx="667">
                  <c:v>0.94180894900000001</c:v>
                </c:pt>
                <c:pt idx="668">
                  <c:v>0.94752192599999996</c:v>
                </c:pt>
                <c:pt idx="669">
                  <c:v>0.95493486500000002</c:v>
                </c:pt>
                <c:pt idx="670">
                  <c:v>0.96586460799999996</c:v>
                </c:pt>
                <c:pt idx="671">
                  <c:v>0.97017767200000005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2-4282-836A-9AF2D87E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081920"/>
        <c:axId val="1177697920"/>
      </c:scatterChart>
      <c:valAx>
        <c:axId val="1271081920"/>
        <c:scaling>
          <c:orientation val="minMax"/>
          <c:max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97920"/>
        <c:crosses val="autoZero"/>
        <c:crossBetween val="midCat"/>
      </c:valAx>
      <c:valAx>
        <c:axId val="11776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6167865137378422"/>
                  <c:y val="-1.17116568373832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-0.0025x</a:t>
                    </a:r>
                    <a:r>
                      <a:rPr lang="en-US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+ 0.1173x - 0.3022</a:t>
                    </a:r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'Power-Previous'!$C$674:$C$1369</c:f>
              <c:numCache>
                <c:formatCode>General</c:formatCode>
                <c:ptCount val="696"/>
                <c:pt idx="0">
                  <c:v>7.8515671899999999</c:v>
                </c:pt>
                <c:pt idx="1">
                  <c:v>7.1120259480000003</c:v>
                </c:pt>
                <c:pt idx="2">
                  <c:v>6.5206826470000001</c:v>
                </c:pt>
                <c:pt idx="3">
                  <c:v>5.2739520090000003</c:v>
                </c:pt>
                <c:pt idx="4">
                  <c:v>5.2417545360000002</c:v>
                </c:pt>
                <c:pt idx="5">
                  <c:v>6.6557443190000001</c:v>
                </c:pt>
                <c:pt idx="6">
                  <c:v>8.4545439069999997</c:v>
                </c:pt>
                <c:pt idx="7">
                  <c:v>9.9959392509999994</c:v>
                </c:pt>
                <c:pt idx="8">
                  <c:v>11.33989899</c:v>
                </c:pt>
                <c:pt idx="9">
                  <c:v>13.51909008</c:v>
                </c:pt>
                <c:pt idx="10">
                  <c:v>14.50729132</c:v>
                </c:pt>
                <c:pt idx="11">
                  <c:v>16.416907930000001</c:v>
                </c:pt>
                <c:pt idx="12">
                  <c:v>17.452843999999999</c:v>
                </c:pt>
                <c:pt idx="13">
                  <c:v>17.812330939999999</c:v>
                </c:pt>
                <c:pt idx="14">
                  <c:v>18.292808260000001</c:v>
                </c:pt>
                <c:pt idx="15">
                  <c:v>18.509789820000002</c:v>
                </c:pt>
                <c:pt idx="16">
                  <c:v>19.83660209</c:v>
                </c:pt>
                <c:pt idx="17">
                  <c:v>19.988540319999998</c:v>
                </c:pt>
                <c:pt idx="18">
                  <c:v>18.742928070000001</c:v>
                </c:pt>
                <c:pt idx="19">
                  <c:v>18.195133569999999</c:v>
                </c:pt>
                <c:pt idx="20">
                  <c:v>18.419208640000001</c:v>
                </c:pt>
                <c:pt idx="21">
                  <c:v>18.65350471</c:v>
                </c:pt>
                <c:pt idx="22">
                  <c:v>19.393447290000001</c:v>
                </c:pt>
                <c:pt idx="23">
                  <c:v>19.943017879999999</c:v>
                </c:pt>
                <c:pt idx="24">
                  <c:v>20.37136272</c:v>
                </c:pt>
                <c:pt idx="25">
                  <c:v>20.016022979999999</c:v>
                </c:pt>
                <c:pt idx="26">
                  <c:v>19.90039741</c:v>
                </c:pt>
                <c:pt idx="27">
                  <c:v>21.135435869999998</c:v>
                </c:pt>
                <c:pt idx="28">
                  <c:v>21.32388722</c:v>
                </c:pt>
                <c:pt idx="29">
                  <c:v>21.513138789999999</c:v>
                </c:pt>
                <c:pt idx="30">
                  <c:v>21.05116971</c:v>
                </c:pt>
                <c:pt idx="31">
                  <c:v>20.705059380000002</c:v>
                </c:pt>
                <c:pt idx="32">
                  <c:v>20.891925730000001</c:v>
                </c:pt>
                <c:pt idx="33">
                  <c:v>21.296972830000001</c:v>
                </c:pt>
                <c:pt idx="34">
                  <c:v>21.910976229999999</c:v>
                </c:pt>
                <c:pt idx="35">
                  <c:v>21.102587719999999</c:v>
                </c:pt>
                <c:pt idx="36">
                  <c:v>21.858937390000001</c:v>
                </c:pt>
                <c:pt idx="37">
                  <c:v>21.760731939999999</c:v>
                </c:pt>
                <c:pt idx="38">
                  <c:v>23.86859016</c:v>
                </c:pt>
                <c:pt idx="39">
                  <c:v>23.610853710000001</c:v>
                </c:pt>
                <c:pt idx="40">
                  <c:v>22.691059339999999</c:v>
                </c:pt>
                <c:pt idx="41">
                  <c:v>22.130013000000002</c:v>
                </c:pt>
                <c:pt idx="42">
                  <c:v>22.85928127</c:v>
                </c:pt>
                <c:pt idx="43">
                  <c:v>23.387854789999999</c:v>
                </c:pt>
                <c:pt idx="44">
                  <c:v>22.287397380000002</c:v>
                </c:pt>
                <c:pt idx="45">
                  <c:v>22.993469399999999</c:v>
                </c:pt>
                <c:pt idx="46">
                  <c:v>22.753817659999999</c:v>
                </c:pt>
                <c:pt idx="47">
                  <c:v>22.4498885</c:v>
                </c:pt>
                <c:pt idx="48">
                  <c:v>20.891657519999999</c:v>
                </c:pt>
                <c:pt idx="49">
                  <c:v>18.781147390000001</c:v>
                </c:pt>
                <c:pt idx="50">
                  <c:v>17.909935669999999</c:v>
                </c:pt>
                <c:pt idx="51">
                  <c:v>17.056815719999999</c:v>
                </c:pt>
                <c:pt idx="52">
                  <c:v>16.6372046</c:v>
                </c:pt>
                <c:pt idx="53">
                  <c:v>16.145129839999999</c:v>
                </c:pt>
                <c:pt idx="54">
                  <c:v>15.65347478</c:v>
                </c:pt>
                <c:pt idx="55">
                  <c:v>15.261370919999999</c:v>
                </c:pt>
                <c:pt idx="56">
                  <c:v>13.34429997</c:v>
                </c:pt>
                <c:pt idx="57">
                  <c:v>12.53075598</c:v>
                </c:pt>
                <c:pt idx="58">
                  <c:v>11.057074480000001</c:v>
                </c:pt>
                <c:pt idx="59">
                  <c:v>10.215013320000001</c:v>
                </c:pt>
                <c:pt idx="60">
                  <c:v>10.332840729999999</c:v>
                </c:pt>
                <c:pt idx="61">
                  <c:v>12.39453419</c:v>
                </c:pt>
                <c:pt idx="62">
                  <c:v>13.85462304</c:v>
                </c:pt>
                <c:pt idx="63">
                  <c:v>13.71225636</c:v>
                </c:pt>
                <c:pt idx="64">
                  <c:v>13.827154119999999</c:v>
                </c:pt>
                <c:pt idx="65">
                  <c:v>14.41840779</c:v>
                </c:pt>
                <c:pt idx="66">
                  <c:v>14.70905651</c:v>
                </c:pt>
                <c:pt idx="67">
                  <c:v>14.498677750000001</c:v>
                </c:pt>
                <c:pt idx="68">
                  <c:v>14.962518680000001</c:v>
                </c:pt>
                <c:pt idx="69">
                  <c:v>15.017805620000001</c:v>
                </c:pt>
                <c:pt idx="70">
                  <c:v>14.89755686</c:v>
                </c:pt>
                <c:pt idx="71">
                  <c:v>14.02224783</c:v>
                </c:pt>
                <c:pt idx="72">
                  <c:v>14.28104894</c:v>
                </c:pt>
                <c:pt idx="73">
                  <c:v>13.68197608</c:v>
                </c:pt>
                <c:pt idx="74">
                  <c:v>13.845071669999999</c:v>
                </c:pt>
                <c:pt idx="75">
                  <c:v>13.7397217</c:v>
                </c:pt>
                <c:pt idx="76">
                  <c:v>13.09845471</c:v>
                </c:pt>
                <c:pt idx="77">
                  <c:v>12.304111320000001</c:v>
                </c:pt>
                <c:pt idx="78">
                  <c:v>11.89334088</c:v>
                </c:pt>
                <c:pt idx="79">
                  <c:v>11.313806570000001</c:v>
                </c:pt>
                <c:pt idx="80">
                  <c:v>10.773626350000001</c:v>
                </c:pt>
                <c:pt idx="81">
                  <c:v>10.16707235</c:v>
                </c:pt>
                <c:pt idx="82">
                  <c:v>9.8029811169999999</c:v>
                </c:pt>
                <c:pt idx="83">
                  <c:v>9.9758378469999993</c:v>
                </c:pt>
                <c:pt idx="84">
                  <c:v>10.11202608</c:v>
                </c:pt>
                <c:pt idx="85">
                  <c:v>10.244267130000001</c:v>
                </c:pt>
                <c:pt idx="86">
                  <c:v>10.58366683</c:v>
                </c:pt>
                <c:pt idx="87">
                  <c:v>10.11987079</c:v>
                </c:pt>
                <c:pt idx="88">
                  <c:v>10.31351675</c:v>
                </c:pt>
                <c:pt idx="89">
                  <c:v>10.3191504</c:v>
                </c:pt>
                <c:pt idx="90">
                  <c:v>10.236218170000001</c:v>
                </c:pt>
                <c:pt idx="91">
                  <c:v>10.582332620000001</c:v>
                </c:pt>
                <c:pt idx="92">
                  <c:v>9.7204452959999994</c:v>
                </c:pt>
                <c:pt idx="93">
                  <c:v>9.4110388539999992</c:v>
                </c:pt>
                <c:pt idx="94">
                  <c:v>9.1043005509999997</c:v>
                </c:pt>
                <c:pt idx="95">
                  <c:v>9.0048512449999993</c:v>
                </c:pt>
                <c:pt idx="96">
                  <c:v>8.4864431679999992</c:v>
                </c:pt>
                <c:pt idx="97">
                  <c:v>6.6682686850000001</c:v>
                </c:pt>
                <c:pt idx="98">
                  <c:v>5.8037615469999997</c:v>
                </c:pt>
                <c:pt idx="99">
                  <c:v>5.4252860160000003</c:v>
                </c:pt>
                <c:pt idx="100">
                  <c:v>5.5973658869999996</c:v>
                </c:pt>
                <c:pt idx="101">
                  <c:v>6.4973097659999999</c:v>
                </c:pt>
                <c:pt idx="102">
                  <c:v>7.5978186829999999</c:v>
                </c:pt>
                <c:pt idx="103">
                  <c:v>8.7781475879999995</c:v>
                </c:pt>
                <c:pt idx="104">
                  <c:v>9.5311462010000003</c:v>
                </c:pt>
                <c:pt idx="105">
                  <c:v>10.09153184</c:v>
                </c:pt>
                <c:pt idx="106">
                  <c:v>10.52797114</c:v>
                </c:pt>
                <c:pt idx="107">
                  <c:v>10.82171423</c:v>
                </c:pt>
                <c:pt idx="108">
                  <c:v>11.47391243</c:v>
                </c:pt>
                <c:pt idx="109">
                  <c:v>10.87992144</c:v>
                </c:pt>
                <c:pt idx="110">
                  <c:v>9.6408094759999994</c:v>
                </c:pt>
                <c:pt idx="111">
                  <c:v>9.0360388789999995</c:v>
                </c:pt>
                <c:pt idx="112">
                  <c:v>9.8013155859999994</c:v>
                </c:pt>
                <c:pt idx="113">
                  <c:v>10.28643265</c:v>
                </c:pt>
                <c:pt idx="114">
                  <c:v>10.96827646</c:v>
                </c:pt>
                <c:pt idx="115">
                  <c:v>11.386936650000001</c:v>
                </c:pt>
                <c:pt idx="116">
                  <c:v>11.370821230000001</c:v>
                </c:pt>
                <c:pt idx="117">
                  <c:v>11.56624639</c:v>
                </c:pt>
                <c:pt idx="118">
                  <c:v>12.05379104</c:v>
                </c:pt>
                <c:pt idx="119">
                  <c:v>12.85168882</c:v>
                </c:pt>
                <c:pt idx="120">
                  <c:v>13.47674887</c:v>
                </c:pt>
                <c:pt idx="121">
                  <c:v>13.70790236</c:v>
                </c:pt>
                <c:pt idx="122">
                  <c:v>13.79715154</c:v>
                </c:pt>
                <c:pt idx="123">
                  <c:v>14.35384311</c:v>
                </c:pt>
                <c:pt idx="124">
                  <c:v>15.28288036</c:v>
                </c:pt>
                <c:pt idx="125">
                  <c:v>15.600508639999999</c:v>
                </c:pt>
                <c:pt idx="126">
                  <c:v>15.70247301</c:v>
                </c:pt>
                <c:pt idx="127">
                  <c:v>15.74005983</c:v>
                </c:pt>
                <c:pt idx="128">
                  <c:v>15.53107977</c:v>
                </c:pt>
                <c:pt idx="129">
                  <c:v>15.01923515</c:v>
                </c:pt>
                <c:pt idx="130">
                  <c:v>14.39899638</c:v>
                </c:pt>
                <c:pt idx="131">
                  <c:v>13.6836392</c:v>
                </c:pt>
                <c:pt idx="132">
                  <c:v>13.00723208</c:v>
                </c:pt>
                <c:pt idx="133">
                  <c:v>12.869074469999999</c:v>
                </c:pt>
                <c:pt idx="134">
                  <c:v>13.56328987</c:v>
                </c:pt>
                <c:pt idx="135">
                  <c:v>13.47978986</c:v>
                </c:pt>
                <c:pt idx="136">
                  <c:v>13.34254685</c:v>
                </c:pt>
                <c:pt idx="137">
                  <c:v>13.68421257</c:v>
                </c:pt>
                <c:pt idx="138">
                  <c:v>14.076639050000001</c:v>
                </c:pt>
                <c:pt idx="139">
                  <c:v>14.5805253</c:v>
                </c:pt>
                <c:pt idx="140">
                  <c:v>14.51176066</c:v>
                </c:pt>
                <c:pt idx="141">
                  <c:v>14.09082585</c:v>
                </c:pt>
                <c:pt idx="142">
                  <c:v>13.99947899</c:v>
                </c:pt>
                <c:pt idx="143">
                  <c:v>14.630110139999999</c:v>
                </c:pt>
                <c:pt idx="144">
                  <c:v>15.296043360000001</c:v>
                </c:pt>
                <c:pt idx="145">
                  <c:v>15.149003280000001</c:v>
                </c:pt>
                <c:pt idx="146">
                  <c:v>15.78040118</c:v>
                </c:pt>
                <c:pt idx="147">
                  <c:v>16.400891699999999</c:v>
                </c:pt>
                <c:pt idx="148">
                  <c:v>17.13938967</c:v>
                </c:pt>
                <c:pt idx="149">
                  <c:v>16.353057280000002</c:v>
                </c:pt>
                <c:pt idx="150">
                  <c:v>16.447475000000001</c:v>
                </c:pt>
                <c:pt idx="151">
                  <c:v>16.389210899999998</c:v>
                </c:pt>
                <c:pt idx="152">
                  <c:v>16.067244110000001</c:v>
                </c:pt>
                <c:pt idx="153">
                  <c:v>15.397582440000001</c:v>
                </c:pt>
                <c:pt idx="154">
                  <c:v>15.131757309999999</c:v>
                </c:pt>
                <c:pt idx="155">
                  <c:v>14.07641233</c:v>
                </c:pt>
                <c:pt idx="156">
                  <c:v>12.106057829999999</c:v>
                </c:pt>
                <c:pt idx="157">
                  <c:v>11.919265960000001</c:v>
                </c:pt>
                <c:pt idx="158">
                  <c:v>13.90529126</c:v>
                </c:pt>
                <c:pt idx="159">
                  <c:v>14.89238709</c:v>
                </c:pt>
                <c:pt idx="160">
                  <c:v>16.682903939999999</c:v>
                </c:pt>
                <c:pt idx="161">
                  <c:v>16.168070289999999</c:v>
                </c:pt>
                <c:pt idx="162">
                  <c:v>17.236682680000001</c:v>
                </c:pt>
                <c:pt idx="163">
                  <c:v>16.04188134</c:v>
                </c:pt>
                <c:pt idx="164">
                  <c:v>14.90586742</c:v>
                </c:pt>
                <c:pt idx="165">
                  <c:v>15.66461202</c:v>
                </c:pt>
                <c:pt idx="166">
                  <c:v>15.77546985</c:v>
                </c:pt>
                <c:pt idx="167">
                  <c:v>16.443126230000001</c:v>
                </c:pt>
                <c:pt idx="168">
                  <c:v>17.144759100000002</c:v>
                </c:pt>
                <c:pt idx="169">
                  <c:v>17.720136239999999</c:v>
                </c:pt>
                <c:pt idx="170">
                  <c:v>18.259094189999999</c:v>
                </c:pt>
                <c:pt idx="171">
                  <c:v>19.615058489999999</c:v>
                </c:pt>
                <c:pt idx="172">
                  <c:v>20.918662099999999</c:v>
                </c:pt>
                <c:pt idx="173">
                  <c:v>20.96065965</c:v>
                </c:pt>
                <c:pt idx="174">
                  <c:v>20.66418771</c:v>
                </c:pt>
                <c:pt idx="175">
                  <c:v>19.436737950000001</c:v>
                </c:pt>
                <c:pt idx="176">
                  <c:v>16.589608689999999</c:v>
                </c:pt>
                <c:pt idx="177">
                  <c:v>16.341198120000001</c:v>
                </c:pt>
                <c:pt idx="178">
                  <c:v>15.02305593</c:v>
                </c:pt>
                <c:pt idx="179">
                  <c:v>14.255985730000001</c:v>
                </c:pt>
                <c:pt idx="180">
                  <c:v>13.56387114</c:v>
                </c:pt>
                <c:pt idx="181">
                  <c:v>14.82606307</c:v>
                </c:pt>
                <c:pt idx="182">
                  <c:v>14.150190459999999</c:v>
                </c:pt>
                <c:pt idx="183">
                  <c:v>14.38895439</c:v>
                </c:pt>
                <c:pt idx="184">
                  <c:v>14.435685489999999</c:v>
                </c:pt>
                <c:pt idx="185">
                  <c:v>15.455782190000001</c:v>
                </c:pt>
                <c:pt idx="186">
                  <c:v>14.057257809999999</c:v>
                </c:pt>
                <c:pt idx="187">
                  <c:v>13.97631174</c:v>
                </c:pt>
                <c:pt idx="188">
                  <c:v>12.316273450000001</c:v>
                </c:pt>
                <c:pt idx="189">
                  <c:v>11.74466024</c:v>
                </c:pt>
                <c:pt idx="190">
                  <c:v>12.160993400000001</c:v>
                </c:pt>
                <c:pt idx="191">
                  <c:v>12.058069769999999</c:v>
                </c:pt>
                <c:pt idx="192">
                  <c:v>12.261543319999999</c:v>
                </c:pt>
                <c:pt idx="193">
                  <c:v>11.266626049999999</c:v>
                </c:pt>
                <c:pt idx="194">
                  <c:v>11.636756950000001</c:v>
                </c:pt>
                <c:pt idx="195">
                  <c:v>11.504989030000001</c:v>
                </c:pt>
                <c:pt idx="196">
                  <c:v>11.22769482</c:v>
                </c:pt>
                <c:pt idx="197">
                  <c:v>12.24805696</c:v>
                </c:pt>
                <c:pt idx="198">
                  <c:v>11.82413083</c:v>
                </c:pt>
                <c:pt idx="199">
                  <c:v>13.727493300000001</c:v>
                </c:pt>
                <c:pt idx="200">
                  <c:v>14.7079396</c:v>
                </c:pt>
                <c:pt idx="201">
                  <c:v>14.331682020000001</c:v>
                </c:pt>
                <c:pt idx="202">
                  <c:v>14.366449490000001</c:v>
                </c:pt>
                <c:pt idx="203">
                  <c:v>14.15469229</c:v>
                </c:pt>
                <c:pt idx="204">
                  <c:v>13.537876689999999</c:v>
                </c:pt>
                <c:pt idx="205">
                  <c:v>11.257989370000001</c:v>
                </c:pt>
                <c:pt idx="206">
                  <c:v>9.0530788250000001</c:v>
                </c:pt>
                <c:pt idx="207">
                  <c:v>9.3778311300000006</c:v>
                </c:pt>
                <c:pt idx="208">
                  <c:v>7.7524867259999999</c:v>
                </c:pt>
                <c:pt idx="209">
                  <c:v>5.7190785550000003</c:v>
                </c:pt>
                <c:pt idx="210">
                  <c:v>5.4978789250000002</c:v>
                </c:pt>
                <c:pt idx="211">
                  <c:v>5.12374492</c:v>
                </c:pt>
                <c:pt idx="212">
                  <c:v>3.7359181549999998</c:v>
                </c:pt>
                <c:pt idx="213">
                  <c:v>2.0884157700000001</c:v>
                </c:pt>
                <c:pt idx="214">
                  <c:v>0.70617816700000002</c:v>
                </c:pt>
                <c:pt idx="215">
                  <c:v>1.3434739360000001</c:v>
                </c:pt>
                <c:pt idx="216">
                  <c:v>3.0044719190000002</c:v>
                </c:pt>
                <c:pt idx="217">
                  <c:v>2.5024513650000002</c:v>
                </c:pt>
                <c:pt idx="218">
                  <c:v>2.5405317730000001</c:v>
                </c:pt>
                <c:pt idx="219">
                  <c:v>3.2188970050000001</c:v>
                </c:pt>
                <c:pt idx="220">
                  <c:v>5.9507976830000002</c:v>
                </c:pt>
                <c:pt idx="221">
                  <c:v>7.0475692739999998</c:v>
                </c:pt>
                <c:pt idx="222">
                  <c:v>6.4360486840000002</c:v>
                </c:pt>
                <c:pt idx="223">
                  <c:v>6.2423994340000002</c:v>
                </c:pt>
                <c:pt idx="224">
                  <c:v>5.8531532329999996</c:v>
                </c:pt>
                <c:pt idx="225">
                  <c:v>4.8644446339999998</c:v>
                </c:pt>
                <c:pt idx="226">
                  <c:v>4.4889068170000002</c:v>
                </c:pt>
                <c:pt idx="227">
                  <c:v>4.2355808159999997</c:v>
                </c:pt>
                <c:pt idx="228">
                  <c:v>3.6197637600000001</c:v>
                </c:pt>
                <c:pt idx="229">
                  <c:v>3.260660143</c:v>
                </c:pt>
                <c:pt idx="230">
                  <c:v>3.0421422520000001</c:v>
                </c:pt>
                <c:pt idx="231">
                  <c:v>2.9925290250000001</c:v>
                </c:pt>
                <c:pt idx="232">
                  <c:v>3.0206812940000001</c:v>
                </c:pt>
                <c:pt idx="233">
                  <c:v>3.1172579549999999</c:v>
                </c:pt>
                <c:pt idx="234">
                  <c:v>3.0866737870000001</c:v>
                </c:pt>
                <c:pt idx="235">
                  <c:v>2.572515423</c:v>
                </c:pt>
                <c:pt idx="236">
                  <c:v>1.9531125789999999</c:v>
                </c:pt>
                <c:pt idx="237">
                  <c:v>1.5935167910000001</c:v>
                </c:pt>
                <c:pt idx="238">
                  <c:v>1.4970472079999999</c:v>
                </c:pt>
                <c:pt idx="239">
                  <c:v>1.5526711609999999</c:v>
                </c:pt>
                <c:pt idx="240">
                  <c:v>1.525544966</c:v>
                </c:pt>
                <c:pt idx="241">
                  <c:v>3.4490340659999998</c:v>
                </c:pt>
                <c:pt idx="242">
                  <c:v>4.0126626639999996</c:v>
                </c:pt>
                <c:pt idx="243">
                  <c:v>4.2284504810000003</c:v>
                </c:pt>
                <c:pt idx="244">
                  <c:v>3.9387883060000002</c:v>
                </c:pt>
                <c:pt idx="245">
                  <c:v>3.1267031109999999</c:v>
                </c:pt>
                <c:pt idx="246">
                  <c:v>2.7144534679999999</c:v>
                </c:pt>
                <c:pt idx="247">
                  <c:v>2.3932292020000001</c:v>
                </c:pt>
                <c:pt idx="248">
                  <c:v>2.1733296169999998</c:v>
                </c:pt>
                <c:pt idx="249">
                  <c:v>2.4571529619999999</c:v>
                </c:pt>
                <c:pt idx="250">
                  <c:v>2.9616997660000002</c:v>
                </c:pt>
                <c:pt idx="251">
                  <c:v>2.8204237210000001</c:v>
                </c:pt>
                <c:pt idx="252">
                  <c:v>2.595164585</c:v>
                </c:pt>
                <c:pt idx="253">
                  <c:v>1.8363976360000001</c:v>
                </c:pt>
                <c:pt idx="254">
                  <c:v>0.83286051900000002</c:v>
                </c:pt>
                <c:pt idx="255">
                  <c:v>1.7435409770000001</c:v>
                </c:pt>
                <c:pt idx="256">
                  <c:v>3.5002491899999999</c:v>
                </c:pt>
                <c:pt idx="257">
                  <c:v>4.6686633610000001</c:v>
                </c:pt>
                <c:pt idx="258">
                  <c:v>5.2210707090000001</c:v>
                </c:pt>
                <c:pt idx="259">
                  <c:v>5.1454447009999997</c:v>
                </c:pt>
                <c:pt idx="260">
                  <c:v>4.7783718180000001</c:v>
                </c:pt>
                <c:pt idx="261">
                  <c:v>4.6473016190000003</c:v>
                </c:pt>
                <c:pt idx="262">
                  <c:v>4.8487795370000004</c:v>
                </c:pt>
                <c:pt idx="263">
                  <c:v>4.8112917289999997</c:v>
                </c:pt>
                <c:pt idx="264">
                  <c:v>4.5491328680000001</c:v>
                </c:pt>
                <c:pt idx="265">
                  <c:v>5.4986480670000004</c:v>
                </c:pt>
                <c:pt idx="266">
                  <c:v>6.3385680530000004</c:v>
                </c:pt>
                <c:pt idx="267">
                  <c:v>6.3887411739999997</c:v>
                </c:pt>
                <c:pt idx="268">
                  <c:v>6.1771894090000004</c:v>
                </c:pt>
                <c:pt idx="269">
                  <c:v>6.3856160150000001</c:v>
                </c:pt>
                <c:pt idx="270">
                  <c:v>6.3996248680000001</c:v>
                </c:pt>
                <c:pt idx="271">
                  <c:v>6.228913371</c:v>
                </c:pt>
                <c:pt idx="272">
                  <c:v>6.0488131010000004</c:v>
                </c:pt>
                <c:pt idx="273">
                  <c:v>5.8540142450000001</c:v>
                </c:pt>
                <c:pt idx="274">
                  <c:v>4.7423588780000001</c:v>
                </c:pt>
                <c:pt idx="275">
                  <c:v>4.400115413</c:v>
                </c:pt>
                <c:pt idx="276">
                  <c:v>4.4964302580000002</c:v>
                </c:pt>
                <c:pt idx="277">
                  <c:v>4.4048145009999997</c:v>
                </c:pt>
                <c:pt idx="278">
                  <c:v>4.4959964469999996</c:v>
                </c:pt>
                <c:pt idx="279">
                  <c:v>4.5325145859999996</c:v>
                </c:pt>
                <c:pt idx="280">
                  <c:v>4.8503771999999996</c:v>
                </c:pt>
                <c:pt idx="281">
                  <c:v>5.5496070949999998</c:v>
                </c:pt>
                <c:pt idx="282">
                  <c:v>5.8879262780000001</c:v>
                </c:pt>
                <c:pt idx="283">
                  <c:v>5.8116455199999999</c:v>
                </c:pt>
                <c:pt idx="284">
                  <c:v>5.6371061659999997</c:v>
                </c:pt>
                <c:pt idx="285">
                  <c:v>5.5400814159999996</c:v>
                </c:pt>
                <c:pt idx="286">
                  <c:v>5.4997864119999997</c:v>
                </c:pt>
                <c:pt idx="287">
                  <c:v>5.5102589249999996</c:v>
                </c:pt>
                <c:pt idx="288">
                  <c:v>5.6018891540000002</c:v>
                </c:pt>
                <c:pt idx="289">
                  <c:v>3.6704087269999999</c:v>
                </c:pt>
                <c:pt idx="290">
                  <c:v>3.7008128999999998</c:v>
                </c:pt>
                <c:pt idx="291">
                  <c:v>3.9158141679999998</c:v>
                </c:pt>
                <c:pt idx="292">
                  <c:v>4.2318837089999999</c:v>
                </c:pt>
                <c:pt idx="293">
                  <c:v>4.6540984840000004</c:v>
                </c:pt>
                <c:pt idx="294">
                  <c:v>4.9301796600000003</c:v>
                </c:pt>
                <c:pt idx="295">
                  <c:v>5.2351636849999998</c:v>
                </c:pt>
                <c:pt idx="296">
                  <c:v>5.4566879930000001</c:v>
                </c:pt>
                <c:pt idx="297">
                  <c:v>5.1315153330000003</c:v>
                </c:pt>
                <c:pt idx="298">
                  <c:v>4.7487183389999998</c:v>
                </c:pt>
                <c:pt idx="299">
                  <c:v>4.7479501290000004</c:v>
                </c:pt>
                <c:pt idx="300">
                  <c:v>4.662854125</c:v>
                </c:pt>
                <c:pt idx="301">
                  <c:v>4.1871698999999998</c:v>
                </c:pt>
                <c:pt idx="302">
                  <c:v>4.5405685289999997</c:v>
                </c:pt>
                <c:pt idx="303">
                  <c:v>5.2108728429999998</c:v>
                </c:pt>
                <c:pt idx="304">
                  <c:v>5.9758271919999997</c:v>
                </c:pt>
                <c:pt idx="305">
                  <c:v>7.3294135819999999</c:v>
                </c:pt>
                <c:pt idx="306">
                  <c:v>7.9183202939999999</c:v>
                </c:pt>
                <c:pt idx="307">
                  <c:v>7.9206292009999997</c:v>
                </c:pt>
                <c:pt idx="308">
                  <c:v>7.9341914520000003</c:v>
                </c:pt>
                <c:pt idx="309">
                  <c:v>8.1659709669999998</c:v>
                </c:pt>
                <c:pt idx="310">
                  <c:v>8.4925291170000001</c:v>
                </c:pt>
                <c:pt idx="311">
                  <c:v>8.4562157080000002</c:v>
                </c:pt>
                <c:pt idx="312">
                  <c:v>8.5140361959999993</c:v>
                </c:pt>
                <c:pt idx="313">
                  <c:v>8.7134283759999995</c:v>
                </c:pt>
                <c:pt idx="314">
                  <c:v>9.3171916610000007</c:v>
                </c:pt>
                <c:pt idx="315">
                  <c:v>9.7015200939999993</c:v>
                </c:pt>
                <c:pt idx="316">
                  <c:v>10.133670349999999</c:v>
                </c:pt>
                <c:pt idx="317">
                  <c:v>10.604129840000001</c:v>
                </c:pt>
                <c:pt idx="318">
                  <c:v>10.62639881</c:v>
                </c:pt>
                <c:pt idx="319">
                  <c:v>10.44461774</c:v>
                </c:pt>
                <c:pt idx="320">
                  <c:v>10.39745684</c:v>
                </c:pt>
                <c:pt idx="321">
                  <c:v>10.128773089999999</c:v>
                </c:pt>
                <c:pt idx="322">
                  <c:v>9.5958443389999992</c:v>
                </c:pt>
                <c:pt idx="323">
                  <c:v>9.2179674370000004</c:v>
                </c:pt>
                <c:pt idx="324">
                  <c:v>9.3555181800000007</c:v>
                </c:pt>
                <c:pt idx="325">
                  <c:v>9.9580791229999992</c:v>
                </c:pt>
                <c:pt idx="326">
                  <c:v>9.4345516650000008</c:v>
                </c:pt>
                <c:pt idx="327">
                  <c:v>8.9540787829999999</c:v>
                </c:pt>
                <c:pt idx="328">
                  <c:v>9.5173867489999999</c:v>
                </c:pt>
                <c:pt idx="329">
                  <c:v>10.07303724</c:v>
                </c:pt>
                <c:pt idx="330">
                  <c:v>9.9516823930000005</c:v>
                </c:pt>
                <c:pt idx="331">
                  <c:v>9.5608929759999999</c:v>
                </c:pt>
                <c:pt idx="332">
                  <c:v>9.349022927</c:v>
                </c:pt>
                <c:pt idx="333">
                  <c:v>9.2548683460000003</c:v>
                </c:pt>
                <c:pt idx="334">
                  <c:v>9.5588824070000005</c:v>
                </c:pt>
                <c:pt idx="335">
                  <c:v>9.8745006419999992</c:v>
                </c:pt>
                <c:pt idx="336">
                  <c:v>10.064011499999999</c:v>
                </c:pt>
                <c:pt idx="337">
                  <c:v>9.983401035</c:v>
                </c:pt>
                <c:pt idx="338">
                  <c:v>9.3227777140000008</c:v>
                </c:pt>
                <c:pt idx="339">
                  <c:v>8.2145227480000003</c:v>
                </c:pt>
                <c:pt idx="340">
                  <c:v>7.460537414</c:v>
                </c:pt>
                <c:pt idx="341">
                  <c:v>7.3028792469999999</c:v>
                </c:pt>
                <c:pt idx="342">
                  <c:v>7.3560401180000001</c:v>
                </c:pt>
                <c:pt idx="343">
                  <c:v>7.3913024790000001</c:v>
                </c:pt>
                <c:pt idx="344">
                  <c:v>7.3993612359999998</c:v>
                </c:pt>
                <c:pt idx="345">
                  <c:v>7.1537040520000001</c:v>
                </c:pt>
                <c:pt idx="346">
                  <c:v>8.2105496030000005</c:v>
                </c:pt>
                <c:pt idx="347">
                  <c:v>8.6834019869999999</c:v>
                </c:pt>
                <c:pt idx="348">
                  <c:v>8.4490288840000005</c:v>
                </c:pt>
                <c:pt idx="349">
                  <c:v>7.9273451619999999</c:v>
                </c:pt>
                <c:pt idx="350">
                  <c:v>7.8212656100000002</c:v>
                </c:pt>
                <c:pt idx="351">
                  <c:v>8.0582033620000004</c:v>
                </c:pt>
                <c:pt idx="352">
                  <c:v>8.3277846540000002</c:v>
                </c:pt>
                <c:pt idx="353">
                  <c:v>8.1173361540000002</c:v>
                </c:pt>
                <c:pt idx="354">
                  <c:v>7.665781086</c:v>
                </c:pt>
                <c:pt idx="355">
                  <c:v>6.9841996059999998</c:v>
                </c:pt>
                <c:pt idx="356">
                  <c:v>6.102655027</c:v>
                </c:pt>
                <c:pt idx="357">
                  <c:v>5.3221162829999997</c:v>
                </c:pt>
                <c:pt idx="358">
                  <c:v>4.5335175210000003</c:v>
                </c:pt>
                <c:pt idx="359">
                  <c:v>3.609588815</c:v>
                </c:pt>
                <c:pt idx="360">
                  <c:v>2.4213899259999998</c:v>
                </c:pt>
                <c:pt idx="361">
                  <c:v>2.2681245809999999</c:v>
                </c:pt>
                <c:pt idx="362">
                  <c:v>1.534554558</c:v>
                </c:pt>
                <c:pt idx="363">
                  <c:v>0.23460847900000001</c:v>
                </c:pt>
                <c:pt idx="364">
                  <c:v>0.89660885000000001</c:v>
                </c:pt>
                <c:pt idx="365">
                  <c:v>1.697713346</c:v>
                </c:pt>
                <c:pt idx="366">
                  <c:v>2.495162696</c:v>
                </c:pt>
                <c:pt idx="367">
                  <c:v>3.3891519300000001</c:v>
                </c:pt>
                <c:pt idx="368">
                  <c:v>4.7069726850000002</c:v>
                </c:pt>
                <c:pt idx="369">
                  <c:v>5.2329001210000001</c:v>
                </c:pt>
                <c:pt idx="370">
                  <c:v>5.3263412450000001</c:v>
                </c:pt>
                <c:pt idx="371">
                  <c:v>5.75413994</c:v>
                </c:pt>
                <c:pt idx="372">
                  <c:v>6.0325633940000003</c:v>
                </c:pt>
                <c:pt idx="373">
                  <c:v>6.8693396189999998</c:v>
                </c:pt>
                <c:pt idx="374">
                  <c:v>7.2941142130000003</c:v>
                </c:pt>
                <c:pt idx="375">
                  <c:v>7.4339365610000003</c:v>
                </c:pt>
                <c:pt idx="376">
                  <c:v>8.2391475589999992</c:v>
                </c:pt>
                <c:pt idx="377">
                  <c:v>9.0342230659999991</c:v>
                </c:pt>
                <c:pt idx="378">
                  <c:v>9.8516928680000007</c:v>
                </c:pt>
                <c:pt idx="379">
                  <c:v>10.26775009</c:v>
                </c:pt>
                <c:pt idx="380">
                  <c:v>10.6035699</c:v>
                </c:pt>
                <c:pt idx="381">
                  <c:v>10.765561050000001</c:v>
                </c:pt>
                <c:pt idx="382">
                  <c:v>10.43918115</c:v>
                </c:pt>
                <c:pt idx="383">
                  <c:v>10.44025544</c:v>
                </c:pt>
                <c:pt idx="384">
                  <c:v>10.921478370000001</c:v>
                </c:pt>
                <c:pt idx="385">
                  <c:v>12.0055292</c:v>
                </c:pt>
                <c:pt idx="386">
                  <c:v>11.97245571</c:v>
                </c:pt>
                <c:pt idx="387">
                  <c:v>11.88399858</c:v>
                </c:pt>
                <c:pt idx="388">
                  <c:v>12.09561688</c:v>
                </c:pt>
                <c:pt idx="389">
                  <c:v>12.129441829999999</c:v>
                </c:pt>
                <c:pt idx="390">
                  <c:v>11.940007680000001</c:v>
                </c:pt>
                <c:pt idx="391">
                  <c:v>12.162216900000001</c:v>
                </c:pt>
                <c:pt idx="392">
                  <c:v>12.64034197</c:v>
                </c:pt>
                <c:pt idx="393">
                  <c:v>12.801021130000001</c:v>
                </c:pt>
                <c:pt idx="394">
                  <c:v>12.306823120000001</c:v>
                </c:pt>
                <c:pt idx="395">
                  <c:v>11.87578326</c:v>
                </c:pt>
                <c:pt idx="396">
                  <c:v>11.305123310000001</c:v>
                </c:pt>
                <c:pt idx="397">
                  <c:v>10.822602229999999</c:v>
                </c:pt>
                <c:pt idx="398">
                  <c:v>9.9385017139999992</c:v>
                </c:pt>
                <c:pt idx="399">
                  <c:v>8.8604928709999999</c:v>
                </c:pt>
                <c:pt idx="400">
                  <c:v>9.3070419149999992</c:v>
                </c:pt>
                <c:pt idx="401">
                  <c:v>9.7937773410000002</c:v>
                </c:pt>
                <c:pt idx="402">
                  <c:v>9.9561622249999999</c:v>
                </c:pt>
                <c:pt idx="403">
                  <c:v>9.5348417189999992</c:v>
                </c:pt>
                <c:pt idx="404">
                  <c:v>8.603001377</c:v>
                </c:pt>
                <c:pt idx="405">
                  <c:v>7.9334646690000001</c:v>
                </c:pt>
                <c:pt idx="406">
                  <c:v>7.3906544949999997</c:v>
                </c:pt>
                <c:pt idx="407">
                  <c:v>6.5595826690000001</c:v>
                </c:pt>
                <c:pt idx="408">
                  <c:v>5.7500589279999996</c:v>
                </c:pt>
                <c:pt idx="409">
                  <c:v>5.0602455160000002</c:v>
                </c:pt>
                <c:pt idx="410">
                  <c:v>4.9506359819999997</c:v>
                </c:pt>
                <c:pt idx="411">
                  <c:v>4.6133292890000002</c:v>
                </c:pt>
                <c:pt idx="412">
                  <c:v>4.3577112729999996</c:v>
                </c:pt>
                <c:pt idx="413">
                  <c:v>4.0928575260000004</c:v>
                </c:pt>
                <c:pt idx="414">
                  <c:v>4.0296902220000002</c:v>
                </c:pt>
                <c:pt idx="415">
                  <c:v>5.1886182019999998</c:v>
                </c:pt>
                <c:pt idx="416">
                  <c:v>6.1307559390000002</c:v>
                </c:pt>
                <c:pt idx="417">
                  <c:v>6.3663864920000002</c:v>
                </c:pt>
                <c:pt idx="418">
                  <c:v>7.1800210919999996</c:v>
                </c:pt>
                <c:pt idx="419">
                  <c:v>8.0250789430000005</c:v>
                </c:pt>
                <c:pt idx="420">
                  <c:v>8.2550894120000002</c:v>
                </c:pt>
                <c:pt idx="421">
                  <c:v>8.4216652379999992</c:v>
                </c:pt>
                <c:pt idx="422">
                  <c:v>8.0873521959999994</c:v>
                </c:pt>
                <c:pt idx="423">
                  <c:v>8.3693328250000008</c:v>
                </c:pt>
                <c:pt idx="424">
                  <c:v>8.8041550330000007</c:v>
                </c:pt>
                <c:pt idx="425">
                  <c:v>8.5992588780000005</c:v>
                </c:pt>
                <c:pt idx="426">
                  <c:v>8.3895899079999996</c:v>
                </c:pt>
                <c:pt idx="427">
                  <c:v>8.0670387179999992</c:v>
                </c:pt>
                <c:pt idx="428">
                  <c:v>8.0081782009999998</c:v>
                </c:pt>
                <c:pt idx="429">
                  <c:v>8.2164893320000001</c:v>
                </c:pt>
                <c:pt idx="430">
                  <c:v>7.9965448290000003</c:v>
                </c:pt>
                <c:pt idx="431">
                  <c:v>7.6675198299999998</c:v>
                </c:pt>
                <c:pt idx="432">
                  <c:v>7.3364297790000004</c:v>
                </c:pt>
                <c:pt idx="433">
                  <c:v>7.7748744949999997</c:v>
                </c:pt>
                <c:pt idx="434">
                  <c:v>6.5849397359999999</c:v>
                </c:pt>
                <c:pt idx="435">
                  <c:v>5.1339259899999998</c:v>
                </c:pt>
                <c:pt idx="436">
                  <c:v>3.7405232339999999</c:v>
                </c:pt>
                <c:pt idx="437">
                  <c:v>2.942882032</c:v>
                </c:pt>
                <c:pt idx="438">
                  <c:v>2.4965874189999999</c:v>
                </c:pt>
                <c:pt idx="439">
                  <c:v>2.7421198439999999</c:v>
                </c:pt>
                <c:pt idx="440">
                  <c:v>3.8919223180000002</c:v>
                </c:pt>
                <c:pt idx="441">
                  <c:v>5.0369730229999998</c:v>
                </c:pt>
                <c:pt idx="442">
                  <c:v>5.2762248469999999</c:v>
                </c:pt>
                <c:pt idx="443">
                  <c:v>6.4414689589999998</c:v>
                </c:pt>
                <c:pt idx="444">
                  <c:v>7.4814613200000002</c:v>
                </c:pt>
                <c:pt idx="445">
                  <c:v>8.1526361220000005</c:v>
                </c:pt>
                <c:pt idx="446">
                  <c:v>8.0699417699999998</c:v>
                </c:pt>
                <c:pt idx="447">
                  <c:v>7.5444756140000004</c:v>
                </c:pt>
                <c:pt idx="448">
                  <c:v>8.1474862990000005</c:v>
                </c:pt>
                <c:pt idx="449">
                  <c:v>9.4605514890000002</c:v>
                </c:pt>
                <c:pt idx="450">
                  <c:v>10.66347691</c:v>
                </c:pt>
                <c:pt idx="451">
                  <c:v>11.60610776</c:v>
                </c:pt>
                <c:pt idx="452">
                  <c:v>12.768199839999999</c:v>
                </c:pt>
                <c:pt idx="453">
                  <c:v>14.400896639999999</c:v>
                </c:pt>
                <c:pt idx="454">
                  <c:v>15.543196500000001</c:v>
                </c:pt>
                <c:pt idx="455">
                  <c:v>16.420248539999999</c:v>
                </c:pt>
                <c:pt idx="456">
                  <c:v>17.393545929999998</c:v>
                </c:pt>
                <c:pt idx="457">
                  <c:v>20.298800889999999</c:v>
                </c:pt>
                <c:pt idx="458">
                  <c:v>21.97918967</c:v>
                </c:pt>
                <c:pt idx="459">
                  <c:v>22.647283770000001</c:v>
                </c:pt>
                <c:pt idx="460">
                  <c:v>22.480919499999999</c:v>
                </c:pt>
                <c:pt idx="461">
                  <c:v>20.72411</c:v>
                </c:pt>
                <c:pt idx="462">
                  <c:v>16.88468112</c:v>
                </c:pt>
                <c:pt idx="463">
                  <c:v>13.84076149</c:v>
                </c:pt>
                <c:pt idx="464">
                  <c:v>13.552993089999999</c:v>
                </c:pt>
                <c:pt idx="465">
                  <c:v>12.9588666</c:v>
                </c:pt>
                <c:pt idx="466">
                  <c:v>12.73413251</c:v>
                </c:pt>
                <c:pt idx="467">
                  <c:v>11.866864</c:v>
                </c:pt>
                <c:pt idx="468">
                  <c:v>11.415945219999999</c:v>
                </c:pt>
                <c:pt idx="469">
                  <c:v>12.97748316</c:v>
                </c:pt>
                <c:pt idx="470">
                  <c:v>12.82774886</c:v>
                </c:pt>
                <c:pt idx="471">
                  <c:v>13.38312956</c:v>
                </c:pt>
                <c:pt idx="472">
                  <c:v>13.703017900000001</c:v>
                </c:pt>
                <c:pt idx="473">
                  <c:v>13.32894714</c:v>
                </c:pt>
                <c:pt idx="474">
                  <c:v>14.100637750000001</c:v>
                </c:pt>
                <c:pt idx="475">
                  <c:v>14.309732800000001</c:v>
                </c:pt>
                <c:pt idx="476">
                  <c:v>14.37336603</c:v>
                </c:pt>
                <c:pt idx="477">
                  <c:v>14.3587922</c:v>
                </c:pt>
                <c:pt idx="478">
                  <c:v>13.93392536</c:v>
                </c:pt>
                <c:pt idx="479">
                  <c:v>14.460032740000001</c:v>
                </c:pt>
                <c:pt idx="480">
                  <c:v>13.85022406</c:v>
                </c:pt>
                <c:pt idx="481">
                  <c:v>15.284299369999999</c:v>
                </c:pt>
                <c:pt idx="482">
                  <c:v>14.411174600000001</c:v>
                </c:pt>
                <c:pt idx="483">
                  <c:v>15.3447645</c:v>
                </c:pt>
                <c:pt idx="484">
                  <c:v>14.73783165</c:v>
                </c:pt>
                <c:pt idx="485">
                  <c:v>14.06522457</c:v>
                </c:pt>
                <c:pt idx="486">
                  <c:v>13.500940780000001</c:v>
                </c:pt>
                <c:pt idx="487">
                  <c:v>12.81091275</c:v>
                </c:pt>
                <c:pt idx="488">
                  <c:v>12.349109609999999</c:v>
                </c:pt>
                <c:pt idx="489">
                  <c:v>12.5487593</c:v>
                </c:pt>
                <c:pt idx="490">
                  <c:v>13.16680347</c:v>
                </c:pt>
                <c:pt idx="491">
                  <c:v>12.775972250000001</c:v>
                </c:pt>
                <c:pt idx="492">
                  <c:v>12.80197313</c:v>
                </c:pt>
                <c:pt idx="493">
                  <c:v>12.539863820000001</c:v>
                </c:pt>
                <c:pt idx="494">
                  <c:v>11.684866850000001</c:v>
                </c:pt>
                <c:pt idx="495">
                  <c:v>11.512009279999999</c:v>
                </c:pt>
                <c:pt idx="496">
                  <c:v>10.885111970000001</c:v>
                </c:pt>
                <c:pt idx="497">
                  <c:v>10.360192570000001</c:v>
                </c:pt>
                <c:pt idx="498">
                  <c:v>10.526942719999999</c:v>
                </c:pt>
                <c:pt idx="499">
                  <c:v>10.664515059999999</c:v>
                </c:pt>
                <c:pt idx="500">
                  <c:v>10.58624069</c:v>
                </c:pt>
                <c:pt idx="501">
                  <c:v>10.85411607</c:v>
                </c:pt>
                <c:pt idx="502">
                  <c:v>10.976873680000001</c:v>
                </c:pt>
                <c:pt idx="503">
                  <c:v>11.82447775</c:v>
                </c:pt>
                <c:pt idx="504">
                  <c:v>12.51118239</c:v>
                </c:pt>
                <c:pt idx="505">
                  <c:v>10.93201157</c:v>
                </c:pt>
                <c:pt idx="506">
                  <c:v>11.02611692</c:v>
                </c:pt>
                <c:pt idx="507">
                  <c:v>12.61511177</c:v>
                </c:pt>
                <c:pt idx="508">
                  <c:v>11.43071211</c:v>
                </c:pt>
                <c:pt idx="509">
                  <c:v>12.405215889999999</c:v>
                </c:pt>
                <c:pt idx="510">
                  <c:v>12.66619026</c:v>
                </c:pt>
                <c:pt idx="511">
                  <c:v>12.207184529999999</c:v>
                </c:pt>
                <c:pt idx="512">
                  <c:v>12.332512449999999</c:v>
                </c:pt>
                <c:pt idx="513">
                  <c:v>12.7817788</c:v>
                </c:pt>
                <c:pt idx="514">
                  <c:v>13.600530040000001</c:v>
                </c:pt>
                <c:pt idx="515">
                  <c:v>14.031912439999999</c:v>
                </c:pt>
                <c:pt idx="516">
                  <c:v>13.46851536</c:v>
                </c:pt>
                <c:pt idx="517">
                  <c:v>13.69451922</c:v>
                </c:pt>
                <c:pt idx="518">
                  <c:v>14.98696685</c:v>
                </c:pt>
                <c:pt idx="519">
                  <c:v>16.159999169999999</c:v>
                </c:pt>
                <c:pt idx="520">
                  <c:v>15.72874974</c:v>
                </c:pt>
                <c:pt idx="521">
                  <c:v>15.4728463</c:v>
                </c:pt>
                <c:pt idx="522">
                  <c:v>14.669138139999999</c:v>
                </c:pt>
                <c:pt idx="523">
                  <c:v>13.364970700000001</c:v>
                </c:pt>
                <c:pt idx="524">
                  <c:v>12.561493520000001</c:v>
                </c:pt>
                <c:pt idx="525">
                  <c:v>11.80077118</c:v>
                </c:pt>
                <c:pt idx="526">
                  <c:v>12.038088520000001</c:v>
                </c:pt>
                <c:pt idx="527">
                  <c:v>12.19192056</c:v>
                </c:pt>
                <c:pt idx="528">
                  <c:v>11.69074049</c:v>
                </c:pt>
                <c:pt idx="529">
                  <c:v>11.330945010000001</c:v>
                </c:pt>
                <c:pt idx="530">
                  <c:v>11.32017647</c:v>
                </c:pt>
                <c:pt idx="531">
                  <c:v>12.102308089999999</c:v>
                </c:pt>
                <c:pt idx="532">
                  <c:v>12.656410770000001</c:v>
                </c:pt>
                <c:pt idx="533">
                  <c:v>12.308973679999999</c:v>
                </c:pt>
                <c:pt idx="534">
                  <c:v>12.365968730000001</c:v>
                </c:pt>
                <c:pt idx="535">
                  <c:v>12.671243629999999</c:v>
                </c:pt>
                <c:pt idx="536">
                  <c:v>12.86524741</c:v>
                </c:pt>
                <c:pt idx="537">
                  <c:v>12.55251634</c:v>
                </c:pt>
                <c:pt idx="538">
                  <c:v>12.79218897</c:v>
                </c:pt>
                <c:pt idx="539">
                  <c:v>12.26504023</c:v>
                </c:pt>
                <c:pt idx="540">
                  <c:v>12.105305510000001</c:v>
                </c:pt>
                <c:pt idx="541">
                  <c:v>12.832979910000001</c:v>
                </c:pt>
                <c:pt idx="542">
                  <c:v>13.24116755</c:v>
                </c:pt>
                <c:pt idx="543">
                  <c:v>13.34598993</c:v>
                </c:pt>
                <c:pt idx="544">
                  <c:v>13.79187709</c:v>
                </c:pt>
                <c:pt idx="545">
                  <c:v>14.061501059999999</c:v>
                </c:pt>
                <c:pt idx="546">
                  <c:v>14.32712396</c:v>
                </c:pt>
                <c:pt idx="547">
                  <c:v>14.165644779999999</c:v>
                </c:pt>
                <c:pt idx="548">
                  <c:v>13.929043200000001</c:v>
                </c:pt>
                <c:pt idx="549">
                  <c:v>13.49738404</c:v>
                </c:pt>
                <c:pt idx="550">
                  <c:v>13.25721079</c:v>
                </c:pt>
                <c:pt idx="551">
                  <c:v>13.175982579999999</c:v>
                </c:pt>
                <c:pt idx="552">
                  <c:v>13.22732727</c:v>
                </c:pt>
                <c:pt idx="553">
                  <c:v>12.33485821</c:v>
                </c:pt>
                <c:pt idx="554">
                  <c:v>12.299467829999999</c:v>
                </c:pt>
                <c:pt idx="555">
                  <c:v>12.183188319999999</c:v>
                </c:pt>
                <c:pt idx="556">
                  <c:v>11.96073605</c:v>
                </c:pt>
                <c:pt idx="557">
                  <c:v>11.82349046</c:v>
                </c:pt>
                <c:pt idx="558">
                  <c:v>11.7329992</c:v>
                </c:pt>
                <c:pt idx="559">
                  <c:v>11.27485001</c:v>
                </c:pt>
                <c:pt idx="560">
                  <c:v>11.26120191</c:v>
                </c:pt>
                <c:pt idx="561">
                  <c:v>11.422777</c:v>
                </c:pt>
                <c:pt idx="562">
                  <c:v>10.710454090000001</c:v>
                </c:pt>
                <c:pt idx="563">
                  <c:v>10.313812759999999</c:v>
                </c:pt>
                <c:pt idx="564">
                  <c:v>9.9467220639999994</c:v>
                </c:pt>
                <c:pt idx="565">
                  <c:v>9.5136884970000004</c:v>
                </c:pt>
                <c:pt idx="566">
                  <c:v>9.6858898419999999</c:v>
                </c:pt>
                <c:pt idx="567">
                  <c:v>9.6708339730000006</c:v>
                </c:pt>
                <c:pt idx="568">
                  <c:v>9.0321170219999996</c:v>
                </c:pt>
                <c:pt idx="569">
                  <c:v>9.0171326900000004</c:v>
                </c:pt>
                <c:pt idx="570">
                  <c:v>8.5487765759999998</c:v>
                </c:pt>
                <c:pt idx="571">
                  <c:v>8.3039870639999993</c:v>
                </c:pt>
                <c:pt idx="572">
                  <c:v>8.6190528489999991</c:v>
                </c:pt>
                <c:pt idx="573">
                  <c:v>8.4532117430000007</c:v>
                </c:pt>
                <c:pt idx="574">
                  <c:v>8.4532684370000002</c:v>
                </c:pt>
                <c:pt idx="575">
                  <c:v>8.2931769489999994</c:v>
                </c:pt>
                <c:pt idx="576">
                  <c:v>8.2331903959999995</c:v>
                </c:pt>
                <c:pt idx="577">
                  <c:v>7.3510094669999999</c:v>
                </c:pt>
                <c:pt idx="578">
                  <c:v>7.6595381089999997</c:v>
                </c:pt>
                <c:pt idx="579">
                  <c:v>7.5827322170000002</c:v>
                </c:pt>
                <c:pt idx="580">
                  <c:v>7.5504639070000001</c:v>
                </c:pt>
                <c:pt idx="581">
                  <c:v>7.4189159890000003</c:v>
                </c:pt>
                <c:pt idx="582">
                  <c:v>7.1480710180000004</c:v>
                </c:pt>
                <c:pt idx="583">
                  <c:v>7.2036497820000003</c:v>
                </c:pt>
                <c:pt idx="584">
                  <c:v>6.7649292269999997</c:v>
                </c:pt>
                <c:pt idx="585">
                  <c:v>7.2537336459999997</c:v>
                </c:pt>
                <c:pt idx="586">
                  <c:v>6.6933565870000002</c:v>
                </c:pt>
                <c:pt idx="587">
                  <c:v>6.4527843450000004</c:v>
                </c:pt>
                <c:pt idx="588">
                  <c:v>7.7167824429999996</c:v>
                </c:pt>
                <c:pt idx="589">
                  <c:v>8.2006765010000002</c:v>
                </c:pt>
                <c:pt idx="590">
                  <c:v>9.3912284580000005</c:v>
                </c:pt>
                <c:pt idx="591">
                  <c:v>9.6304470159999997</c:v>
                </c:pt>
                <c:pt idx="592">
                  <c:v>9.3799844770000007</c:v>
                </c:pt>
                <c:pt idx="593">
                  <c:v>9.1893822119999999</c:v>
                </c:pt>
                <c:pt idx="594">
                  <c:v>8.7440782539999997</c:v>
                </c:pt>
                <c:pt idx="595">
                  <c:v>8.6507032549999998</c:v>
                </c:pt>
                <c:pt idx="596">
                  <c:v>8.9266040980000003</c:v>
                </c:pt>
                <c:pt idx="597">
                  <c:v>9.0463406620000004</c:v>
                </c:pt>
                <c:pt idx="598">
                  <c:v>8.8972139880000007</c:v>
                </c:pt>
                <c:pt idx="599">
                  <c:v>8.9010708560000005</c:v>
                </c:pt>
                <c:pt idx="600">
                  <c:v>8.6604941340000003</c:v>
                </c:pt>
                <c:pt idx="601">
                  <c:v>6.9273315789999996</c:v>
                </c:pt>
                <c:pt idx="602">
                  <c:v>7.1649566409999998</c:v>
                </c:pt>
                <c:pt idx="603">
                  <c:v>7.0337667640000001</c:v>
                </c:pt>
                <c:pt idx="604">
                  <c:v>6.4193420430000003</c:v>
                </c:pt>
                <c:pt idx="605">
                  <c:v>6.1578376199999996</c:v>
                </c:pt>
                <c:pt idx="606">
                  <c:v>5.8477181299999996</c:v>
                </c:pt>
                <c:pt idx="607">
                  <c:v>5.3155058410000002</c:v>
                </c:pt>
                <c:pt idx="608">
                  <c:v>5.1405235229999997</c:v>
                </c:pt>
                <c:pt idx="609">
                  <c:v>5.1238198940000004</c:v>
                </c:pt>
                <c:pt idx="610">
                  <c:v>5.5153946630000004</c:v>
                </c:pt>
                <c:pt idx="611">
                  <c:v>5.3469221740000004</c:v>
                </c:pt>
                <c:pt idx="612">
                  <c:v>4.9959576610000003</c:v>
                </c:pt>
                <c:pt idx="613">
                  <c:v>4.6978871910000004</c:v>
                </c:pt>
                <c:pt idx="614">
                  <c:v>4.389162937</c:v>
                </c:pt>
                <c:pt idx="615">
                  <c:v>3.8248449199999999</c:v>
                </c:pt>
                <c:pt idx="616">
                  <c:v>3.1234544980000001</c:v>
                </c:pt>
                <c:pt idx="617">
                  <c:v>2.7511162979999999</c:v>
                </c:pt>
                <c:pt idx="618">
                  <c:v>2.4194964489999999</c:v>
                </c:pt>
                <c:pt idx="619">
                  <c:v>2.465015299</c:v>
                </c:pt>
                <c:pt idx="620">
                  <c:v>2.6715733099999999</c:v>
                </c:pt>
                <c:pt idx="621">
                  <c:v>2.6921749369999999</c:v>
                </c:pt>
                <c:pt idx="622">
                  <c:v>2.8260686759999998</c:v>
                </c:pt>
                <c:pt idx="623">
                  <c:v>2.9826330720000001</c:v>
                </c:pt>
                <c:pt idx="624">
                  <c:v>3.1596787900000001</c:v>
                </c:pt>
                <c:pt idx="625">
                  <c:v>2.1355169140000001</c:v>
                </c:pt>
                <c:pt idx="626">
                  <c:v>2.079987295</c:v>
                </c:pt>
                <c:pt idx="627">
                  <c:v>2.2617583200000002</c:v>
                </c:pt>
                <c:pt idx="628">
                  <c:v>2.4767519400000002</c:v>
                </c:pt>
                <c:pt idx="629">
                  <c:v>2.4422416939999998</c:v>
                </c:pt>
                <c:pt idx="630">
                  <c:v>2.7259281319999999</c:v>
                </c:pt>
                <c:pt idx="631">
                  <c:v>2.7673649810000001</c:v>
                </c:pt>
                <c:pt idx="632">
                  <c:v>2.8816037140000001</c:v>
                </c:pt>
                <c:pt idx="633">
                  <c:v>2.9222812029999998</c:v>
                </c:pt>
                <c:pt idx="634">
                  <c:v>3.1317075120000002</c:v>
                </c:pt>
                <c:pt idx="635">
                  <c:v>3.1259451089999999</c:v>
                </c:pt>
                <c:pt idx="636">
                  <c:v>3.147759545</c:v>
                </c:pt>
                <c:pt idx="637">
                  <c:v>3.2879415270000001</c:v>
                </c:pt>
                <c:pt idx="638">
                  <c:v>3.4753831599999998</c:v>
                </c:pt>
                <c:pt idx="639">
                  <c:v>3.6300606000000002</c:v>
                </c:pt>
                <c:pt idx="640">
                  <c:v>3.6664023139999999</c:v>
                </c:pt>
                <c:pt idx="641">
                  <c:v>3.6668337879999999</c:v>
                </c:pt>
                <c:pt idx="642">
                  <c:v>3.6050834389999999</c:v>
                </c:pt>
                <c:pt idx="643">
                  <c:v>3.5858855439999999</c:v>
                </c:pt>
                <c:pt idx="644">
                  <c:v>3.6498639320000001</c:v>
                </c:pt>
                <c:pt idx="645">
                  <c:v>3.689392727</c:v>
                </c:pt>
                <c:pt idx="646">
                  <c:v>3.777459967</c:v>
                </c:pt>
                <c:pt idx="647">
                  <c:v>4.2545453630000001</c:v>
                </c:pt>
                <c:pt idx="648">
                  <c:v>5.0331634660000004</c:v>
                </c:pt>
                <c:pt idx="649">
                  <c:v>3.3854901050000001</c:v>
                </c:pt>
                <c:pt idx="650">
                  <c:v>4.588042723</c:v>
                </c:pt>
                <c:pt idx="651">
                  <c:v>5.985099086</c:v>
                </c:pt>
                <c:pt idx="652">
                  <c:v>5.9450537150000002</c:v>
                </c:pt>
                <c:pt idx="653">
                  <c:v>5.3593308220000004</c:v>
                </c:pt>
                <c:pt idx="654">
                  <c:v>4.852148927</c:v>
                </c:pt>
                <c:pt idx="655">
                  <c:v>4.8884562530000002</c:v>
                </c:pt>
                <c:pt idx="656">
                  <c:v>5.018391888</c:v>
                </c:pt>
                <c:pt idx="657">
                  <c:v>4.373483674</c:v>
                </c:pt>
                <c:pt idx="658">
                  <c:v>3.9971022380000001</c:v>
                </c:pt>
                <c:pt idx="659">
                  <c:v>3.6609722200000001</c:v>
                </c:pt>
                <c:pt idx="660">
                  <c:v>3.6650969679999998</c:v>
                </c:pt>
                <c:pt idx="661">
                  <c:v>3.886515385</c:v>
                </c:pt>
                <c:pt idx="662">
                  <c:v>4.0448754750000004</c:v>
                </c:pt>
                <c:pt idx="663">
                  <c:v>4.1878631799999999</c:v>
                </c:pt>
                <c:pt idx="664">
                  <c:v>4.4925882159999997</c:v>
                </c:pt>
                <c:pt idx="665">
                  <c:v>4.9670973030000001</c:v>
                </c:pt>
                <c:pt idx="666">
                  <c:v>5.1334625530000002</c:v>
                </c:pt>
                <c:pt idx="667">
                  <c:v>5.1179983919999996</c:v>
                </c:pt>
                <c:pt idx="668">
                  <c:v>4.8532377259999997</c:v>
                </c:pt>
                <c:pt idx="669">
                  <c:v>4.3852351699999996</c:v>
                </c:pt>
                <c:pt idx="670">
                  <c:v>3.5220133969999998</c:v>
                </c:pt>
                <c:pt idx="671">
                  <c:v>2.4329185350000002</c:v>
                </c:pt>
                <c:pt idx="672">
                  <c:v>1.789050332</c:v>
                </c:pt>
                <c:pt idx="673">
                  <c:v>3.8233946429999999</c:v>
                </c:pt>
                <c:pt idx="674">
                  <c:v>3.9314040260000001</c:v>
                </c:pt>
                <c:pt idx="675">
                  <c:v>3.5225576599999999</c:v>
                </c:pt>
                <c:pt idx="676">
                  <c:v>3.3335273089999999</c:v>
                </c:pt>
                <c:pt idx="677">
                  <c:v>3.6286960709999998</c:v>
                </c:pt>
                <c:pt idx="678">
                  <c:v>4.5619940200000002</c:v>
                </c:pt>
                <c:pt idx="679">
                  <c:v>5.7727410639999999</c:v>
                </c:pt>
                <c:pt idx="680">
                  <c:v>5.8978389629999999</c:v>
                </c:pt>
                <c:pt idx="681">
                  <c:v>5.1346746909999998</c:v>
                </c:pt>
                <c:pt idx="682">
                  <c:v>4.1656209610000001</c:v>
                </c:pt>
                <c:pt idx="683">
                  <c:v>3.3980061070000001</c:v>
                </c:pt>
                <c:pt idx="684">
                  <c:v>3.088767287</c:v>
                </c:pt>
                <c:pt idx="685">
                  <c:v>2.8921125330000002</c:v>
                </c:pt>
                <c:pt idx="686">
                  <c:v>2.858347835</c:v>
                </c:pt>
                <c:pt idx="687">
                  <c:v>2.790354743</c:v>
                </c:pt>
                <c:pt idx="688">
                  <c:v>3.3874753210000002</c:v>
                </c:pt>
                <c:pt idx="689">
                  <c:v>4.0402516589999999</c:v>
                </c:pt>
                <c:pt idx="690">
                  <c:v>5.058674409</c:v>
                </c:pt>
                <c:pt idx="691">
                  <c:v>5.3957961719999998</c:v>
                </c:pt>
                <c:pt idx="692">
                  <c:v>4.8916959950000001</c:v>
                </c:pt>
                <c:pt idx="693">
                  <c:v>4.9889219269999998</c:v>
                </c:pt>
                <c:pt idx="694">
                  <c:v>5.2098284990000003</c:v>
                </c:pt>
                <c:pt idx="695">
                  <c:v>5.7987755219999997</c:v>
                </c:pt>
              </c:numCache>
            </c:numRef>
          </c:xVal>
          <c:yVal>
            <c:numRef>
              <c:f>'Power-Previous'!$B$674:$B$1369</c:f>
              <c:numCache>
                <c:formatCode>General</c:formatCode>
                <c:ptCount val="696"/>
                <c:pt idx="0">
                  <c:v>0.104729824</c:v>
                </c:pt>
                <c:pt idx="1">
                  <c:v>0.157241938</c:v>
                </c:pt>
                <c:pt idx="2">
                  <c:v>0.103981823</c:v>
                </c:pt>
                <c:pt idx="3">
                  <c:v>2.1100971999999999E-2</c:v>
                </c:pt>
                <c:pt idx="4">
                  <c:v>2.0087773E-2</c:v>
                </c:pt>
                <c:pt idx="5">
                  <c:v>0.199173873</c:v>
                </c:pt>
                <c:pt idx="6">
                  <c:v>0.308489927</c:v>
                </c:pt>
                <c:pt idx="7">
                  <c:v>0.38547049100000003</c:v>
                </c:pt>
                <c:pt idx="8">
                  <c:v>0.52446131299999998</c:v>
                </c:pt>
                <c:pt idx="9">
                  <c:v>0.76033711100000001</c:v>
                </c:pt>
                <c:pt idx="10">
                  <c:v>0.89039104300000005</c:v>
                </c:pt>
                <c:pt idx="11">
                  <c:v>0.823026009</c:v>
                </c:pt>
                <c:pt idx="12">
                  <c:v>0.94166207400000002</c:v>
                </c:pt>
                <c:pt idx="13">
                  <c:v>0.975379204</c:v>
                </c:pt>
                <c:pt idx="14">
                  <c:v>0.97721187099999995</c:v>
                </c:pt>
                <c:pt idx="15">
                  <c:v>0.981351109</c:v>
                </c:pt>
                <c:pt idx="16">
                  <c:v>0.98751587600000001</c:v>
                </c:pt>
                <c:pt idx="17">
                  <c:v>0.98981232500000005</c:v>
                </c:pt>
                <c:pt idx="18">
                  <c:v>0.98674072899999998</c:v>
                </c:pt>
                <c:pt idx="19">
                  <c:v>0.98359279799999999</c:v>
                </c:pt>
                <c:pt idx="20">
                  <c:v>0.98036620500000005</c:v>
                </c:pt>
                <c:pt idx="21">
                  <c:v>0.98283540700000005</c:v>
                </c:pt>
                <c:pt idx="22">
                  <c:v>0.98238655500000005</c:v>
                </c:pt>
                <c:pt idx="23">
                  <c:v>0.97819809099999999</c:v>
                </c:pt>
                <c:pt idx="24">
                  <c:v>0.99068705499999998</c:v>
                </c:pt>
                <c:pt idx="25">
                  <c:v>0.98886784400000005</c:v>
                </c:pt>
                <c:pt idx="26">
                  <c:v>0.99177111500000004</c:v>
                </c:pt>
                <c:pt idx="27">
                  <c:v>0.99378945900000004</c:v>
                </c:pt>
                <c:pt idx="28">
                  <c:v>0.99337894400000004</c:v>
                </c:pt>
                <c:pt idx="29">
                  <c:v>0.995841643</c:v>
                </c:pt>
                <c:pt idx="30">
                  <c:v>0.99687722700000003</c:v>
                </c:pt>
                <c:pt idx="31">
                  <c:v>0.97065772900000002</c:v>
                </c:pt>
                <c:pt idx="32">
                  <c:v>0.99471198199999999</c:v>
                </c:pt>
                <c:pt idx="33">
                  <c:v>0.99590398700000005</c:v>
                </c:pt>
                <c:pt idx="34">
                  <c:v>0.99547424699999998</c:v>
                </c:pt>
                <c:pt idx="35">
                  <c:v>0.99694514300000003</c:v>
                </c:pt>
                <c:pt idx="36">
                  <c:v>0.99677981999999998</c:v>
                </c:pt>
                <c:pt idx="37">
                  <c:v>0.997229174</c:v>
                </c:pt>
                <c:pt idx="38">
                  <c:v>0.99590537999999995</c:v>
                </c:pt>
                <c:pt idx="39">
                  <c:v>0.99648584699999998</c:v>
                </c:pt>
                <c:pt idx="40">
                  <c:v>0.99708400699999999</c:v>
                </c:pt>
                <c:pt idx="41">
                  <c:v>0.99661476299999996</c:v>
                </c:pt>
                <c:pt idx="42">
                  <c:v>0.99399755499999998</c:v>
                </c:pt>
                <c:pt idx="43">
                  <c:v>0.99552042600000001</c:v>
                </c:pt>
                <c:pt idx="44">
                  <c:v>0.99066071499999997</c:v>
                </c:pt>
                <c:pt idx="45">
                  <c:v>0.99368882400000003</c:v>
                </c:pt>
                <c:pt idx="46">
                  <c:v>0.99467538499999997</c:v>
                </c:pt>
                <c:pt idx="47">
                  <c:v>0.99349072100000002</c:v>
                </c:pt>
                <c:pt idx="48">
                  <c:v>0.99120118700000004</c:v>
                </c:pt>
                <c:pt idx="49">
                  <c:v>0.98916233799999997</c:v>
                </c:pt>
                <c:pt idx="50">
                  <c:v>0.97902223200000005</c:v>
                </c:pt>
                <c:pt idx="51">
                  <c:v>0.98285361299999996</c:v>
                </c:pt>
                <c:pt idx="52">
                  <c:v>0.98032030999999997</c:v>
                </c:pt>
                <c:pt idx="53">
                  <c:v>0.97955545499999996</c:v>
                </c:pt>
                <c:pt idx="54">
                  <c:v>0.98061833899999995</c:v>
                </c:pt>
                <c:pt idx="55">
                  <c:v>0.97539186300000003</c:v>
                </c:pt>
                <c:pt idx="56">
                  <c:v>0.92075199699999999</c:v>
                </c:pt>
                <c:pt idx="57">
                  <c:v>0.88891090500000003</c:v>
                </c:pt>
                <c:pt idx="58">
                  <c:v>0.80271471299999997</c:v>
                </c:pt>
                <c:pt idx="59">
                  <c:v>0.74077315899999996</c:v>
                </c:pt>
                <c:pt idx="60">
                  <c:v>0.78299174999999999</c:v>
                </c:pt>
                <c:pt idx="61">
                  <c:v>0.88372428300000005</c:v>
                </c:pt>
                <c:pt idx="62">
                  <c:v>0.84480496500000002</c:v>
                </c:pt>
                <c:pt idx="63">
                  <c:v>0.73096187499999998</c:v>
                </c:pt>
                <c:pt idx="64">
                  <c:v>0.87027706100000002</c:v>
                </c:pt>
                <c:pt idx="65">
                  <c:v>0.92511170700000001</c:v>
                </c:pt>
                <c:pt idx="66">
                  <c:v>0.95566985400000004</c:v>
                </c:pt>
                <c:pt idx="67">
                  <c:v>0.93848323600000005</c:v>
                </c:pt>
                <c:pt idx="68">
                  <c:v>0.84135890099999999</c:v>
                </c:pt>
                <c:pt idx="69">
                  <c:v>0.90769089300000005</c:v>
                </c:pt>
                <c:pt idx="70">
                  <c:v>0.94979129799999995</c:v>
                </c:pt>
                <c:pt idx="71">
                  <c:v>0.93853004500000003</c:v>
                </c:pt>
                <c:pt idx="72">
                  <c:v>0.942300366</c:v>
                </c:pt>
                <c:pt idx="73">
                  <c:v>0.93807473799999996</c:v>
                </c:pt>
                <c:pt idx="74">
                  <c:v>0.88576986000000002</c:v>
                </c:pt>
                <c:pt idx="75">
                  <c:v>0.88073844000000001</c:v>
                </c:pt>
                <c:pt idx="76">
                  <c:v>0.90128211499999999</c:v>
                </c:pt>
                <c:pt idx="77">
                  <c:v>0.89096841900000001</c:v>
                </c:pt>
                <c:pt idx="78">
                  <c:v>0.88149668000000003</c:v>
                </c:pt>
                <c:pt idx="79">
                  <c:v>0.78761558700000001</c:v>
                </c:pt>
                <c:pt idx="80">
                  <c:v>0.70272484400000002</c:v>
                </c:pt>
                <c:pt idx="81">
                  <c:v>0.52447986400000002</c:v>
                </c:pt>
                <c:pt idx="82">
                  <c:v>0.57290470800000004</c:v>
                </c:pt>
                <c:pt idx="83">
                  <c:v>0.47186783999999998</c:v>
                </c:pt>
                <c:pt idx="84">
                  <c:v>0.411759879</c:v>
                </c:pt>
                <c:pt idx="85">
                  <c:v>0.49503783000000001</c:v>
                </c:pt>
                <c:pt idx="86">
                  <c:v>0.45770440499999998</c:v>
                </c:pt>
                <c:pt idx="87">
                  <c:v>0.80637777600000005</c:v>
                </c:pt>
                <c:pt idx="88">
                  <c:v>0.63235652899999995</c:v>
                </c:pt>
                <c:pt idx="89">
                  <c:v>0.64566659800000004</c:v>
                </c:pt>
                <c:pt idx="90">
                  <c:v>0.69335912899999996</c:v>
                </c:pt>
                <c:pt idx="91">
                  <c:v>0.70688962700000002</c:v>
                </c:pt>
                <c:pt idx="92">
                  <c:v>0.73887552999999995</c:v>
                </c:pt>
                <c:pt idx="93">
                  <c:v>0.77023804699999998</c:v>
                </c:pt>
                <c:pt idx="94">
                  <c:v>0.54055142300000003</c:v>
                </c:pt>
                <c:pt idx="95">
                  <c:v>0.487673576</c:v>
                </c:pt>
                <c:pt idx="96">
                  <c:v>0.49627828699999998</c:v>
                </c:pt>
                <c:pt idx="97">
                  <c:v>0.358972609</c:v>
                </c:pt>
                <c:pt idx="98">
                  <c:v>8.9529036000000006E-2</c:v>
                </c:pt>
                <c:pt idx="99">
                  <c:v>1.4069718E-2</c:v>
                </c:pt>
                <c:pt idx="100">
                  <c:v>6.8916130000000006E-2</c:v>
                </c:pt>
                <c:pt idx="101">
                  <c:v>0.169973972</c:v>
                </c:pt>
                <c:pt idx="102">
                  <c:v>0.25754696300000002</c:v>
                </c:pt>
                <c:pt idx="103">
                  <c:v>0.52338324000000003</c:v>
                </c:pt>
                <c:pt idx="104">
                  <c:v>0.59038323800000003</c:v>
                </c:pt>
                <c:pt idx="105">
                  <c:v>0.49471480800000001</c:v>
                </c:pt>
                <c:pt idx="106">
                  <c:v>0.62019291399999998</c:v>
                </c:pt>
                <c:pt idx="107">
                  <c:v>0.76703709399999997</c:v>
                </c:pt>
                <c:pt idx="108">
                  <c:v>0.80802463000000002</c:v>
                </c:pt>
                <c:pt idx="109">
                  <c:v>0.71984125300000001</c:v>
                </c:pt>
                <c:pt idx="110">
                  <c:v>0.50176316300000001</c:v>
                </c:pt>
                <c:pt idx="111">
                  <c:v>0.42762284900000003</c:v>
                </c:pt>
                <c:pt idx="112">
                  <c:v>0.392366414</c:v>
                </c:pt>
                <c:pt idx="113">
                  <c:v>0.47099953</c:v>
                </c:pt>
                <c:pt idx="114">
                  <c:v>0.56104544300000003</c:v>
                </c:pt>
                <c:pt idx="115">
                  <c:v>0.68164118399999996</c:v>
                </c:pt>
                <c:pt idx="116">
                  <c:v>0.67334223400000004</c:v>
                </c:pt>
                <c:pt idx="117">
                  <c:v>0.72533511100000003</c:v>
                </c:pt>
                <c:pt idx="118">
                  <c:v>0.78413640399999995</c:v>
                </c:pt>
                <c:pt idx="119">
                  <c:v>0.75020318200000002</c:v>
                </c:pt>
                <c:pt idx="120">
                  <c:v>0.85203479199999999</c:v>
                </c:pt>
                <c:pt idx="121">
                  <c:v>0.87907286600000001</c:v>
                </c:pt>
                <c:pt idx="122">
                  <c:v>0.85560268399999995</c:v>
                </c:pt>
                <c:pt idx="123">
                  <c:v>0.92964510499999997</c:v>
                </c:pt>
                <c:pt idx="124">
                  <c:v>0.89708053600000004</c:v>
                </c:pt>
                <c:pt idx="125">
                  <c:v>0.90648745500000005</c:v>
                </c:pt>
                <c:pt idx="126">
                  <c:v>0.93493371599999997</c:v>
                </c:pt>
                <c:pt idx="127">
                  <c:v>0.92311890100000005</c:v>
                </c:pt>
                <c:pt idx="128">
                  <c:v>0.88957883500000001</c:v>
                </c:pt>
                <c:pt idx="129">
                  <c:v>0.885209774</c:v>
                </c:pt>
                <c:pt idx="130">
                  <c:v>0.99536539800000001</c:v>
                </c:pt>
                <c:pt idx="131">
                  <c:v>0.81306753600000004</c:v>
                </c:pt>
                <c:pt idx="132">
                  <c:v>0.70712003000000001</c:v>
                </c:pt>
                <c:pt idx="133">
                  <c:v>0.67226264999999996</c:v>
                </c:pt>
                <c:pt idx="134">
                  <c:v>0.70333014100000002</c:v>
                </c:pt>
                <c:pt idx="135">
                  <c:v>0.66844626900000004</c:v>
                </c:pt>
                <c:pt idx="136">
                  <c:v>0.71065398400000002</c:v>
                </c:pt>
                <c:pt idx="137">
                  <c:v>0.77389695199999997</c:v>
                </c:pt>
                <c:pt idx="138">
                  <c:v>0.88713809700000001</c:v>
                </c:pt>
                <c:pt idx="139">
                  <c:v>0.84713616700000005</c:v>
                </c:pt>
                <c:pt idx="140">
                  <c:v>0.85002696899999997</c:v>
                </c:pt>
                <c:pt idx="141">
                  <c:v>0.87863094200000003</c:v>
                </c:pt>
                <c:pt idx="142">
                  <c:v>0.86390935099999999</c:v>
                </c:pt>
                <c:pt idx="143">
                  <c:v>0.90186062099999997</c:v>
                </c:pt>
                <c:pt idx="144">
                  <c:v>0.90678727699999995</c:v>
                </c:pt>
                <c:pt idx="145">
                  <c:v>0.91760297099999999</c:v>
                </c:pt>
                <c:pt idx="146">
                  <c:v>0.92876883399999999</c:v>
                </c:pt>
                <c:pt idx="147">
                  <c:v>0.91646396299999999</c:v>
                </c:pt>
                <c:pt idx="148">
                  <c:v>0.93386633100000005</c:v>
                </c:pt>
                <c:pt idx="149">
                  <c:v>0.938466146</c:v>
                </c:pt>
                <c:pt idx="150">
                  <c:v>0.92135991100000003</c:v>
                </c:pt>
                <c:pt idx="151">
                  <c:v>0.89046956700000002</c:v>
                </c:pt>
                <c:pt idx="152">
                  <c:v>0.87419316800000002</c:v>
                </c:pt>
                <c:pt idx="153">
                  <c:v>0.83698341399999998</c:v>
                </c:pt>
                <c:pt idx="154">
                  <c:v>0.83226578100000004</c:v>
                </c:pt>
                <c:pt idx="155">
                  <c:v>0.68282327399999998</c:v>
                </c:pt>
                <c:pt idx="156">
                  <c:v>0.766522115</c:v>
                </c:pt>
                <c:pt idx="157">
                  <c:v>0.77572626099999997</c:v>
                </c:pt>
                <c:pt idx="158">
                  <c:v>0.87821970100000002</c:v>
                </c:pt>
                <c:pt idx="159">
                  <c:v>0.917882847</c:v>
                </c:pt>
                <c:pt idx="160">
                  <c:v>0.96095404500000003</c:v>
                </c:pt>
                <c:pt idx="161">
                  <c:v>0.97421899700000003</c:v>
                </c:pt>
                <c:pt idx="162">
                  <c:v>0.98148671399999998</c:v>
                </c:pt>
                <c:pt idx="163">
                  <c:v>0.97011218499999996</c:v>
                </c:pt>
                <c:pt idx="164">
                  <c:v>0.94186326399999998</c:v>
                </c:pt>
                <c:pt idx="165">
                  <c:v>0.91102672799999995</c:v>
                </c:pt>
                <c:pt idx="166">
                  <c:v>0.94403876900000006</c:v>
                </c:pt>
                <c:pt idx="167">
                  <c:v>0.94737136600000005</c:v>
                </c:pt>
                <c:pt idx="168">
                  <c:v>0.92972595899999999</c:v>
                </c:pt>
                <c:pt idx="169">
                  <c:v>0.93558728099999999</c:v>
                </c:pt>
                <c:pt idx="170">
                  <c:v>0.93249473400000005</c:v>
                </c:pt>
                <c:pt idx="171">
                  <c:v>0.97085008500000003</c:v>
                </c:pt>
                <c:pt idx="172">
                  <c:v>0.97657952999999997</c:v>
                </c:pt>
                <c:pt idx="173">
                  <c:v>0.973949964</c:v>
                </c:pt>
                <c:pt idx="174">
                  <c:v>0.98533404099999999</c:v>
                </c:pt>
                <c:pt idx="175">
                  <c:v>0.97688009200000003</c:v>
                </c:pt>
                <c:pt idx="176">
                  <c:v>0.96619550099999996</c:v>
                </c:pt>
                <c:pt idx="177">
                  <c:v>0.94170749600000003</c:v>
                </c:pt>
                <c:pt idx="178">
                  <c:v>0.96758339199999999</c:v>
                </c:pt>
                <c:pt idx="179">
                  <c:v>0.95742536700000003</c:v>
                </c:pt>
                <c:pt idx="180">
                  <c:v>0.94787426399999997</c:v>
                </c:pt>
                <c:pt idx="181">
                  <c:v>0.90060883800000002</c:v>
                </c:pt>
                <c:pt idx="182">
                  <c:v>0.93379874299999999</c:v>
                </c:pt>
                <c:pt idx="183">
                  <c:v>0.81677695299999997</c:v>
                </c:pt>
                <c:pt idx="184">
                  <c:v>0.87164517900000005</c:v>
                </c:pt>
                <c:pt idx="185">
                  <c:v>0.91074715399999995</c:v>
                </c:pt>
                <c:pt idx="186">
                  <c:v>0.820503337</c:v>
                </c:pt>
                <c:pt idx="187">
                  <c:v>0.78113495499999996</c:v>
                </c:pt>
                <c:pt idx="188">
                  <c:v>0.78076793099999997</c:v>
                </c:pt>
                <c:pt idx="189">
                  <c:v>0.67790882200000002</c:v>
                </c:pt>
                <c:pt idx="190">
                  <c:v>0.66729114</c:v>
                </c:pt>
                <c:pt idx="191">
                  <c:v>0.70493381200000005</c:v>
                </c:pt>
                <c:pt idx="192">
                  <c:v>0.79594394999999996</c:v>
                </c:pt>
                <c:pt idx="193">
                  <c:v>0.82731446099999995</c:v>
                </c:pt>
                <c:pt idx="194">
                  <c:v>0.77841362700000005</c:v>
                </c:pt>
                <c:pt idx="195">
                  <c:v>0.80772398400000001</c:v>
                </c:pt>
                <c:pt idx="196">
                  <c:v>0.828740319</c:v>
                </c:pt>
                <c:pt idx="197">
                  <c:v>0.87015084200000004</c:v>
                </c:pt>
                <c:pt idx="198">
                  <c:v>0.94254015199999996</c:v>
                </c:pt>
                <c:pt idx="199">
                  <c:v>0.96133750799999995</c:v>
                </c:pt>
                <c:pt idx="200">
                  <c:v>0.97700701499999998</c:v>
                </c:pt>
                <c:pt idx="201">
                  <c:v>0.95993639100000006</c:v>
                </c:pt>
                <c:pt idx="202">
                  <c:v>0.88960847399999998</c:v>
                </c:pt>
                <c:pt idx="203">
                  <c:v>0.92319146600000002</c:v>
                </c:pt>
                <c:pt idx="204">
                  <c:v>0.89704951700000002</c:v>
                </c:pt>
                <c:pt idx="205">
                  <c:v>0.754761758</c:v>
                </c:pt>
                <c:pt idx="206">
                  <c:v>0.68512482799999996</c:v>
                </c:pt>
                <c:pt idx="207">
                  <c:v>0.59981351199999999</c:v>
                </c:pt>
                <c:pt idx="208">
                  <c:v>0.42012170199999999</c:v>
                </c:pt>
                <c:pt idx="209">
                  <c:v>0.30488878800000002</c:v>
                </c:pt>
                <c:pt idx="210">
                  <c:v>0.17644027700000001</c:v>
                </c:pt>
                <c:pt idx="211">
                  <c:v>0.20021270999999999</c:v>
                </c:pt>
                <c:pt idx="212">
                  <c:v>3.0599520000000002E-2</c:v>
                </c:pt>
                <c:pt idx="213">
                  <c:v>5.2756080000000002E-3</c:v>
                </c:pt>
                <c:pt idx="214">
                  <c:v>4.4192899999999998E-4</c:v>
                </c:pt>
                <c:pt idx="215">
                  <c:v>1.4496380999999999E-2</c:v>
                </c:pt>
                <c:pt idx="216">
                  <c:v>4.0463831999999998E-2</c:v>
                </c:pt>
                <c:pt idx="217">
                  <c:v>0.134020045</c:v>
                </c:pt>
                <c:pt idx="218">
                  <c:v>0.32300136200000001</c:v>
                </c:pt>
                <c:pt idx="219">
                  <c:v>0.25352951299999998</c:v>
                </c:pt>
                <c:pt idx="220">
                  <c:v>0.28808336899999998</c:v>
                </c:pt>
                <c:pt idx="221">
                  <c:v>0.23803764099999999</c:v>
                </c:pt>
                <c:pt idx="222">
                  <c:v>0.20234692000000001</c:v>
                </c:pt>
                <c:pt idx="223">
                  <c:v>0.186500267</c:v>
                </c:pt>
                <c:pt idx="224">
                  <c:v>0.29704325399999998</c:v>
                </c:pt>
                <c:pt idx="225">
                  <c:v>0.27499051000000002</c:v>
                </c:pt>
                <c:pt idx="226">
                  <c:v>0.18378814600000001</c:v>
                </c:pt>
                <c:pt idx="227">
                  <c:v>0.178234013</c:v>
                </c:pt>
                <c:pt idx="228">
                  <c:v>0.11846027200000001</c:v>
                </c:pt>
                <c:pt idx="229">
                  <c:v>4.9384668E-2</c:v>
                </c:pt>
                <c:pt idx="230">
                  <c:v>2.8618586000000001E-2</c:v>
                </c:pt>
                <c:pt idx="231">
                  <c:v>3.6104230000000002E-3</c:v>
                </c:pt>
                <c:pt idx="232">
                  <c:v>5.6047400000000004E-3</c:v>
                </c:pt>
                <c:pt idx="233">
                  <c:v>6.3150869999999996E-3</c:v>
                </c:pt>
                <c:pt idx="234">
                  <c:v>1.1271789000000001E-2</c:v>
                </c:pt>
                <c:pt idx="235">
                  <c:v>7.2996879000000001E-2</c:v>
                </c:pt>
                <c:pt idx="236">
                  <c:v>9.8050497E-2</c:v>
                </c:pt>
                <c:pt idx="237">
                  <c:v>7.1929993999999997E-2</c:v>
                </c:pt>
                <c:pt idx="238">
                  <c:v>8.0151848999999997E-2</c:v>
                </c:pt>
                <c:pt idx="239">
                  <c:v>0.103315056</c:v>
                </c:pt>
                <c:pt idx="240">
                  <c:v>0.104018754</c:v>
                </c:pt>
                <c:pt idx="241">
                  <c:v>6.9846599999999995E-2</c:v>
                </c:pt>
                <c:pt idx="242">
                  <c:v>4.4026053000000002E-2</c:v>
                </c:pt>
                <c:pt idx="243">
                  <c:v>4.0262157E-2</c:v>
                </c:pt>
                <c:pt idx="244">
                  <c:v>3.4864241999999997E-2</c:v>
                </c:pt>
                <c:pt idx="245">
                  <c:v>2.0614207999999998E-2</c:v>
                </c:pt>
                <c:pt idx="246">
                  <c:v>1.4150787E-2</c:v>
                </c:pt>
                <c:pt idx="247">
                  <c:v>1.1394739999999999E-3</c:v>
                </c:pt>
                <c:pt idx="248">
                  <c:v>6.6572569999999998E-3</c:v>
                </c:pt>
                <c:pt idx="249">
                  <c:v>1.1555536E-2</c:v>
                </c:pt>
                <c:pt idx="250">
                  <c:v>3.836304E-3</c:v>
                </c:pt>
                <c:pt idx="251">
                  <c:v>1.206045E-2</c:v>
                </c:pt>
                <c:pt idx="252">
                  <c:v>7.7955539999999997E-3</c:v>
                </c:pt>
                <c:pt idx="253">
                  <c:v>5.9936319999999996E-3</c:v>
                </c:pt>
                <c:pt idx="254">
                  <c:v>4.0432419999999998E-3</c:v>
                </c:pt>
                <c:pt idx="255">
                  <c:v>4.6121566000000003E-2</c:v>
                </c:pt>
                <c:pt idx="256">
                  <c:v>3.7938408999999999E-2</c:v>
                </c:pt>
                <c:pt idx="257">
                  <c:v>1.9444618E-2</c:v>
                </c:pt>
                <c:pt idx="258">
                  <c:v>1.4372817E-2</c:v>
                </c:pt>
                <c:pt idx="259">
                  <c:v>9.9396094000000004E-2</c:v>
                </c:pt>
                <c:pt idx="260">
                  <c:v>0.111445462</c:v>
                </c:pt>
                <c:pt idx="261">
                  <c:v>7.5859095000000001E-2</c:v>
                </c:pt>
                <c:pt idx="262">
                  <c:v>9.3022032000000004E-2</c:v>
                </c:pt>
                <c:pt idx="263">
                  <c:v>7.2765259999999998E-2</c:v>
                </c:pt>
                <c:pt idx="264">
                  <c:v>6.8016123999999997E-2</c:v>
                </c:pt>
                <c:pt idx="265">
                  <c:v>6.8278921000000006E-2</c:v>
                </c:pt>
                <c:pt idx="266">
                  <c:v>6.5701039000000003E-2</c:v>
                </c:pt>
                <c:pt idx="267">
                  <c:v>4.4122426999999999E-2</c:v>
                </c:pt>
                <c:pt idx="268">
                  <c:v>6.9112504000000005E-2</c:v>
                </c:pt>
                <c:pt idx="269">
                  <c:v>7.9862378999999997E-2</c:v>
                </c:pt>
                <c:pt idx="270">
                  <c:v>7.6688590000000001E-2</c:v>
                </c:pt>
                <c:pt idx="271">
                  <c:v>7.2383805999999995E-2</c:v>
                </c:pt>
                <c:pt idx="272">
                  <c:v>0.107539392</c:v>
                </c:pt>
                <c:pt idx="273">
                  <c:v>7.9720415000000003E-2</c:v>
                </c:pt>
                <c:pt idx="274">
                  <c:v>0.16866926400000001</c:v>
                </c:pt>
                <c:pt idx="275">
                  <c:v>0.219677557</c:v>
                </c:pt>
                <c:pt idx="276">
                  <c:v>0.175416247</c:v>
                </c:pt>
                <c:pt idx="277">
                  <c:v>0.22103695800000001</c:v>
                </c:pt>
                <c:pt idx="278">
                  <c:v>0.112452888</c:v>
                </c:pt>
                <c:pt idx="279">
                  <c:v>7.3859659999999994E-2</c:v>
                </c:pt>
                <c:pt idx="280">
                  <c:v>0.10679429999999999</c:v>
                </c:pt>
                <c:pt idx="281">
                  <c:v>0.102848153</c:v>
                </c:pt>
                <c:pt idx="282">
                  <c:v>0.100158461</c:v>
                </c:pt>
                <c:pt idx="283">
                  <c:v>0.118493217</c:v>
                </c:pt>
                <c:pt idx="284">
                  <c:v>0.181006271</c:v>
                </c:pt>
                <c:pt idx="285">
                  <c:v>0.17319195700000001</c:v>
                </c:pt>
                <c:pt idx="286">
                  <c:v>0.17606432499999999</c:v>
                </c:pt>
                <c:pt idx="287">
                  <c:v>0.22588445500000001</c:v>
                </c:pt>
                <c:pt idx="288">
                  <c:v>0.22561172700000001</c:v>
                </c:pt>
                <c:pt idx="289">
                  <c:v>0.166067358</c:v>
                </c:pt>
                <c:pt idx="290">
                  <c:v>0.16757914099999999</c:v>
                </c:pt>
                <c:pt idx="291">
                  <c:v>0.17834481499999999</c:v>
                </c:pt>
                <c:pt idx="292">
                  <c:v>0.178565743</c:v>
                </c:pt>
                <c:pt idx="293">
                  <c:v>0</c:v>
                </c:pt>
                <c:pt idx="294">
                  <c:v>0.16046416499999999</c:v>
                </c:pt>
                <c:pt idx="295">
                  <c:v>0.19096347599999999</c:v>
                </c:pt>
                <c:pt idx="296">
                  <c:v>0.159313024</c:v>
                </c:pt>
                <c:pt idx="297">
                  <c:v>9.8398435000000006E-2</c:v>
                </c:pt>
                <c:pt idx="298">
                  <c:v>0.27795600100000001</c:v>
                </c:pt>
                <c:pt idx="299">
                  <c:v>0.26751756300000001</c:v>
                </c:pt>
                <c:pt idx="300">
                  <c:v>0.26081952200000003</c:v>
                </c:pt>
                <c:pt idx="301">
                  <c:v>0.228092188</c:v>
                </c:pt>
                <c:pt idx="302">
                  <c:v>0.29354392899999998</c:v>
                </c:pt>
                <c:pt idx="303">
                  <c:v>0.29942802699999999</c:v>
                </c:pt>
                <c:pt idx="304">
                  <c:v>0.186630515</c:v>
                </c:pt>
                <c:pt idx="305">
                  <c:v>0.18177281000000001</c:v>
                </c:pt>
                <c:pt idx="306">
                  <c:v>0.26577622699999998</c:v>
                </c:pt>
                <c:pt idx="307">
                  <c:v>0.22774708900000001</c:v>
                </c:pt>
                <c:pt idx="308">
                  <c:v>0.22428332500000001</c:v>
                </c:pt>
                <c:pt idx="309">
                  <c:v>0.234137028</c:v>
                </c:pt>
                <c:pt idx="310">
                  <c:v>0.29607272299999998</c:v>
                </c:pt>
                <c:pt idx="311">
                  <c:v>0.27495857899999998</c:v>
                </c:pt>
                <c:pt idx="312">
                  <c:v>0.37390870900000001</c:v>
                </c:pt>
                <c:pt idx="313">
                  <c:v>0.46182594900000001</c:v>
                </c:pt>
                <c:pt idx="314">
                  <c:v>0.50895064999999995</c:v>
                </c:pt>
                <c:pt idx="315">
                  <c:v>0.53134178200000004</c:v>
                </c:pt>
                <c:pt idx="316">
                  <c:v>0.47250251599999998</c:v>
                </c:pt>
                <c:pt idx="317">
                  <c:v>0.36482132900000003</c:v>
                </c:pt>
                <c:pt idx="318">
                  <c:v>0.42115889299999998</c:v>
                </c:pt>
                <c:pt idx="319">
                  <c:v>0.33556690099999997</c:v>
                </c:pt>
                <c:pt idx="320">
                  <c:v>0.32702261100000002</c:v>
                </c:pt>
                <c:pt idx="321">
                  <c:v>0.40323281100000002</c:v>
                </c:pt>
                <c:pt idx="322">
                  <c:v>0.39322766399999998</c:v>
                </c:pt>
                <c:pt idx="323">
                  <c:v>0.39897074300000002</c:v>
                </c:pt>
                <c:pt idx="324">
                  <c:v>0.43123277100000001</c:v>
                </c:pt>
                <c:pt idx="325">
                  <c:v>0.42325084099999999</c:v>
                </c:pt>
                <c:pt idx="326">
                  <c:v>0.46529233399999997</c:v>
                </c:pt>
                <c:pt idx="327">
                  <c:v>0.43116198</c:v>
                </c:pt>
                <c:pt idx="328">
                  <c:v>0.28143360899999997</c:v>
                </c:pt>
                <c:pt idx="329">
                  <c:v>0.39481199900000002</c:v>
                </c:pt>
                <c:pt idx="330">
                  <c:v>0.33049995700000001</c:v>
                </c:pt>
                <c:pt idx="331">
                  <c:v>0.38030921499999998</c:v>
                </c:pt>
                <c:pt idx="332">
                  <c:v>0.46230774499999999</c:v>
                </c:pt>
                <c:pt idx="333">
                  <c:v>0.47846873699999998</c:v>
                </c:pt>
                <c:pt idx="334">
                  <c:v>0.46880525099999998</c:v>
                </c:pt>
                <c:pt idx="335">
                  <c:v>0.57398902900000004</c:v>
                </c:pt>
                <c:pt idx="336">
                  <c:v>0.632587334</c:v>
                </c:pt>
                <c:pt idx="337">
                  <c:v>0.512949078</c:v>
                </c:pt>
                <c:pt idx="338">
                  <c:v>0.245081295</c:v>
                </c:pt>
                <c:pt idx="339">
                  <c:v>0.14205695500000001</c:v>
                </c:pt>
                <c:pt idx="340">
                  <c:v>0.25507887899999998</c:v>
                </c:pt>
                <c:pt idx="341">
                  <c:v>0.35410641300000001</c:v>
                </c:pt>
                <c:pt idx="342">
                  <c:v>0.35623032999999998</c:v>
                </c:pt>
                <c:pt idx="343">
                  <c:v>0.21530801799999999</c:v>
                </c:pt>
                <c:pt idx="344">
                  <c:v>0.263207421</c:v>
                </c:pt>
                <c:pt idx="345">
                  <c:v>0.44726147100000002</c:v>
                </c:pt>
                <c:pt idx="346">
                  <c:v>0.59437691999999998</c:v>
                </c:pt>
                <c:pt idx="347">
                  <c:v>0.70068835100000004</c:v>
                </c:pt>
                <c:pt idx="348">
                  <c:v>0.703616083</c:v>
                </c:pt>
                <c:pt idx="349">
                  <c:v>0.59340233099999995</c:v>
                </c:pt>
                <c:pt idx="350">
                  <c:v>0.55312973700000001</c:v>
                </c:pt>
                <c:pt idx="351">
                  <c:v>0.55829528399999995</c:v>
                </c:pt>
                <c:pt idx="352">
                  <c:v>0.40130683700000003</c:v>
                </c:pt>
                <c:pt idx="353">
                  <c:v>0.22721306799999999</c:v>
                </c:pt>
                <c:pt idx="354">
                  <c:v>0.18398920199999999</c:v>
                </c:pt>
                <c:pt idx="355">
                  <c:v>0.180195085</c:v>
                </c:pt>
                <c:pt idx="356">
                  <c:v>0.23761101600000001</c:v>
                </c:pt>
                <c:pt idx="357">
                  <c:v>0.13714731299999999</c:v>
                </c:pt>
                <c:pt idx="358">
                  <c:v>0.119680627</c:v>
                </c:pt>
                <c:pt idx="359">
                  <c:v>3.1882681000000003E-2</c:v>
                </c:pt>
                <c:pt idx="360">
                  <c:v>7.076522E-3</c:v>
                </c:pt>
                <c:pt idx="361">
                  <c:v>3.1855270000000001E-3</c:v>
                </c:pt>
                <c:pt idx="362">
                  <c:v>1.4553773000000001E-2</c:v>
                </c:pt>
                <c:pt idx="363">
                  <c:v>1.6483662999999999E-2</c:v>
                </c:pt>
                <c:pt idx="364">
                  <c:v>4.2778966000000002E-2</c:v>
                </c:pt>
                <c:pt idx="365">
                  <c:v>0.108770327</c:v>
                </c:pt>
                <c:pt idx="366">
                  <c:v>0.163323301</c:v>
                </c:pt>
                <c:pt idx="367">
                  <c:v>0.243947147</c:v>
                </c:pt>
                <c:pt idx="368">
                  <c:v>0.35326073299999999</c:v>
                </c:pt>
                <c:pt idx="369">
                  <c:v>0.42818917299999998</c:v>
                </c:pt>
                <c:pt idx="370">
                  <c:v>0.442516195</c:v>
                </c:pt>
                <c:pt idx="371">
                  <c:v>0.52267370199999996</c:v>
                </c:pt>
                <c:pt idx="372">
                  <c:v>0.53988927600000003</c:v>
                </c:pt>
                <c:pt idx="373">
                  <c:v>0.574856217</c:v>
                </c:pt>
                <c:pt idx="374">
                  <c:v>0.491965339</c:v>
                </c:pt>
                <c:pt idx="375">
                  <c:v>0.48950055399999998</c:v>
                </c:pt>
                <c:pt idx="376">
                  <c:v>0.60501647999999997</c:v>
                </c:pt>
                <c:pt idx="377">
                  <c:v>0.70957697200000003</c:v>
                </c:pt>
                <c:pt idx="378">
                  <c:v>0.65005319800000005</c:v>
                </c:pt>
                <c:pt idx="379">
                  <c:v>0.66754922400000005</c:v>
                </c:pt>
                <c:pt idx="380">
                  <c:v>0.74004338800000002</c:v>
                </c:pt>
                <c:pt idx="381">
                  <c:v>0.77471994499999997</c:v>
                </c:pt>
                <c:pt idx="382">
                  <c:v>0.80441863199999997</c:v>
                </c:pt>
                <c:pt idx="383">
                  <c:v>0.77387764100000001</c:v>
                </c:pt>
                <c:pt idx="384">
                  <c:v>0.81787606199999996</c:v>
                </c:pt>
                <c:pt idx="385">
                  <c:v>0.85923305800000005</c:v>
                </c:pt>
                <c:pt idx="386">
                  <c:v>0.80387178299999995</c:v>
                </c:pt>
                <c:pt idx="387">
                  <c:v>0.78909143599999998</c:v>
                </c:pt>
                <c:pt idx="388">
                  <c:v>0.87748262600000004</c:v>
                </c:pt>
                <c:pt idx="389">
                  <c:v>0.94838639700000005</c:v>
                </c:pt>
                <c:pt idx="390">
                  <c:v>0.91807691899999999</c:v>
                </c:pt>
                <c:pt idx="391">
                  <c:v>0.94436451499999996</c:v>
                </c:pt>
                <c:pt idx="392">
                  <c:v>0.95313996499999998</c:v>
                </c:pt>
                <c:pt idx="393">
                  <c:v>0.95067771499999998</c:v>
                </c:pt>
                <c:pt idx="394">
                  <c:v>0.91146661799999995</c:v>
                </c:pt>
                <c:pt idx="395">
                  <c:v>0.94171156099999997</c:v>
                </c:pt>
                <c:pt idx="396">
                  <c:v>0.93673991000000001</c:v>
                </c:pt>
                <c:pt idx="397">
                  <c:v>0.93058103700000006</c:v>
                </c:pt>
                <c:pt idx="398">
                  <c:v>0.89435010800000003</c:v>
                </c:pt>
                <c:pt idx="399">
                  <c:v>0.76080811400000004</c:v>
                </c:pt>
                <c:pt idx="400">
                  <c:v>0.72753559700000003</c:v>
                </c:pt>
                <c:pt idx="401">
                  <c:v>0.57707322599999999</c:v>
                </c:pt>
                <c:pt idx="402">
                  <c:v>0.77291257300000005</c:v>
                </c:pt>
                <c:pt idx="403">
                  <c:v>0.75433911600000003</c:v>
                </c:pt>
                <c:pt idx="404">
                  <c:v>0.58660157400000001</c:v>
                </c:pt>
                <c:pt idx="405">
                  <c:v>0.46678930000000002</c:v>
                </c:pt>
                <c:pt idx="406">
                  <c:v>0.237630593</c:v>
                </c:pt>
                <c:pt idx="407">
                  <c:v>0.11703487899999999</c:v>
                </c:pt>
                <c:pt idx="408">
                  <c:v>5.1760740999999999E-2</c:v>
                </c:pt>
                <c:pt idx="409">
                  <c:v>0.103784468</c:v>
                </c:pt>
                <c:pt idx="410">
                  <c:v>8.5496809000000007E-2</c:v>
                </c:pt>
                <c:pt idx="411">
                  <c:v>0.132831017</c:v>
                </c:pt>
                <c:pt idx="412">
                  <c:v>0.17744516799999999</c:v>
                </c:pt>
                <c:pt idx="413">
                  <c:v>0.109783376</c:v>
                </c:pt>
                <c:pt idx="414">
                  <c:v>0.208097597</c:v>
                </c:pt>
                <c:pt idx="415">
                  <c:v>0.21579926999999999</c:v>
                </c:pt>
                <c:pt idx="416">
                  <c:v>0.43765610799999999</c:v>
                </c:pt>
                <c:pt idx="417">
                  <c:v>0.508706404</c:v>
                </c:pt>
                <c:pt idx="418">
                  <c:v>0.499532119</c:v>
                </c:pt>
                <c:pt idx="419">
                  <c:v>0.60361461000000005</c:v>
                </c:pt>
                <c:pt idx="420">
                  <c:v>0.66088529100000004</c:v>
                </c:pt>
                <c:pt idx="421">
                  <c:v>0.75539382899999996</c:v>
                </c:pt>
                <c:pt idx="422">
                  <c:v>0.81932802800000004</c:v>
                </c:pt>
                <c:pt idx="423">
                  <c:v>0.80620916399999998</c:v>
                </c:pt>
                <c:pt idx="424">
                  <c:v>0.78829351299999995</c:v>
                </c:pt>
                <c:pt idx="425">
                  <c:v>0.73838014600000001</c:v>
                </c:pt>
                <c:pt idx="426">
                  <c:v>0.74033487200000003</c:v>
                </c:pt>
                <c:pt idx="427">
                  <c:v>0.65068727999999998</c:v>
                </c:pt>
                <c:pt idx="428">
                  <c:v>0.551744809</c:v>
                </c:pt>
                <c:pt idx="429">
                  <c:v>0.58127799599999996</c:v>
                </c:pt>
                <c:pt idx="430">
                  <c:v>0.64399413400000005</c:v>
                </c:pt>
                <c:pt idx="431">
                  <c:v>0.57999991100000003</c:v>
                </c:pt>
                <c:pt idx="432">
                  <c:v>0.58986574800000002</c:v>
                </c:pt>
                <c:pt idx="433">
                  <c:v>0.44330655200000002</c:v>
                </c:pt>
                <c:pt idx="434">
                  <c:v>0.30505319400000003</c:v>
                </c:pt>
                <c:pt idx="435">
                  <c:v>0.16302570399999999</c:v>
                </c:pt>
                <c:pt idx="436">
                  <c:v>0.12006587000000001</c:v>
                </c:pt>
                <c:pt idx="437">
                  <c:v>3.2228932000000002E-2</c:v>
                </c:pt>
                <c:pt idx="438">
                  <c:v>1.3893480000000001E-3</c:v>
                </c:pt>
                <c:pt idx="439">
                  <c:v>1.4479040000000001E-3</c:v>
                </c:pt>
                <c:pt idx="440">
                  <c:v>3.4239449999999999E-3</c:v>
                </c:pt>
                <c:pt idx="441">
                  <c:v>4.1207920000000002E-2</c:v>
                </c:pt>
                <c:pt idx="442">
                  <c:v>0.110642346</c:v>
                </c:pt>
                <c:pt idx="443">
                  <c:v>0.12752080900000001</c:v>
                </c:pt>
                <c:pt idx="444">
                  <c:v>0.15659125800000001</c:v>
                </c:pt>
                <c:pt idx="445">
                  <c:v>0.18183153499999999</c:v>
                </c:pt>
                <c:pt idx="446">
                  <c:v>0.233739485</c:v>
                </c:pt>
                <c:pt idx="447">
                  <c:v>0.296299011</c:v>
                </c:pt>
                <c:pt idx="448">
                  <c:v>0.25831040700000002</c:v>
                </c:pt>
                <c:pt idx="449">
                  <c:v>0.36529599699999998</c:v>
                </c:pt>
                <c:pt idx="450">
                  <c:v>0.42060193600000001</c:v>
                </c:pt>
                <c:pt idx="451">
                  <c:v>0.69219524899999996</c:v>
                </c:pt>
                <c:pt idx="452">
                  <c:v>0.832908019</c:v>
                </c:pt>
                <c:pt idx="453">
                  <c:v>0.90261731499999998</c:v>
                </c:pt>
                <c:pt idx="454">
                  <c:v>0.92363195399999998</c:v>
                </c:pt>
                <c:pt idx="455">
                  <c:v>0.95108246100000005</c:v>
                </c:pt>
                <c:pt idx="456">
                  <c:v>0.96156983500000004</c:v>
                </c:pt>
                <c:pt idx="457">
                  <c:v>0.95019456700000005</c:v>
                </c:pt>
                <c:pt idx="458">
                  <c:v>0.974148982</c:v>
                </c:pt>
                <c:pt idx="459">
                  <c:v>0.96847915699999998</c:v>
                </c:pt>
                <c:pt idx="460">
                  <c:v>0.97727802799999997</c:v>
                </c:pt>
                <c:pt idx="461">
                  <c:v>0.987949996</c:v>
                </c:pt>
                <c:pt idx="462">
                  <c:v>0.96730538600000004</c:v>
                </c:pt>
                <c:pt idx="463">
                  <c:v>0.84841106600000005</c:v>
                </c:pt>
                <c:pt idx="464">
                  <c:v>0.88475887600000003</c:v>
                </c:pt>
                <c:pt idx="465">
                  <c:v>0.86761173700000005</c:v>
                </c:pt>
                <c:pt idx="466">
                  <c:v>0.88402932999999995</c:v>
                </c:pt>
                <c:pt idx="467">
                  <c:v>0.83964380400000005</c:v>
                </c:pt>
                <c:pt idx="468">
                  <c:v>0.70938665899999997</c:v>
                </c:pt>
                <c:pt idx="469">
                  <c:v>0.81779360800000001</c:v>
                </c:pt>
                <c:pt idx="470">
                  <c:v>0.84009497499999997</c:v>
                </c:pt>
                <c:pt idx="471">
                  <c:v>0.86592085399999996</c:v>
                </c:pt>
                <c:pt idx="472">
                  <c:v>0.90889370199999997</c:v>
                </c:pt>
                <c:pt idx="473">
                  <c:v>0.90193246400000004</c:v>
                </c:pt>
                <c:pt idx="474">
                  <c:v>0.93482776999999995</c:v>
                </c:pt>
                <c:pt idx="475">
                  <c:v>0.92078259799999995</c:v>
                </c:pt>
                <c:pt idx="476">
                  <c:v>0.91788031299999995</c:v>
                </c:pt>
                <c:pt idx="477">
                  <c:v>0.90954063699999999</c:v>
                </c:pt>
                <c:pt idx="478">
                  <c:v>0.82316891299999995</c:v>
                </c:pt>
                <c:pt idx="479">
                  <c:v>0.68169900699999997</c:v>
                </c:pt>
                <c:pt idx="480">
                  <c:v>0.84741018899999998</c:v>
                </c:pt>
                <c:pt idx="481">
                  <c:v>0.82283532100000001</c:v>
                </c:pt>
                <c:pt idx="482">
                  <c:v>0.88974562899999998</c:v>
                </c:pt>
                <c:pt idx="483">
                  <c:v>0.92218143100000005</c:v>
                </c:pt>
                <c:pt idx="484">
                  <c:v>0.95756433100000005</c:v>
                </c:pt>
                <c:pt idx="485">
                  <c:v>0.92542839300000002</c:v>
                </c:pt>
                <c:pt idx="486">
                  <c:v>0.89206804200000001</c:v>
                </c:pt>
                <c:pt idx="487">
                  <c:v>0.87716496799999999</c:v>
                </c:pt>
                <c:pt idx="488">
                  <c:v>0.84550077800000001</c:v>
                </c:pt>
                <c:pt idx="489">
                  <c:v>0.86361578699999997</c:v>
                </c:pt>
                <c:pt idx="490">
                  <c:v>0.89944074200000002</c:v>
                </c:pt>
                <c:pt idx="491">
                  <c:v>0.89160306700000003</c:v>
                </c:pt>
                <c:pt idx="492">
                  <c:v>0.85610449499999997</c:v>
                </c:pt>
                <c:pt idx="493">
                  <c:v>0.68333215700000005</c:v>
                </c:pt>
                <c:pt idx="494">
                  <c:v>0.71918146199999999</c:v>
                </c:pt>
                <c:pt idx="495">
                  <c:v>0.69131456800000002</c:v>
                </c:pt>
                <c:pt idx="496">
                  <c:v>0.65528773900000004</c:v>
                </c:pt>
                <c:pt idx="497">
                  <c:v>0.63153790700000001</c:v>
                </c:pt>
                <c:pt idx="498">
                  <c:v>0.47915036900000002</c:v>
                </c:pt>
                <c:pt idx="499">
                  <c:v>0.72001053699999995</c:v>
                </c:pt>
                <c:pt idx="500">
                  <c:v>0.69782691299999999</c:v>
                </c:pt>
                <c:pt idx="501">
                  <c:v>0.59065085399999995</c:v>
                </c:pt>
                <c:pt idx="502">
                  <c:v>0.45683394799999999</c:v>
                </c:pt>
                <c:pt idx="503">
                  <c:v>0.60936610000000002</c:v>
                </c:pt>
                <c:pt idx="504">
                  <c:v>0.79425524700000005</c:v>
                </c:pt>
                <c:pt idx="505">
                  <c:v>0.87762116199999995</c:v>
                </c:pt>
                <c:pt idx="506">
                  <c:v>0.789512294</c:v>
                </c:pt>
                <c:pt idx="507">
                  <c:v>0.93410757899999997</c:v>
                </c:pt>
                <c:pt idx="508">
                  <c:v>0.87656151699999996</c:v>
                </c:pt>
                <c:pt idx="509">
                  <c:v>0.74173881799999997</c:v>
                </c:pt>
                <c:pt idx="510">
                  <c:v>0.79821941799999996</c:v>
                </c:pt>
                <c:pt idx="511">
                  <c:v>0.91470948399999996</c:v>
                </c:pt>
                <c:pt idx="512">
                  <c:v>0.91015126700000004</c:v>
                </c:pt>
                <c:pt idx="513">
                  <c:v>0.89806681799999999</c:v>
                </c:pt>
                <c:pt idx="514">
                  <c:v>0.86143156200000004</c:v>
                </c:pt>
                <c:pt idx="515">
                  <c:v>0.86445126500000002</c:v>
                </c:pt>
                <c:pt idx="516">
                  <c:v>0.907703394</c:v>
                </c:pt>
                <c:pt idx="517">
                  <c:v>0.91640038599999996</c:v>
                </c:pt>
                <c:pt idx="518">
                  <c:v>0.91881447900000002</c:v>
                </c:pt>
                <c:pt idx="519">
                  <c:v>0.89865049699999999</c:v>
                </c:pt>
                <c:pt idx="520">
                  <c:v>0.92282723499999997</c:v>
                </c:pt>
                <c:pt idx="521">
                  <c:v>0.91626632399999997</c:v>
                </c:pt>
                <c:pt idx="522">
                  <c:v>0.89249307600000005</c:v>
                </c:pt>
                <c:pt idx="523">
                  <c:v>0.89600787699999995</c:v>
                </c:pt>
                <c:pt idx="524">
                  <c:v>0.83779057700000004</c:v>
                </c:pt>
                <c:pt idx="525">
                  <c:v>0.85084786400000001</c:v>
                </c:pt>
                <c:pt idx="526">
                  <c:v>0.78447354000000002</c:v>
                </c:pt>
                <c:pt idx="527">
                  <c:v>0.81429387200000003</c:v>
                </c:pt>
                <c:pt idx="528">
                  <c:v>0.80066215100000004</c:v>
                </c:pt>
                <c:pt idx="529">
                  <c:v>0.82758089800000001</c:v>
                </c:pt>
                <c:pt idx="530">
                  <c:v>0.77724948500000002</c:v>
                </c:pt>
                <c:pt idx="531">
                  <c:v>0.84396226600000002</c:v>
                </c:pt>
                <c:pt idx="532">
                  <c:v>0.836031415</c:v>
                </c:pt>
                <c:pt idx="533">
                  <c:v>0.81072198100000004</c:v>
                </c:pt>
                <c:pt idx="534">
                  <c:v>0.78823195400000001</c:v>
                </c:pt>
                <c:pt idx="535">
                  <c:v>0.81965455899999995</c:v>
                </c:pt>
                <c:pt idx="536">
                  <c:v>0.76742979200000006</c:v>
                </c:pt>
                <c:pt idx="537">
                  <c:v>0.81241367499999995</c:v>
                </c:pt>
                <c:pt idx="538">
                  <c:v>0.82141730999999996</c:v>
                </c:pt>
                <c:pt idx="539">
                  <c:v>0.79260090500000002</c:v>
                </c:pt>
                <c:pt idx="540">
                  <c:v>0.79455548300000001</c:v>
                </c:pt>
                <c:pt idx="541">
                  <c:v>0.67107115900000003</c:v>
                </c:pt>
                <c:pt idx="542">
                  <c:v>0.82953247200000002</c:v>
                </c:pt>
                <c:pt idx="543">
                  <c:v>0.82925790399999999</c:v>
                </c:pt>
                <c:pt idx="544">
                  <c:v>0.84371773999999999</c:v>
                </c:pt>
                <c:pt idx="545">
                  <c:v>0.82400364400000004</c:v>
                </c:pt>
                <c:pt idx="546">
                  <c:v>0.85160942900000003</c:v>
                </c:pt>
                <c:pt idx="547">
                  <c:v>0.90600935599999999</c:v>
                </c:pt>
                <c:pt idx="548">
                  <c:v>0.92163024100000002</c:v>
                </c:pt>
                <c:pt idx="549">
                  <c:v>0.89835455399999997</c:v>
                </c:pt>
                <c:pt idx="550">
                  <c:v>0.89301696799999997</c:v>
                </c:pt>
                <c:pt idx="551">
                  <c:v>0.83215059800000002</c:v>
                </c:pt>
                <c:pt idx="552">
                  <c:v>0.80333501799999996</c:v>
                </c:pt>
                <c:pt idx="553">
                  <c:v>1</c:v>
                </c:pt>
                <c:pt idx="554">
                  <c:v>0.88180967200000004</c:v>
                </c:pt>
                <c:pt idx="555">
                  <c:v>0.767142981</c:v>
                </c:pt>
                <c:pt idx="556">
                  <c:v>0.81580824900000004</c:v>
                </c:pt>
                <c:pt idx="557">
                  <c:v>0.76309193399999997</c:v>
                </c:pt>
                <c:pt idx="558">
                  <c:v>0.84508119500000001</c:v>
                </c:pt>
                <c:pt idx="559">
                  <c:v>0.81224031100000005</c:v>
                </c:pt>
                <c:pt idx="560">
                  <c:v>0.67382673699999995</c:v>
                </c:pt>
                <c:pt idx="561">
                  <c:v>0.71525538300000002</c:v>
                </c:pt>
                <c:pt idx="562">
                  <c:v>0.71744991400000002</c:v>
                </c:pt>
                <c:pt idx="563">
                  <c:v>0.72280993599999999</c:v>
                </c:pt>
                <c:pt idx="564">
                  <c:v>0.80283665000000004</c:v>
                </c:pt>
                <c:pt idx="565">
                  <c:v>0.79967658500000005</c:v>
                </c:pt>
                <c:pt idx="566">
                  <c:v>0.726982248</c:v>
                </c:pt>
                <c:pt idx="567">
                  <c:v>0.66847916100000004</c:v>
                </c:pt>
                <c:pt idx="568">
                  <c:v>0.78310332599999999</c:v>
                </c:pt>
                <c:pt idx="569">
                  <c:v>0.672417716</c:v>
                </c:pt>
                <c:pt idx="570">
                  <c:v>0.56669976300000002</c:v>
                </c:pt>
                <c:pt idx="571">
                  <c:v>0.55621849800000001</c:v>
                </c:pt>
                <c:pt idx="572">
                  <c:v>0.32412089100000002</c:v>
                </c:pt>
                <c:pt idx="573">
                  <c:v>0.55308778000000003</c:v>
                </c:pt>
                <c:pt idx="574">
                  <c:v>0.70217575099999996</c:v>
                </c:pt>
                <c:pt idx="575">
                  <c:v>0.59430015899999999</c:v>
                </c:pt>
                <c:pt idx="576">
                  <c:v>0.68544118700000001</c:v>
                </c:pt>
                <c:pt idx="577">
                  <c:v>0.48983493900000002</c:v>
                </c:pt>
                <c:pt idx="578">
                  <c:v>0.54995508000000004</c:v>
                </c:pt>
                <c:pt idx="579">
                  <c:v>0.37247222000000002</c:v>
                </c:pt>
                <c:pt idx="580">
                  <c:v>0.57691106800000003</c:v>
                </c:pt>
                <c:pt idx="581">
                  <c:v>0.48216442199999998</c:v>
                </c:pt>
                <c:pt idx="582">
                  <c:v>0.59981198300000005</c:v>
                </c:pt>
                <c:pt idx="583">
                  <c:v>0.72338610599999997</c:v>
                </c:pt>
                <c:pt idx="584">
                  <c:v>0.62200269500000005</c:v>
                </c:pt>
                <c:pt idx="585">
                  <c:v>0.51901235000000001</c:v>
                </c:pt>
                <c:pt idx="586">
                  <c:v>0.30894603500000001</c:v>
                </c:pt>
                <c:pt idx="587">
                  <c:v>0.103400489</c:v>
                </c:pt>
                <c:pt idx="588">
                  <c:v>0.20039711299999999</c:v>
                </c:pt>
                <c:pt idx="589">
                  <c:v>0.496006365</c:v>
                </c:pt>
                <c:pt idx="590">
                  <c:v>0.51557325600000004</c:v>
                </c:pt>
                <c:pt idx="591">
                  <c:v>0.45169783400000002</c:v>
                </c:pt>
                <c:pt idx="592">
                  <c:v>0.48288037299999997</c:v>
                </c:pt>
                <c:pt idx="593">
                  <c:v>0.52202678499999999</c:v>
                </c:pt>
                <c:pt idx="594">
                  <c:v>0.631800162</c:v>
                </c:pt>
                <c:pt idx="595">
                  <c:v>0.55615762599999996</c:v>
                </c:pt>
                <c:pt idx="596">
                  <c:v>0.61050763100000005</c:v>
                </c:pt>
                <c:pt idx="597">
                  <c:v>0.56356035500000001</c:v>
                </c:pt>
                <c:pt idx="598">
                  <c:v>0.54952220600000001</c:v>
                </c:pt>
                <c:pt idx="599">
                  <c:v>0.727600633</c:v>
                </c:pt>
                <c:pt idx="600">
                  <c:v>0.667376839</c:v>
                </c:pt>
                <c:pt idx="601">
                  <c:v>0.52551126299999995</c:v>
                </c:pt>
                <c:pt idx="602">
                  <c:v>0.423098525</c:v>
                </c:pt>
                <c:pt idx="603">
                  <c:v>0.43205964800000002</c:v>
                </c:pt>
                <c:pt idx="604">
                  <c:v>0.32023559600000001</c:v>
                </c:pt>
                <c:pt idx="605">
                  <c:v>0.25472263000000001</c:v>
                </c:pt>
                <c:pt idx="606">
                  <c:v>0.27915705200000002</c:v>
                </c:pt>
                <c:pt idx="607">
                  <c:v>0.14799804</c:v>
                </c:pt>
                <c:pt idx="608">
                  <c:v>0.1424639</c:v>
                </c:pt>
                <c:pt idx="609">
                  <c:v>0.17582642400000001</c:v>
                </c:pt>
                <c:pt idx="610">
                  <c:v>0.34891927299999997</c:v>
                </c:pt>
                <c:pt idx="611">
                  <c:v>0.10575118999999999</c:v>
                </c:pt>
                <c:pt idx="612">
                  <c:v>8.4020552999999998E-2</c:v>
                </c:pt>
                <c:pt idx="613">
                  <c:v>7.7347631999999999E-2</c:v>
                </c:pt>
                <c:pt idx="614">
                  <c:v>0.118816359</c:v>
                </c:pt>
                <c:pt idx="615">
                  <c:v>0.24838744500000001</c:v>
                </c:pt>
                <c:pt idx="616">
                  <c:v>5.1034280000000001E-2</c:v>
                </c:pt>
                <c:pt idx="617">
                  <c:v>2.8744377000000002E-2</c:v>
                </c:pt>
                <c:pt idx="618">
                  <c:v>0.276043019</c:v>
                </c:pt>
                <c:pt idx="619">
                  <c:v>0.146636456</c:v>
                </c:pt>
                <c:pt idx="620">
                  <c:v>7.8621133999999995E-2</c:v>
                </c:pt>
                <c:pt idx="621">
                  <c:v>7.2663992999999996E-2</c:v>
                </c:pt>
                <c:pt idx="622">
                  <c:v>0</c:v>
                </c:pt>
                <c:pt idx="623">
                  <c:v>7.0163826999999998E-2</c:v>
                </c:pt>
                <c:pt idx="624">
                  <c:v>7.0504150000000002E-2</c:v>
                </c:pt>
                <c:pt idx="625">
                  <c:v>4.1230504000000001E-2</c:v>
                </c:pt>
                <c:pt idx="626">
                  <c:v>6.1391320999999999E-2</c:v>
                </c:pt>
                <c:pt idx="627">
                  <c:v>4.5615128999999997E-2</c:v>
                </c:pt>
                <c:pt idx="628">
                  <c:v>0.10359237</c:v>
                </c:pt>
                <c:pt idx="629">
                  <c:v>0.287629894</c:v>
                </c:pt>
                <c:pt idx="630">
                  <c:v>6.5593390000000001E-2</c:v>
                </c:pt>
                <c:pt idx="631">
                  <c:v>4.3394488000000002E-2</c:v>
                </c:pt>
                <c:pt idx="632">
                  <c:v>5.1494510000000002E-3</c:v>
                </c:pt>
                <c:pt idx="633">
                  <c:v>2.1172090000000001E-3</c:v>
                </c:pt>
                <c:pt idx="634">
                  <c:v>7.511411E-3</c:v>
                </c:pt>
                <c:pt idx="635">
                  <c:v>1.8508648999999999E-2</c:v>
                </c:pt>
                <c:pt idx="636">
                  <c:v>5.1736838E-2</c:v>
                </c:pt>
                <c:pt idx="637">
                  <c:v>1.1813812E-2</c:v>
                </c:pt>
                <c:pt idx="638">
                  <c:v>1.5598331E-2</c:v>
                </c:pt>
                <c:pt idx="639">
                  <c:v>2.0846858999999999E-2</c:v>
                </c:pt>
                <c:pt idx="640">
                  <c:v>3.9254402000000001E-2</c:v>
                </c:pt>
                <c:pt idx="641">
                  <c:v>6.3992603999999995E-2</c:v>
                </c:pt>
                <c:pt idx="642">
                  <c:v>4.6880455000000001E-2</c:v>
                </c:pt>
                <c:pt idx="643">
                  <c:v>6.3393397000000004E-2</c:v>
                </c:pt>
                <c:pt idx="644">
                  <c:v>4.3821955000000003E-2</c:v>
                </c:pt>
                <c:pt idx="645">
                  <c:v>6.4480790999999996E-2</c:v>
                </c:pt>
                <c:pt idx="646">
                  <c:v>7.3503965000000004E-2</c:v>
                </c:pt>
                <c:pt idx="647">
                  <c:v>6.5973258000000007E-2</c:v>
                </c:pt>
                <c:pt idx="648">
                  <c:v>5.1590415000000001E-2</c:v>
                </c:pt>
                <c:pt idx="649">
                  <c:v>0.16091403900000001</c:v>
                </c:pt>
                <c:pt idx="650">
                  <c:v>0.24392699000000001</c:v>
                </c:pt>
                <c:pt idx="651">
                  <c:v>0.30796802200000001</c:v>
                </c:pt>
                <c:pt idx="652">
                  <c:v>0.233733725</c:v>
                </c:pt>
                <c:pt idx="653">
                  <c:v>0.17873008200000001</c:v>
                </c:pt>
                <c:pt idx="654">
                  <c:v>0.24385104499999999</c:v>
                </c:pt>
                <c:pt idx="655">
                  <c:v>0</c:v>
                </c:pt>
                <c:pt idx="656">
                  <c:v>0.21370603799999999</c:v>
                </c:pt>
                <c:pt idx="657">
                  <c:v>0.149376116</c:v>
                </c:pt>
                <c:pt idx="658">
                  <c:v>0.20815578000000001</c:v>
                </c:pt>
                <c:pt idx="659">
                  <c:v>0.17559514900000001</c:v>
                </c:pt>
                <c:pt idx="660">
                  <c:v>0.152907141</c:v>
                </c:pt>
                <c:pt idx="661">
                  <c:v>0.125063956</c:v>
                </c:pt>
                <c:pt idx="662">
                  <c:v>0.119322648</c:v>
                </c:pt>
                <c:pt idx="663">
                  <c:v>0.125175534</c:v>
                </c:pt>
                <c:pt idx="664">
                  <c:v>0.110812653</c:v>
                </c:pt>
                <c:pt idx="665">
                  <c:v>7.6224754000000006E-2</c:v>
                </c:pt>
                <c:pt idx="666">
                  <c:v>6.1425805E-2</c:v>
                </c:pt>
                <c:pt idx="667">
                  <c:v>5.5941376000000001E-2</c:v>
                </c:pt>
                <c:pt idx="668">
                  <c:v>0.156428762</c:v>
                </c:pt>
                <c:pt idx="669">
                  <c:v>0.23650882300000001</c:v>
                </c:pt>
                <c:pt idx="670">
                  <c:v>0.25168042899999998</c:v>
                </c:pt>
                <c:pt idx="671">
                  <c:v>0.27689857499999998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0.2351512</c:v>
                </c:pt>
                <c:pt idx="676">
                  <c:v>0</c:v>
                </c:pt>
                <c:pt idx="677">
                  <c:v>0</c:v>
                </c:pt>
                <c:pt idx="678">
                  <c:v>1.1081133E-2</c:v>
                </c:pt>
                <c:pt idx="679">
                  <c:v>0</c:v>
                </c:pt>
                <c:pt idx="680">
                  <c:v>0.175780412</c:v>
                </c:pt>
                <c:pt idx="681">
                  <c:v>7.9674997999999997E-2</c:v>
                </c:pt>
                <c:pt idx="682">
                  <c:v>7.6165961000000004E-2</c:v>
                </c:pt>
                <c:pt idx="683">
                  <c:v>7.9940660999999996E-2</c:v>
                </c:pt>
                <c:pt idx="684">
                  <c:v>9.9856972000000002E-2</c:v>
                </c:pt>
                <c:pt idx="685">
                  <c:v>6.9637517999999995E-2</c:v>
                </c:pt>
                <c:pt idx="686">
                  <c:v>4.1471396000000001E-2</c:v>
                </c:pt>
                <c:pt idx="687">
                  <c:v>2.9760874E-2</c:v>
                </c:pt>
                <c:pt idx="688">
                  <c:v>8.7012081000000005E-2</c:v>
                </c:pt>
                <c:pt idx="689">
                  <c:v>4.6232752000000002E-2</c:v>
                </c:pt>
                <c:pt idx="690">
                  <c:v>3.9069541999999999E-2</c:v>
                </c:pt>
                <c:pt idx="691">
                  <c:v>3.9552274999999998E-2</c:v>
                </c:pt>
                <c:pt idx="692">
                  <c:v>9.5302003999999996E-2</c:v>
                </c:pt>
                <c:pt idx="693">
                  <c:v>0.27142223300000001</c:v>
                </c:pt>
                <c:pt idx="694">
                  <c:v>0</c:v>
                </c:pt>
                <c:pt idx="695">
                  <c:v>0.37970685799999998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B-43DD-A016-7E5120A9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5040"/>
        <c:axId val="1177627200"/>
      </c:scatterChart>
      <c:valAx>
        <c:axId val="124916504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27200"/>
        <c:crosses val="autoZero"/>
        <c:crossBetween val="midCat"/>
      </c:valAx>
      <c:valAx>
        <c:axId val="11776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986138838875513"/>
                  <c:y val="-2.82585227201475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-0.0029x</a:t>
                    </a:r>
                    <a:r>
                      <a:rPr lang="en-US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+ 0.135x - 0.5099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'Power-Previous'!$M$2:$M$673</c:f>
              <c:numCache>
                <c:formatCode>General</c:formatCode>
                <c:ptCount val="672"/>
              </c:numCache>
            </c:numRef>
          </c:xVal>
          <c:yVal>
            <c:numRef>
              <c:f>'Power-Previous'!$K$2:$K$673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D-42D1-B942-DD44578B3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54128"/>
        <c:axId val="1177713728"/>
      </c:scatterChart>
      <c:valAx>
        <c:axId val="12444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3728"/>
        <c:crosses val="autoZero"/>
        <c:crossBetween val="midCat"/>
      </c:valAx>
      <c:valAx>
        <c:axId val="1177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5710306406685235E-2"/>
          <c:w val="0.8668904199475066"/>
          <c:h val="0.83659114337727281"/>
        </c:manualLayout>
      </c:layout>
      <c:scatterChart>
        <c:scatterStyle val="lineMarker"/>
        <c:varyColors val="0"/>
        <c:ser>
          <c:idx val="1"/>
          <c:order val="1"/>
          <c:tx>
            <c:v>Real observations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'2018'!$R$2:$R$673</c:f>
              <c:numCache>
                <c:formatCode>General</c:formatCode>
                <c:ptCount val="672"/>
                <c:pt idx="0">
                  <c:v>0.87635097299999998</c:v>
                </c:pt>
                <c:pt idx="1">
                  <c:v>0.92151459300000005</c:v>
                </c:pt>
                <c:pt idx="2">
                  <c:v>0.89537953599999998</c:v>
                </c:pt>
                <c:pt idx="3">
                  <c:v>0.89801606199999995</c:v>
                </c:pt>
                <c:pt idx="4">
                  <c:v>0.86297433700000004</c:v>
                </c:pt>
                <c:pt idx="5">
                  <c:v>0.84617816899999998</c:v>
                </c:pt>
                <c:pt idx="6">
                  <c:v>0.71101455899999999</c:v>
                </c:pt>
                <c:pt idx="7">
                  <c:v>0.81183190900000002</c:v>
                </c:pt>
                <c:pt idx="8">
                  <c:v>0.87969905599999998</c:v>
                </c:pt>
                <c:pt idx="9">
                  <c:v>0.90630122899999999</c:v>
                </c:pt>
                <c:pt idx="10">
                  <c:v>0.91103212300000003</c:v>
                </c:pt>
                <c:pt idx="11">
                  <c:v>0.92716877200000003</c:v>
                </c:pt>
                <c:pt idx="12">
                  <c:v>0.93580741099999998</c:v>
                </c:pt>
                <c:pt idx="13">
                  <c:v>0.94822233</c:v>
                </c:pt>
                <c:pt idx="14">
                  <c:v>0.95458527500000001</c:v>
                </c:pt>
                <c:pt idx="15">
                  <c:v>0.94234594500000002</c:v>
                </c:pt>
                <c:pt idx="16">
                  <c:v>0.88576441500000003</c:v>
                </c:pt>
                <c:pt idx="17">
                  <c:v>0.77083342200000005</c:v>
                </c:pt>
                <c:pt idx="18">
                  <c:v>0.69510741099999995</c:v>
                </c:pt>
                <c:pt idx="19">
                  <c:v>0.70461714200000003</c:v>
                </c:pt>
                <c:pt idx="20">
                  <c:v>0.66376492600000003</c:v>
                </c:pt>
                <c:pt idx="21">
                  <c:v>0.75426450599999995</c:v>
                </c:pt>
                <c:pt idx="22">
                  <c:v>0.72834081399999995</c:v>
                </c:pt>
                <c:pt idx="23">
                  <c:v>0.67533121900000004</c:v>
                </c:pt>
                <c:pt idx="24">
                  <c:v>0.61917457200000003</c:v>
                </c:pt>
                <c:pt idx="25">
                  <c:v>0.54519784900000001</c:v>
                </c:pt>
                <c:pt idx="26">
                  <c:v>0.588602403</c:v>
                </c:pt>
                <c:pt idx="27">
                  <c:v>0.42854189500000001</c:v>
                </c:pt>
                <c:pt idx="28">
                  <c:v>0.30809408399999999</c:v>
                </c:pt>
                <c:pt idx="29">
                  <c:v>0.28466421600000003</c:v>
                </c:pt>
                <c:pt idx="30">
                  <c:v>0.60162558499999996</c:v>
                </c:pt>
                <c:pt idx="31">
                  <c:v>0.63437432199999999</c:v>
                </c:pt>
                <c:pt idx="32">
                  <c:v>0.66981855300000004</c:v>
                </c:pt>
                <c:pt idx="33">
                  <c:v>0.69008576799999999</c:v>
                </c:pt>
                <c:pt idx="34">
                  <c:v>0.59841114699999998</c:v>
                </c:pt>
                <c:pt idx="35">
                  <c:v>0.497461714</c:v>
                </c:pt>
                <c:pt idx="36">
                  <c:v>0.49104513300000002</c:v>
                </c:pt>
                <c:pt idx="37">
                  <c:v>0.66204905300000005</c:v>
                </c:pt>
                <c:pt idx="38">
                  <c:v>0.572109808</c:v>
                </c:pt>
                <c:pt idx="39">
                  <c:v>0.408017829</c:v>
                </c:pt>
                <c:pt idx="40">
                  <c:v>0.42347486600000001</c:v>
                </c:pt>
                <c:pt idx="41">
                  <c:v>0.38442655199999998</c:v>
                </c:pt>
                <c:pt idx="42">
                  <c:v>0.40937873499999999</c:v>
                </c:pt>
                <c:pt idx="43">
                  <c:v>0.433594496</c:v>
                </c:pt>
                <c:pt idx="44">
                  <c:v>0.15190431900000001</c:v>
                </c:pt>
                <c:pt idx="45">
                  <c:v>0.13734902900000001</c:v>
                </c:pt>
                <c:pt idx="46">
                  <c:v>0.19969599199999999</c:v>
                </c:pt>
                <c:pt idx="47">
                  <c:v>0.14288725099999999</c:v>
                </c:pt>
                <c:pt idx="48">
                  <c:v>0.14088790000000001</c:v>
                </c:pt>
                <c:pt idx="49">
                  <c:v>9.5596588999999996E-2</c:v>
                </c:pt>
                <c:pt idx="50">
                  <c:v>0.14664129400000001</c:v>
                </c:pt>
                <c:pt idx="51">
                  <c:v>0.10733853</c:v>
                </c:pt>
                <c:pt idx="52">
                  <c:v>0.18527518400000001</c:v>
                </c:pt>
                <c:pt idx="53">
                  <c:v>0.161213574</c:v>
                </c:pt>
                <c:pt idx="54">
                  <c:v>5.7265354999999997E-2</c:v>
                </c:pt>
                <c:pt idx="55">
                  <c:v>3.2624516999999999E-2</c:v>
                </c:pt>
                <c:pt idx="56">
                  <c:v>6.5463500000000003E-3</c:v>
                </c:pt>
                <c:pt idx="57">
                  <c:v>6.3348576000000004E-2</c:v>
                </c:pt>
                <c:pt idx="58">
                  <c:v>6.7154885999999997E-2</c:v>
                </c:pt>
                <c:pt idx="59">
                  <c:v>4.1901481999999997E-2</c:v>
                </c:pt>
                <c:pt idx="60">
                  <c:v>3.3403265000000001E-2</c:v>
                </c:pt>
                <c:pt idx="61">
                  <c:v>0.132933884</c:v>
                </c:pt>
                <c:pt idx="62">
                  <c:v>0.11863642000000001</c:v>
                </c:pt>
                <c:pt idx="63">
                  <c:v>0.162271786</c:v>
                </c:pt>
                <c:pt idx="64">
                  <c:v>0.16864679499999999</c:v>
                </c:pt>
                <c:pt idx="65">
                  <c:v>0.146558152</c:v>
                </c:pt>
                <c:pt idx="66">
                  <c:v>0.29578464199999999</c:v>
                </c:pt>
                <c:pt idx="67">
                  <c:v>0.38857702799999999</c:v>
                </c:pt>
                <c:pt idx="68">
                  <c:v>0.49721427499999998</c:v>
                </c:pt>
                <c:pt idx="69">
                  <c:v>0.47918990900000002</c:v>
                </c:pt>
                <c:pt idx="70">
                  <c:v>0.63529617299999996</c:v>
                </c:pt>
                <c:pt idx="71">
                  <c:v>0.59284717499999995</c:v>
                </c:pt>
                <c:pt idx="72">
                  <c:v>0.628988769</c:v>
                </c:pt>
                <c:pt idx="73">
                  <c:v>0.55051090700000005</c:v>
                </c:pt>
                <c:pt idx="74">
                  <c:v>0.50305491899999999</c:v>
                </c:pt>
                <c:pt idx="75">
                  <c:v>0.53839876799999997</c:v>
                </c:pt>
                <c:pt idx="76">
                  <c:v>0.47553328499999997</c:v>
                </c:pt>
                <c:pt idx="77">
                  <c:v>0.62780303500000001</c:v>
                </c:pt>
                <c:pt idx="78">
                  <c:v>0.52836185800000002</c:v>
                </c:pt>
                <c:pt idx="79">
                  <c:v>0.390395145</c:v>
                </c:pt>
                <c:pt idx="80">
                  <c:v>0.393240545</c:v>
                </c:pt>
                <c:pt idx="81">
                  <c:v>0.46809371999999999</c:v>
                </c:pt>
                <c:pt idx="82">
                  <c:v>0.422960383</c:v>
                </c:pt>
                <c:pt idx="83">
                  <c:v>0.38561276700000002</c:v>
                </c:pt>
                <c:pt idx="84">
                  <c:v>0.33362616</c:v>
                </c:pt>
                <c:pt idx="85">
                  <c:v>0.42656277199999998</c:v>
                </c:pt>
                <c:pt idx="86">
                  <c:v>0.274033215</c:v>
                </c:pt>
                <c:pt idx="87">
                  <c:v>0.19034938000000001</c:v>
                </c:pt>
                <c:pt idx="88">
                  <c:v>0.17331888600000001</c:v>
                </c:pt>
                <c:pt idx="89">
                  <c:v>0.20967918199999999</c:v>
                </c:pt>
                <c:pt idx="90">
                  <c:v>9.3496817999999995E-2</c:v>
                </c:pt>
                <c:pt idx="91">
                  <c:v>0.185304147</c:v>
                </c:pt>
                <c:pt idx="92">
                  <c:v>0.32783141799999999</c:v>
                </c:pt>
                <c:pt idx="93">
                  <c:v>0.35901423399999999</c:v>
                </c:pt>
                <c:pt idx="94">
                  <c:v>0.14733532399999999</c:v>
                </c:pt>
                <c:pt idx="95">
                  <c:v>0.247529156</c:v>
                </c:pt>
                <c:pt idx="96">
                  <c:v>0.13555586999999999</c:v>
                </c:pt>
                <c:pt idx="97">
                  <c:v>0.152273029</c:v>
                </c:pt>
                <c:pt idx="98">
                  <c:v>8.3676777999999993E-2</c:v>
                </c:pt>
                <c:pt idx="99">
                  <c:v>7.5718215000000005E-2</c:v>
                </c:pt>
                <c:pt idx="100">
                  <c:v>7.9618075999999996E-2</c:v>
                </c:pt>
                <c:pt idx="101">
                  <c:v>8.7383419000000004E-2</c:v>
                </c:pt>
                <c:pt idx="102">
                  <c:v>0.13898771600000001</c:v>
                </c:pt>
                <c:pt idx="103">
                  <c:v>8.4705994000000007E-2</c:v>
                </c:pt>
                <c:pt idx="104">
                  <c:v>8.2457625000000007E-2</c:v>
                </c:pt>
                <c:pt idx="105">
                  <c:v>0.119574958</c:v>
                </c:pt>
                <c:pt idx="106">
                  <c:v>0.14402189500000001</c:v>
                </c:pt>
                <c:pt idx="107">
                  <c:v>5.3895119999999998E-2</c:v>
                </c:pt>
                <c:pt idx="108">
                  <c:v>4.5924576000000002E-2</c:v>
                </c:pt>
                <c:pt idx="109">
                  <c:v>3.3209496999999998E-2</c:v>
                </c:pt>
                <c:pt idx="110">
                  <c:v>2.1971830000000001E-2</c:v>
                </c:pt>
                <c:pt idx="111">
                  <c:v>2.7675117999999999E-2</c:v>
                </c:pt>
                <c:pt idx="112">
                  <c:v>7.0671987000000006E-2</c:v>
                </c:pt>
                <c:pt idx="113">
                  <c:v>0.10969171</c:v>
                </c:pt>
                <c:pt idx="114">
                  <c:v>7.9038933000000006E-2</c:v>
                </c:pt>
                <c:pt idx="115">
                  <c:v>6.3923389999999997E-2</c:v>
                </c:pt>
                <c:pt idx="116">
                  <c:v>4.2730771000000001E-2</c:v>
                </c:pt>
                <c:pt idx="117">
                  <c:v>3.9105538000000002E-2</c:v>
                </c:pt>
                <c:pt idx="118">
                  <c:v>1.9742866000000001E-2</c:v>
                </c:pt>
                <c:pt idx="119">
                  <c:v>2.1161513999999999E-2</c:v>
                </c:pt>
                <c:pt idx="120">
                  <c:v>4.1042634000000001E-2</c:v>
                </c:pt>
                <c:pt idx="121">
                  <c:v>6.6429433999999996E-2</c:v>
                </c:pt>
                <c:pt idx="122">
                  <c:v>7.4423261000000004E-2</c:v>
                </c:pt>
                <c:pt idx="123">
                  <c:v>0.109642068</c:v>
                </c:pt>
                <c:pt idx="124">
                  <c:v>8.3365494999999998E-2</c:v>
                </c:pt>
                <c:pt idx="125">
                  <c:v>0.11629292500000001</c:v>
                </c:pt>
                <c:pt idx="126">
                  <c:v>0.121640309</c:v>
                </c:pt>
                <c:pt idx="127">
                  <c:v>0.17163920899999999</c:v>
                </c:pt>
                <c:pt idx="128">
                  <c:v>0.123778844</c:v>
                </c:pt>
                <c:pt idx="129">
                  <c:v>7.3518730000000004E-2</c:v>
                </c:pt>
                <c:pt idx="130">
                  <c:v>3.8189964999999999E-2</c:v>
                </c:pt>
                <c:pt idx="131">
                  <c:v>1.0878324E-2</c:v>
                </c:pt>
                <c:pt idx="132">
                  <c:v>1.3694810999999999E-2</c:v>
                </c:pt>
                <c:pt idx="133">
                  <c:v>7.9342013000000003E-2</c:v>
                </c:pt>
                <c:pt idx="134">
                  <c:v>2.6900855000000001E-2</c:v>
                </c:pt>
                <c:pt idx="135">
                  <c:v>2.2156406E-2</c:v>
                </c:pt>
                <c:pt idx="136">
                  <c:v>2.0369736999999999E-2</c:v>
                </c:pt>
                <c:pt idx="137">
                  <c:v>2.2089273999999999E-2</c:v>
                </c:pt>
                <c:pt idx="138">
                  <c:v>3.8243105999999999E-2</c:v>
                </c:pt>
                <c:pt idx="139">
                  <c:v>4.676483E-2</c:v>
                </c:pt>
                <c:pt idx="140">
                  <c:v>0.119406684</c:v>
                </c:pt>
                <c:pt idx="141">
                  <c:v>0.21700196599999999</c:v>
                </c:pt>
                <c:pt idx="142">
                  <c:v>0.24566916499999999</c:v>
                </c:pt>
                <c:pt idx="143">
                  <c:v>0.32555509999999999</c:v>
                </c:pt>
                <c:pt idx="144">
                  <c:v>0.433501884</c:v>
                </c:pt>
                <c:pt idx="145">
                  <c:v>0.45452124399999999</c:v>
                </c:pt>
                <c:pt idx="146">
                  <c:v>0.436645479</c:v>
                </c:pt>
                <c:pt idx="147">
                  <c:v>0.42075586399999998</c:v>
                </c:pt>
                <c:pt idx="148">
                  <c:v>0.44678066100000002</c:v>
                </c:pt>
                <c:pt idx="149">
                  <c:v>0.39664166899999997</c:v>
                </c:pt>
                <c:pt idx="150">
                  <c:v>0.316214461</c:v>
                </c:pt>
                <c:pt idx="151">
                  <c:v>0.31332374899999998</c:v>
                </c:pt>
                <c:pt idx="152">
                  <c:v>0.26155318500000002</c:v>
                </c:pt>
                <c:pt idx="153">
                  <c:v>0.47104255699999997</c:v>
                </c:pt>
                <c:pt idx="154">
                  <c:v>0.56849315499999997</c:v>
                </c:pt>
                <c:pt idx="155">
                  <c:v>0.41346169599999999</c:v>
                </c:pt>
                <c:pt idx="156">
                  <c:v>0.34975988400000002</c:v>
                </c:pt>
                <c:pt idx="157">
                  <c:v>0.42586837700000002</c:v>
                </c:pt>
                <c:pt idx="158">
                  <c:v>0.48305874399999998</c:v>
                </c:pt>
                <c:pt idx="159">
                  <c:v>0.45359965400000002</c:v>
                </c:pt>
                <c:pt idx="160">
                  <c:v>0.50668244699999998</c:v>
                </c:pt>
                <c:pt idx="161">
                  <c:v>0.56353526200000004</c:v>
                </c:pt>
                <c:pt idx="162">
                  <c:v>0.54389884600000005</c:v>
                </c:pt>
                <c:pt idx="163">
                  <c:v>0.61743984399999996</c:v>
                </c:pt>
                <c:pt idx="164">
                  <c:v>0.524890949</c:v>
                </c:pt>
                <c:pt idx="165">
                  <c:v>0.47584580799999998</c:v>
                </c:pt>
                <c:pt idx="166">
                  <c:v>0.51687426299999994</c:v>
                </c:pt>
                <c:pt idx="167">
                  <c:v>0.64876279599999997</c:v>
                </c:pt>
                <c:pt idx="168">
                  <c:v>0.696012725</c:v>
                </c:pt>
                <c:pt idx="169">
                  <c:v>0.73477185</c:v>
                </c:pt>
                <c:pt idx="170">
                  <c:v>0.75618156000000003</c:v>
                </c:pt>
                <c:pt idx="171">
                  <c:v>0.52182339600000005</c:v>
                </c:pt>
                <c:pt idx="172">
                  <c:v>0.81767778300000005</c:v>
                </c:pt>
                <c:pt idx="173">
                  <c:v>0.81271641400000005</c:v>
                </c:pt>
                <c:pt idx="174">
                  <c:v>0.815450393</c:v>
                </c:pt>
                <c:pt idx="175">
                  <c:v>0.77822410099999995</c:v>
                </c:pt>
                <c:pt idx="176">
                  <c:v>0.80921882700000003</c:v>
                </c:pt>
                <c:pt idx="177">
                  <c:v>0.79949599599999999</c:v>
                </c:pt>
                <c:pt idx="178">
                  <c:v>0.778364481</c:v>
                </c:pt>
                <c:pt idx="179">
                  <c:v>0.79993722</c:v>
                </c:pt>
                <c:pt idx="180">
                  <c:v>0.76724695300000001</c:v>
                </c:pt>
                <c:pt idx="181">
                  <c:v>0.80245604500000001</c:v>
                </c:pt>
                <c:pt idx="182">
                  <c:v>0.75763783900000004</c:v>
                </c:pt>
                <c:pt idx="183">
                  <c:v>0.74579638500000001</c:v>
                </c:pt>
                <c:pt idx="184">
                  <c:v>0.71179809599999999</c:v>
                </c:pt>
                <c:pt idx="185">
                  <c:v>0.72491124900000004</c:v>
                </c:pt>
                <c:pt idx="186">
                  <c:v>0.81414215899999998</c:v>
                </c:pt>
                <c:pt idx="187">
                  <c:v>0.83999470600000004</c:v>
                </c:pt>
                <c:pt idx="188">
                  <c:v>0.83835079300000004</c:v>
                </c:pt>
                <c:pt idx="189">
                  <c:v>0.68203028099999996</c:v>
                </c:pt>
                <c:pt idx="190">
                  <c:v>0.87522242100000003</c:v>
                </c:pt>
                <c:pt idx="191">
                  <c:v>0.90837184400000004</c:v>
                </c:pt>
                <c:pt idx="192">
                  <c:v>0.91814853200000002</c:v>
                </c:pt>
                <c:pt idx="193">
                  <c:v>0.91822016100000003</c:v>
                </c:pt>
                <c:pt idx="194">
                  <c:v>0.91628161399999997</c:v>
                </c:pt>
                <c:pt idx="195">
                  <c:v>0.92540131999999997</c:v>
                </c:pt>
                <c:pt idx="196">
                  <c:v>0.91373054099999995</c:v>
                </c:pt>
                <c:pt idx="197">
                  <c:v>0.91659675100000004</c:v>
                </c:pt>
                <c:pt idx="198">
                  <c:v>0.901024292</c:v>
                </c:pt>
                <c:pt idx="199">
                  <c:v>0.91695690399999996</c:v>
                </c:pt>
                <c:pt idx="200">
                  <c:v>0.92173386400000001</c:v>
                </c:pt>
                <c:pt idx="201">
                  <c:v>0.87702455800000001</c:v>
                </c:pt>
                <c:pt idx="202">
                  <c:v>0.900972722</c:v>
                </c:pt>
                <c:pt idx="203">
                  <c:v>0.902007012</c:v>
                </c:pt>
                <c:pt idx="204">
                  <c:v>0.90317892200000005</c:v>
                </c:pt>
                <c:pt idx="205">
                  <c:v>0.89717535199999998</c:v>
                </c:pt>
                <c:pt idx="206">
                  <c:v>0.87408677199999996</c:v>
                </c:pt>
                <c:pt idx="207">
                  <c:v>0.87173303499999999</c:v>
                </c:pt>
                <c:pt idx="208">
                  <c:v>0.85362659799999996</c:v>
                </c:pt>
                <c:pt idx="209">
                  <c:v>0.87209313300000002</c:v>
                </c:pt>
                <c:pt idx="210">
                  <c:v>0.83427037000000004</c:v>
                </c:pt>
                <c:pt idx="211">
                  <c:v>0.78564662799999996</c:v>
                </c:pt>
                <c:pt idx="212">
                  <c:v>0.836379714</c:v>
                </c:pt>
                <c:pt idx="213">
                  <c:v>0.77682079599999998</c:v>
                </c:pt>
                <c:pt idx="214">
                  <c:v>0.75028296299999997</c:v>
                </c:pt>
                <c:pt idx="215">
                  <c:v>0.73134061699999997</c:v>
                </c:pt>
                <c:pt idx="216">
                  <c:v>0.730799478</c:v>
                </c:pt>
                <c:pt idx="217">
                  <c:v>0.76280565600000005</c:v>
                </c:pt>
                <c:pt idx="218">
                  <c:v>0.73948045200000001</c:v>
                </c:pt>
                <c:pt idx="219">
                  <c:v>0.75635390000000002</c:v>
                </c:pt>
                <c:pt idx="220">
                  <c:v>0.76564782499999995</c:v>
                </c:pt>
                <c:pt idx="221">
                  <c:v>0.71970171699999996</c:v>
                </c:pt>
                <c:pt idx="222">
                  <c:v>0.76181466600000003</c:v>
                </c:pt>
                <c:pt idx="223">
                  <c:v>0.76750185699999995</c:v>
                </c:pt>
                <c:pt idx="224">
                  <c:v>0.78052381599999998</c:v>
                </c:pt>
                <c:pt idx="225">
                  <c:v>0.67424187400000002</c:v>
                </c:pt>
                <c:pt idx="226">
                  <c:v>0.59852505099999997</c:v>
                </c:pt>
                <c:pt idx="227">
                  <c:v>0.40068560199999997</c:v>
                </c:pt>
                <c:pt idx="228">
                  <c:v>0.44017229699999999</c:v>
                </c:pt>
                <c:pt idx="229">
                  <c:v>0.66500305000000004</c:v>
                </c:pt>
                <c:pt idx="230">
                  <c:v>0.60919014500000002</c:v>
                </c:pt>
                <c:pt idx="231">
                  <c:v>0.63802776299999997</c:v>
                </c:pt>
                <c:pt idx="232">
                  <c:v>0.66386263999999995</c:v>
                </c:pt>
                <c:pt idx="233">
                  <c:v>0.74613808400000003</c:v>
                </c:pt>
                <c:pt idx="234">
                  <c:v>0.80840899799999999</c:v>
                </c:pt>
                <c:pt idx="235">
                  <c:v>0.86798561299999999</c:v>
                </c:pt>
                <c:pt idx="236">
                  <c:v>0.85551225900000005</c:v>
                </c:pt>
                <c:pt idx="237">
                  <c:v>0.88459078700000005</c:v>
                </c:pt>
                <c:pt idx="238">
                  <c:v>0.92844732500000005</c:v>
                </c:pt>
                <c:pt idx="239">
                  <c:v>0.93603405200000001</c:v>
                </c:pt>
                <c:pt idx="240">
                  <c:v>0.95924855200000003</c:v>
                </c:pt>
                <c:pt idx="241">
                  <c:v>0.96215750200000005</c:v>
                </c:pt>
                <c:pt idx="242">
                  <c:v>0.96255257299999997</c:v>
                </c:pt>
                <c:pt idx="243">
                  <c:v>0.96751658799999996</c:v>
                </c:pt>
                <c:pt idx="244">
                  <c:v>0.97825643799999995</c:v>
                </c:pt>
                <c:pt idx="245">
                  <c:v>0.98518223900000002</c:v>
                </c:pt>
                <c:pt idx="246">
                  <c:v>0.98848154200000005</c:v>
                </c:pt>
                <c:pt idx="247">
                  <c:v>0.97753805000000005</c:v>
                </c:pt>
                <c:pt idx="248">
                  <c:v>0.98933079999999995</c:v>
                </c:pt>
                <c:pt idx="249">
                  <c:v>0.98422482099999997</c:v>
                </c:pt>
                <c:pt idx="250">
                  <c:v>0.97455404400000001</c:v>
                </c:pt>
                <c:pt idx="251">
                  <c:v>0.96726058500000001</c:v>
                </c:pt>
                <c:pt idx="252">
                  <c:v>0.99373844</c:v>
                </c:pt>
                <c:pt idx="253">
                  <c:v>0.99716917000000005</c:v>
                </c:pt>
                <c:pt idx="254">
                  <c:v>0.99847353800000005</c:v>
                </c:pt>
                <c:pt idx="255">
                  <c:v>0.99824854600000001</c:v>
                </c:pt>
                <c:pt idx="256">
                  <c:v>0.99741321500000002</c:v>
                </c:pt>
                <c:pt idx="257">
                  <c:v>0.99691618699999995</c:v>
                </c:pt>
                <c:pt idx="258">
                  <c:v>0.99840661799999997</c:v>
                </c:pt>
                <c:pt idx="259">
                  <c:v>0.99802309600000005</c:v>
                </c:pt>
                <c:pt idx="260">
                  <c:v>0.99699548599999999</c:v>
                </c:pt>
                <c:pt idx="261">
                  <c:v>0.99663686600000001</c:v>
                </c:pt>
                <c:pt idx="262">
                  <c:v>0.99615391099999995</c:v>
                </c:pt>
                <c:pt idx="263">
                  <c:v>0.99568216399999998</c:v>
                </c:pt>
                <c:pt idx="264">
                  <c:v>0.991419041</c:v>
                </c:pt>
                <c:pt idx="265">
                  <c:v>0.988517965</c:v>
                </c:pt>
                <c:pt idx="266">
                  <c:v>0.98695176600000001</c:v>
                </c:pt>
                <c:pt idx="267">
                  <c:v>0.959801723</c:v>
                </c:pt>
                <c:pt idx="268">
                  <c:v>0.94248648700000004</c:v>
                </c:pt>
                <c:pt idx="269">
                  <c:v>0.95775653100000002</c:v>
                </c:pt>
                <c:pt idx="270">
                  <c:v>0.97103368000000001</c:v>
                </c:pt>
                <c:pt idx="271">
                  <c:v>0.95847239799999995</c:v>
                </c:pt>
                <c:pt idx="272">
                  <c:v>0.94784477099999997</c:v>
                </c:pt>
                <c:pt idx="273">
                  <c:v>0.95502711500000004</c:v>
                </c:pt>
                <c:pt idx="274">
                  <c:v>0.90231946900000004</c:v>
                </c:pt>
                <c:pt idx="275">
                  <c:v>0.93196555400000003</c:v>
                </c:pt>
                <c:pt idx="276">
                  <c:v>0.87796069700000001</c:v>
                </c:pt>
                <c:pt idx="277">
                  <c:v>0.81559668100000005</c:v>
                </c:pt>
                <c:pt idx="278">
                  <c:v>0.86720049700000001</c:v>
                </c:pt>
                <c:pt idx="279">
                  <c:v>0.86092859700000002</c:v>
                </c:pt>
                <c:pt idx="280">
                  <c:v>0.65744286500000004</c:v>
                </c:pt>
                <c:pt idx="281">
                  <c:v>0.70468390199999997</c:v>
                </c:pt>
                <c:pt idx="282">
                  <c:v>0.77062744699999997</c:v>
                </c:pt>
                <c:pt idx="283">
                  <c:v>0.60611868700000004</c:v>
                </c:pt>
                <c:pt idx="284">
                  <c:v>0.64474942099999999</c:v>
                </c:pt>
                <c:pt idx="285">
                  <c:v>0.52025094299999997</c:v>
                </c:pt>
                <c:pt idx="286">
                  <c:v>0.566691579</c:v>
                </c:pt>
                <c:pt idx="287">
                  <c:v>0.31585962400000001</c:v>
                </c:pt>
                <c:pt idx="288">
                  <c:v>0.72125583900000001</c:v>
                </c:pt>
                <c:pt idx="289">
                  <c:v>0.69290598299999995</c:v>
                </c:pt>
                <c:pt idx="290">
                  <c:v>0.72874265699999996</c:v>
                </c:pt>
                <c:pt idx="291">
                  <c:v>0.37411383399999998</c:v>
                </c:pt>
                <c:pt idx="292">
                  <c:v>0.50948401099999996</c:v>
                </c:pt>
                <c:pt idx="293">
                  <c:v>0.41786515400000002</c:v>
                </c:pt>
                <c:pt idx="294">
                  <c:v>0.39894957800000003</c:v>
                </c:pt>
                <c:pt idx="295">
                  <c:v>0.55154958499999995</c:v>
                </c:pt>
                <c:pt idx="296">
                  <c:v>0.62573592600000005</c:v>
                </c:pt>
                <c:pt idx="297">
                  <c:v>0.61910396099999998</c:v>
                </c:pt>
                <c:pt idx="298">
                  <c:v>0.64410621199999996</c:v>
                </c:pt>
                <c:pt idx="299">
                  <c:v>0.66442071700000005</c:v>
                </c:pt>
                <c:pt idx="300">
                  <c:v>0.67269240299999999</c:v>
                </c:pt>
                <c:pt idx="301">
                  <c:v>0.59455514899999995</c:v>
                </c:pt>
                <c:pt idx="302">
                  <c:v>0.52680729199999998</c:v>
                </c:pt>
                <c:pt idx="303">
                  <c:v>0.617625482</c:v>
                </c:pt>
                <c:pt idx="304">
                  <c:v>0.67964005699999996</c:v>
                </c:pt>
                <c:pt idx="305">
                  <c:v>0.69249724800000001</c:v>
                </c:pt>
                <c:pt idx="306">
                  <c:v>0.68142752399999995</c:v>
                </c:pt>
                <c:pt idx="307">
                  <c:v>0.67736828400000004</c:v>
                </c:pt>
                <c:pt idx="308">
                  <c:v>0.70277470900000005</c:v>
                </c:pt>
                <c:pt idx="309">
                  <c:v>0.66979301999999996</c:v>
                </c:pt>
                <c:pt idx="310">
                  <c:v>0.56029913799999997</c:v>
                </c:pt>
                <c:pt idx="311">
                  <c:v>0.58931228800000002</c:v>
                </c:pt>
                <c:pt idx="312">
                  <c:v>0.68376546999999999</c:v>
                </c:pt>
                <c:pt idx="313">
                  <c:v>0.63309178399999999</c:v>
                </c:pt>
                <c:pt idx="314">
                  <c:v>0.57877394100000001</c:v>
                </c:pt>
                <c:pt idx="315">
                  <c:v>0.58825764999999997</c:v>
                </c:pt>
                <c:pt idx="316">
                  <c:v>0.62940431100000005</c:v>
                </c:pt>
                <c:pt idx="317">
                  <c:v>0.69726206400000001</c:v>
                </c:pt>
                <c:pt idx="318">
                  <c:v>0.71978001199999997</c:v>
                </c:pt>
                <c:pt idx="319">
                  <c:v>0.78302310399999997</c:v>
                </c:pt>
                <c:pt idx="320">
                  <c:v>0.81887751600000003</c:v>
                </c:pt>
                <c:pt idx="321">
                  <c:v>0.83158940299999995</c:v>
                </c:pt>
                <c:pt idx="322">
                  <c:v>0.85433531200000001</c:v>
                </c:pt>
                <c:pt idx="323">
                  <c:v>0.92538107700000005</c:v>
                </c:pt>
                <c:pt idx="324">
                  <c:v>0.95482089000000003</c:v>
                </c:pt>
                <c:pt idx="325">
                  <c:v>0.95280214600000002</c:v>
                </c:pt>
                <c:pt idx="326">
                  <c:v>0.94231403000000002</c:v>
                </c:pt>
                <c:pt idx="327">
                  <c:v>0.92858564799999999</c:v>
                </c:pt>
                <c:pt idx="328">
                  <c:v>0.91515301500000001</c:v>
                </c:pt>
                <c:pt idx="329">
                  <c:v>0.93164082500000001</c:v>
                </c:pt>
                <c:pt idx="330">
                  <c:v>0.92865187100000002</c:v>
                </c:pt>
                <c:pt idx="331">
                  <c:v>0.95153445599999997</c:v>
                </c:pt>
                <c:pt idx="332">
                  <c:v>0.966258642</c:v>
                </c:pt>
                <c:pt idx="333">
                  <c:v>0.980361818</c:v>
                </c:pt>
                <c:pt idx="334">
                  <c:v>0.97613365399999996</c:v>
                </c:pt>
                <c:pt idx="335">
                  <c:v>0.97892447699999996</c:v>
                </c:pt>
                <c:pt idx="336">
                  <c:v>0.98779564600000003</c:v>
                </c:pt>
                <c:pt idx="337">
                  <c:v>0.98739216699999999</c:v>
                </c:pt>
                <c:pt idx="338">
                  <c:v>0.98109285199999996</c:v>
                </c:pt>
                <c:pt idx="339">
                  <c:v>0.987555615</c:v>
                </c:pt>
                <c:pt idx="340">
                  <c:v>0.98195644800000004</c:v>
                </c:pt>
                <c:pt idx="341">
                  <c:v>0.98334931400000003</c:v>
                </c:pt>
                <c:pt idx="342">
                  <c:v>0.98554121800000005</c:v>
                </c:pt>
                <c:pt idx="343">
                  <c:v>0.983847684</c:v>
                </c:pt>
                <c:pt idx="344">
                  <c:v>0.984788302</c:v>
                </c:pt>
                <c:pt idx="345">
                  <c:v>0.99043766099999997</c:v>
                </c:pt>
                <c:pt idx="346">
                  <c:v>0.98514459899999995</c:v>
                </c:pt>
                <c:pt idx="347">
                  <c:v>0.97435945099999999</c:v>
                </c:pt>
                <c:pt idx="348">
                  <c:v>0.97047905199999995</c:v>
                </c:pt>
                <c:pt idx="349">
                  <c:v>0.951132109</c:v>
                </c:pt>
                <c:pt idx="350">
                  <c:v>0.91557216399999997</c:v>
                </c:pt>
                <c:pt idx="351">
                  <c:v>0.90365234500000002</c:v>
                </c:pt>
                <c:pt idx="352">
                  <c:v>0.85279593200000003</c:v>
                </c:pt>
                <c:pt idx="353">
                  <c:v>0.65897595200000003</c:v>
                </c:pt>
                <c:pt idx="354">
                  <c:v>0.54737606999999999</c:v>
                </c:pt>
                <c:pt idx="355">
                  <c:v>0.67928713200000002</c:v>
                </c:pt>
                <c:pt idx="356">
                  <c:v>0.700490316</c:v>
                </c:pt>
                <c:pt idx="357">
                  <c:v>0.50549331399999997</c:v>
                </c:pt>
                <c:pt idx="358">
                  <c:v>0.69043662299999997</c:v>
                </c:pt>
                <c:pt idx="359">
                  <c:v>0.199288043</c:v>
                </c:pt>
                <c:pt idx="360">
                  <c:v>0.42842202200000001</c:v>
                </c:pt>
                <c:pt idx="361">
                  <c:v>0.62253588199999998</c:v>
                </c:pt>
                <c:pt idx="362">
                  <c:v>0.67313585600000003</c:v>
                </c:pt>
                <c:pt idx="363">
                  <c:v>0.71491439300000004</c:v>
                </c:pt>
                <c:pt idx="364">
                  <c:v>0.715148118</c:v>
                </c:pt>
                <c:pt idx="365">
                  <c:v>0.70030346200000004</c:v>
                </c:pt>
                <c:pt idx="366">
                  <c:v>0.67253990500000005</c:v>
                </c:pt>
                <c:pt idx="367">
                  <c:v>0.83822747399999997</c:v>
                </c:pt>
                <c:pt idx="368">
                  <c:v>0.84348466</c:v>
                </c:pt>
                <c:pt idx="369">
                  <c:v>0.74810625200000003</c:v>
                </c:pt>
                <c:pt idx="370">
                  <c:v>0.60924670999999997</c:v>
                </c:pt>
                <c:pt idx="371">
                  <c:v>0.71569688399999998</c:v>
                </c:pt>
                <c:pt idx="372">
                  <c:v>0.66014852800000001</c:v>
                </c:pt>
                <c:pt idx="373">
                  <c:v>0.61900887500000001</c:v>
                </c:pt>
                <c:pt idx="374">
                  <c:v>0.51811435100000003</c:v>
                </c:pt>
                <c:pt idx="375">
                  <c:v>0.39515078100000001</c:v>
                </c:pt>
                <c:pt idx="376">
                  <c:v>0.36789922800000002</c:v>
                </c:pt>
                <c:pt idx="377">
                  <c:v>0.35951129399999998</c:v>
                </c:pt>
                <c:pt idx="378">
                  <c:v>0.145800081</c:v>
                </c:pt>
                <c:pt idx="379">
                  <c:v>0.38373845499999998</c:v>
                </c:pt>
                <c:pt idx="380">
                  <c:v>0.364321693</c:v>
                </c:pt>
                <c:pt idx="381">
                  <c:v>0.25218423499999998</c:v>
                </c:pt>
                <c:pt idx="382">
                  <c:v>0.20993709999999999</c:v>
                </c:pt>
                <c:pt idx="383">
                  <c:v>0.27482058300000001</c:v>
                </c:pt>
                <c:pt idx="384">
                  <c:v>0</c:v>
                </c:pt>
                <c:pt idx="385">
                  <c:v>2.4364449999999999E-2</c:v>
                </c:pt>
                <c:pt idx="386">
                  <c:v>1.3229378E-2</c:v>
                </c:pt>
                <c:pt idx="387">
                  <c:v>5.4813998000000003E-2</c:v>
                </c:pt>
                <c:pt idx="388">
                  <c:v>4.2146074999999998E-2</c:v>
                </c:pt>
                <c:pt idx="389">
                  <c:v>3.5594784999999997E-2</c:v>
                </c:pt>
                <c:pt idx="390">
                  <c:v>1.3361783E-2</c:v>
                </c:pt>
                <c:pt idx="391">
                  <c:v>1.3912396E-2</c:v>
                </c:pt>
                <c:pt idx="392">
                  <c:v>4.4252789999999998E-3</c:v>
                </c:pt>
                <c:pt idx="393">
                  <c:v>6.7975730000000003E-3</c:v>
                </c:pt>
                <c:pt idx="394">
                  <c:v>9.3666749999999997E-3</c:v>
                </c:pt>
                <c:pt idx="395">
                  <c:v>1.7540494E-2</c:v>
                </c:pt>
                <c:pt idx="396">
                  <c:v>2.4738982E-2</c:v>
                </c:pt>
                <c:pt idx="397">
                  <c:v>4.4126000999999998E-2</c:v>
                </c:pt>
                <c:pt idx="398">
                  <c:v>7.1624919999999995E-2</c:v>
                </c:pt>
                <c:pt idx="399">
                  <c:v>0.10512334800000001</c:v>
                </c:pt>
                <c:pt idx="400">
                  <c:v>8.8860165000000005E-2</c:v>
                </c:pt>
                <c:pt idx="401">
                  <c:v>0.13761775300000001</c:v>
                </c:pt>
                <c:pt idx="402">
                  <c:v>0.27704305600000001</c:v>
                </c:pt>
                <c:pt idx="403">
                  <c:v>0.308793176</c:v>
                </c:pt>
                <c:pt idx="404">
                  <c:v>0.25532756499999998</c:v>
                </c:pt>
                <c:pt idx="405">
                  <c:v>0.212501893</c:v>
                </c:pt>
                <c:pt idx="406">
                  <c:v>0.37432468600000002</c:v>
                </c:pt>
                <c:pt idx="407">
                  <c:v>0.56028409999999995</c:v>
                </c:pt>
                <c:pt idx="408">
                  <c:v>0.58250000199999996</c:v>
                </c:pt>
                <c:pt idx="409">
                  <c:v>0.52641296900000001</c:v>
                </c:pt>
                <c:pt idx="410">
                  <c:v>0.57227304199999995</c:v>
                </c:pt>
                <c:pt idx="411">
                  <c:v>0.62095684500000004</c:v>
                </c:pt>
                <c:pt idx="412">
                  <c:v>0.68411569000000005</c:v>
                </c:pt>
                <c:pt idx="413">
                  <c:v>0.60645144399999995</c:v>
                </c:pt>
                <c:pt idx="414">
                  <c:v>0.54015549399999996</c:v>
                </c:pt>
                <c:pt idx="415">
                  <c:v>0.50966326900000003</c:v>
                </c:pt>
                <c:pt idx="416">
                  <c:v>0.49769182000000001</c:v>
                </c:pt>
                <c:pt idx="417">
                  <c:v>0.463312373</c:v>
                </c:pt>
                <c:pt idx="418">
                  <c:v>0.46464219400000001</c:v>
                </c:pt>
                <c:pt idx="419">
                  <c:v>0.44448404499999999</c:v>
                </c:pt>
                <c:pt idx="420">
                  <c:v>0.37704807299999998</c:v>
                </c:pt>
                <c:pt idx="421">
                  <c:v>0.38867299900000002</c:v>
                </c:pt>
                <c:pt idx="422">
                  <c:v>0.36036567400000002</c:v>
                </c:pt>
                <c:pt idx="423">
                  <c:v>0.36111141800000002</c:v>
                </c:pt>
                <c:pt idx="424">
                  <c:v>0.337844323</c:v>
                </c:pt>
                <c:pt idx="425">
                  <c:v>0.32664875599999998</c:v>
                </c:pt>
                <c:pt idx="426">
                  <c:v>0.19376206200000001</c:v>
                </c:pt>
                <c:pt idx="427">
                  <c:v>0.26789908400000001</c:v>
                </c:pt>
                <c:pt idx="428">
                  <c:v>0.241404535</c:v>
                </c:pt>
                <c:pt idx="429">
                  <c:v>0.22520998</c:v>
                </c:pt>
                <c:pt idx="430">
                  <c:v>0.13170781100000001</c:v>
                </c:pt>
                <c:pt idx="431">
                  <c:v>0.15935577300000001</c:v>
                </c:pt>
                <c:pt idx="432">
                  <c:v>0.16426144500000001</c:v>
                </c:pt>
                <c:pt idx="433">
                  <c:v>5.7224155999999998E-2</c:v>
                </c:pt>
                <c:pt idx="434">
                  <c:v>0.160177444</c:v>
                </c:pt>
                <c:pt idx="435">
                  <c:v>0.17550181400000001</c:v>
                </c:pt>
                <c:pt idx="436">
                  <c:v>0.13650379500000001</c:v>
                </c:pt>
                <c:pt idx="437">
                  <c:v>8.5042415999999996E-2</c:v>
                </c:pt>
                <c:pt idx="438">
                  <c:v>7.9122097000000002E-2</c:v>
                </c:pt>
                <c:pt idx="439">
                  <c:v>7.9467400999999993E-2</c:v>
                </c:pt>
                <c:pt idx="440">
                  <c:v>0.106770608</c:v>
                </c:pt>
                <c:pt idx="441">
                  <c:v>0.105665278</c:v>
                </c:pt>
                <c:pt idx="442">
                  <c:v>3.7772516999999999E-2</c:v>
                </c:pt>
                <c:pt idx="443">
                  <c:v>3.8580662000000002E-2</c:v>
                </c:pt>
                <c:pt idx="444">
                  <c:v>2.1349867000000002E-2</c:v>
                </c:pt>
                <c:pt idx="445">
                  <c:v>7.5294139999999999E-3</c:v>
                </c:pt>
                <c:pt idx="446">
                  <c:v>8.6400400000000003E-4</c:v>
                </c:pt>
                <c:pt idx="447">
                  <c:v>3.4099500000000002E-4</c:v>
                </c:pt>
                <c:pt idx="448">
                  <c:v>6.1098159999999997E-3</c:v>
                </c:pt>
                <c:pt idx="449">
                  <c:v>8.7145079999999993E-3</c:v>
                </c:pt>
                <c:pt idx="450">
                  <c:v>1.5289227000000001E-2</c:v>
                </c:pt>
                <c:pt idx="451">
                  <c:v>1.7141769000000001E-2</c:v>
                </c:pt>
                <c:pt idx="452">
                  <c:v>9.1676947999999994E-2</c:v>
                </c:pt>
                <c:pt idx="453">
                  <c:v>9.9703706000000003E-2</c:v>
                </c:pt>
                <c:pt idx="454">
                  <c:v>0.115345108</c:v>
                </c:pt>
                <c:pt idx="455">
                  <c:v>0.13022584300000001</c:v>
                </c:pt>
                <c:pt idx="456">
                  <c:v>0.174627013</c:v>
                </c:pt>
                <c:pt idx="457">
                  <c:v>0.18727094499999999</c:v>
                </c:pt>
                <c:pt idx="458">
                  <c:v>6.4671575999999995E-2</c:v>
                </c:pt>
                <c:pt idx="459">
                  <c:v>3.9472695000000002E-2</c:v>
                </c:pt>
                <c:pt idx="460">
                  <c:v>4.209073E-2</c:v>
                </c:pt>
                <c:pt idx="461">
                  <c:v>4.1937209000000003E-2</c:v>
                </c:pt>
                <c:pt idx="462">
                  <c:v>4.5158371000000003E-2</c:v>
                </c:pt>
                <c:pt idx="463">
                  <c:v>9.0964244E-2</c:v>
                </c:pt>
                <c:pt idx="464">
                  <c:v>0.19821687499999999</c:v>
                </c:pt>
                <c:pt idx="465">
                  <c:v>0.19665758899999999</c:v>
                </c:pt>
                <c:pt idx="466">
                  <c:v>0.23203027700000001</c:v>
                </c:pt>
                <c:pt idx="467">
                  <c:v>0.185660939</c:v>
                </c:pt>
                <c:pt idx="468">
                  <c:v>0.18850827100000001</c:v>
                </c:pt>
                <c:pt idx="469">
                  <c:v>6.9917134000000006E-2</c:v>
                </c:pt>
                <c:pt idx="470">
                  <c:v>9.0396156000000005E-2</c:v>
                </c:pt>
                <c:pt idx="471">
                  <c:v>3.0858303E-2</c:v>
                </c:pt>
                <c:pt idx="472">
                  <c:v>3.9115311999999999E-2</c:v>
                </c:pt>
                <c:pt idx="473">
                  <c:v>6.7867003999999995E-2</c:v>
                </c:pt>
                <c:pt idx="474">
                  <c:v>0.12521127600000001</c:v>
                </c:pt>
                <c:pt idx="475">
                  <c:v>9.5319793999999999E-2</c:v>
                </c:pt>
                <c:pt idx="476">
                  <c:v>5.2744282000000003E-2</c:v>
                </c:pt>
                <c:pt idx="477">
                  <c:v>6.9487823000000004E-2</c:v>
                </c:pt>
                <c:pt idx="478">
                  <c:v>6.9328504999999999E-2</c:v>
                </c:pt>
                <c:pt idx="479">
                  <c:v>4.5651842999999998E-2</c:v>
                </c:pt>
                <c:pt idx="480">
                  <c:v>4.2512524000000003E-2</c:v>
                </c:pt>
                <c:pt idx="481">
                  <c:v>4.6897419000000003E-2</c:v>
                </c:pt>
                <c:pt idx="482">
                  <c:v>4.8644127000000002E-2</c:v>
                </c:pt>
                <c:pt idx="483">
                  <c:v>2.5857269999999999E-3</c:v>
                </c:pt>
                <c:pt idx="484">
                  <c:v>5.6904970000000001E-3</c:v>
                </c:pt>
                <c:pt idx="485">
                  <c:v>6.4840399999999999E-3</c:v>
                </c:pt>
                <c:pt idx="486">
                  <c:v>2.576615E-3</c:v>
                </c:pt>
                <c:pt idx="487">
                  <c:v>8.0732500000000001E-4</c:v>
                </c:pt>
                <c:pt idx="488">
                  <c:v>2.107842E-3</c:v>
                </c:pt>
                <c:pt idx="489">
                  <c:v>4.198762E-3</c:v>
                </c:pt>
                <c:pt idx="490">
                  <c:v>3.9378747999999998E-2</c:v>
                </c:pt>
                <c:pt idx="491">
                  <c:v>7.3623679999999997E-2</c:v>
                </c:pt>
                <c:pt idx="492">
                  <c:v>0.10974299699999999</c:v>
                </c:pt>
                <c:pt idx="493">
                  <c:v>0.122807046</c:v>
                </c:pt>
                <c:pt idx="494">
                  <c:v>0.11933048</c:v>
                </c:pt>
                <c:pt idx="495">
                  <c:v>0.143289683</c:v>
                </c:pt>
                <c:pt idx="496">
                  <c:v>0.180253622</c:v>
                </c:pt>
                <c:pt idx="497">
                  <c:v>0.18636918399999999</c:v>
                </c:pt>
                <c:pt idx="498">
                  <c:v>0.248521037</c:v>
                </c:pt>
                <c:pt idx="499">
                  <c:v>0.293750803</c:v>
                </c:pt>
                <c:pt idx="500">
                  <c:v>0.216394065</c:v>
                </c:pt>
                <c:pt idx="501">
                  <c:v>0.18642387799999999</c:v>
                </c:pt>
                <c:pt idx="502">
                  <c:v>0.17265133499999999</c:v>
                </c:pt>
                <c:pt idx="503">
                  <c:v>0.14527075</c:v>
                </c:pt>
                <c:pt idx="504">
                  <c:v>8.0445233000000005E-2</c:v>
                </c:pt>
                <c:pt idx="505">
                  <c:v>3.6126814E-2</c:v>
                </c:pt>
                <c:pt idx="506">
                  <c:v>6.1863530000000003E-3</c:v>
                </c:pt>
                <c:pt idx="507">
                  <c:v>1.7798227999999999E-2</c:v>
                </c:pt>
                <c:pt idx="508">
                  <c:v>2.6362804E-2</c:v>
                </c:pt>
                <c:pt idx="509">
                  <c:v>7.3301501000000005E-2</c:v>
                </c:pt>
                <c:pt idx="510">
                  <c:v>9.7582255000000007E-2</c:v>
                </c:pt>
                <c:pt idx="511">
                  <c:v>4.0209649E-2</c:v>
                </c:pt>
                <c:pt idx="512">
                  <c:v>0.136919608</c:v>
                </c:pt>
                <c:pt idx="513">
                  <c:v>0.11273018</c:v>
                </c:pt>
                <c:pt idx="514">
                  <c:v>7.7804900999999996E-2</c:v>
                </c:pt>
                <c:pt idx="515">
                  <c:v>7.6838323E-2</c:v>
                </c:pt>
                <c:pt idx="516">
                  <c:v>7.3352547000000004E-2</c:v>
                </c:pt>
                <c:pt idx="517">
                  <c:v>9.0443912000000001E-2</c:v>
                </c:pt>
                <c:pt idx="518">
                  <c:v>0.15297270299999999</c:v>
                </c:pt>
                <c:pt idx="519">
                  <c:v>0.16640206599999999</c:v>
                </c:pt>
                <c:pt idx="520">
                  <c:v>5.0943239000000001E-2</c:v>
                </c:pt>
                <c:pt idx="521">
                  <c:v>3.1660519999999998E-2</c:v>
                </c:pt>
                <c:pt idx="522">
                  <c:v>9.4945810000000005E-2</c:v>
                </c:pt>
                <c:pt idx="523">
                  <c:v>8.6011029000000003E-2</c:v>
                </c:pt>
                <c:pt idx="524">
                  <c:v>0.107076539</c:v>
                </c:pt>
                <c:pt idx="525">
                  <c:v>0.16615096300000001</c:v>
                </c:pt>
                <c:pt idx="526">
                  <c:v>0.12106162600000001</c:v>
                </c:pt>
                <c:pt idx="527">
                  <c:v>8.4276369000000004E-2</c:v>
                </c:pt>
                <c:pt idx="528">
                  <c:v>0.109296567</c:v>
                </c:pt>
                <c:pt idx="529">
                  <c:v>0.11617564900000001</c:v>
                </c:pt>
                <c:pt idx="530">
                  <c:v>9.0359041000000001E-2</c:v>
                </c:pt>
                <c:pt idx="531">
                  <c:v>0.11536916999999999</c:v>
                </c:pt>
                <c:pt idx="532">
                  <c:v>0.106586414</c:v>
                </c:pt>
                <c:pt idx="533">
                  <c:v>5.4636076999999998E-2</c:v>
                </c:pt>
                <c:pt idx="534">
                  <c:v>5.8052356999999999E-2</c:v>
                </c:pt>
                <c:pt idx="535">
                  <c:v>0</c:v>
                </c:pt>
                <c:pt idx="536">
                  <c:v>6.7413961999999994E-2</c:v>
                </c:pt>
                <c:pt idx="537">
                  <c:v>4.7104996000000003E-2</c:v>
                </c:pt>
                <c:pt idx="538">
                  <c:v>5.2387983999999999E-2</c:v>
                </c:pt>
                <c:pt idx="539">
                  <c:v>8.8856526000000005E-2</c:v>
                </c:pt>
                <c:pt idx="540">
                  <c:v>4.5126408999999999E-2</c:v>
                </c:pt>
                <c:pt idx="541">
                  <c:v>4.2718509000000002E-2</c:v>
                </c:pt>
                <c:pt idx="542">
                  <c:v>3.8146650999999997E-2</c:v>
                </c:pt>
                <c:pt idx="543">
                  <c:v>1.8724134999999999E-2</c:v>
                </c:pt>
                <c:pt idx="544">
                  <c:v>9.8960190000000007E-3</c:v>
                </c:pt>
                <c:pt idx="545">
                  <c:v>2.2658332E-2</c:v>
                </c:pt>
                <c:pt idx="546">
                  <c:v>7.5319804000000004E-2</c:v>
                </c:pt>
                <c:pt idx="547">
                  <c:v>0.10402917</c:v>
                </c:pt>
                <c:pt idx="548">
                  <c:v>6.9025698999999996E-2</c:v>
                </c:pt>
                <c:pt idx="549">
                  <c:v>7.9469385000000003E-2</c:v>
                </c:pt>
                <c:pt idx="550">
                  <c:v>0.12597687900000001</c:v>
                </c:pt>
                <c:pt idx="551">
                  <c:v>0.16701613800000001</c:v>
                </c:pt>
                <c:pt idx="552">
                  <c:v>0.12858946800000001</c:v>
                </c:pt>
                <c:pt idx="553">
                  <c:v>0.16334781700000001</c:v>
                </c:pt>
                <c:pt idx="554">
                  <c:v>0.11431050399999999</c:v>
                </c:pt>
                <c:pt idx="555">
                  <c:v>7.8296319000000003E-2</c:v>
                </c:pt>
                <c:pt idx="556">
                  <c:v>9.4854249000000002E-2</c:v>
                </c:pt>
                <c:pt idx="557">
                  <c:v>0.267070957</c:v>
                </c:pt>
                <c:pt idx="558">
                  <c:v>0.212482858</c:v>
                </c:pt>
                <c:pt idx="559">
                  <c:v>0.35047429299999999</c:v>
                </c:pt>
                <c:pt idx="560">
                  <c:v>0.266867664</c:v>
                </c:pt>
                <c:pt idx="561">
                  <c:v>0.2330971</c:v>
                </c:pt>
                <c:pt idx="562">
                  <c:v>0.311678607</c:v>
                </c:pt>
                <c:pt idx="563">
                  <c:v>0.43103867400000001</c:v>
                </c:pt>
                <c:pt idx="564">
                  <c:v>0.404291499</c:v>
                </c:pt>
                <c:pt idx="565">
                  <c:v>0.42994685900000001</c:v>
                </c:pt>
                <c:pt idx="566">
                  <c:v>0.31724144700000001</c:v>
                </c:pt>
                <c:pt idx="567">
                  <c:v>0.34509100500000001</c:v>
                </c:pt>
                <c:pt idx="568">
                  <c:v>0.21734167500000001</c:v>
                </c:pt>
                <c:pt idx="569">
                  <c:v>0.124737031</c:v>
                </c:pt>
                <c:pt idx="570">
                  <c:v>0.11437243599999999</c:v>
                </c:pt>
                <c:pt idx="571">
                  <c:v>0.14340652000000001</c:v>
                </c:pt>
                <c:pt idx="572">
                  <c:v>0.29587604899999997</c:v>
                </c:pt>
                <c:pt idx="573">
                  <c:v>0.17455754100000001</c:v>
                </c:pt>
                <c:pt idx="574">
                  <c:v>0.18011348599999999</c:v>
                </c:pt>
                <c:pt idx="575">
                  <c:v>0.166894126</c:v>
                </c:pt>
                <c:pt idx="576">
                  <c:v>0.170405948</c:v>
                </c:pt>
                <c:pt idx="577">
                  <c:v>0.173068839</c:v>
                </c:pt>
                <c:pt idx="578">
                  <c:v>0.124251863</c:v>
                </c:pt>
                <c:pt idx="579">
                  <c:v>0.15275902</c:v>
                </c:pt>
                <c:pt idx="580">
                  <c:v>0.12792313699999999</c:v>
                </c:pt>
                <c:pt idx="581">
                  <c:v>7.9206424999999997E-2</c:v>
                </c:pt>
                <c:pt idx="582">
                  <c:v>7.7333130999999999E-2</c:v>
                </c:pt>
                <c:pt idx="583">
                  <c:v>0.104858982</c:v>
                </c:pt>
                <c:pt idx="584">
                  <c:v>0.32326659000000002</c:v>
                </c:pt>
                <c:pt idx="585">
                  <c:v>0.20587117199999999</c:v>
                </c:pt>
                <c:pt idx="586">
                  <c:v>0.197945763</c:v>
                </c:pt>
                <c:pt idx="587">
                  <c:v>0.361977836</c:v>
                </c:pt>
                <c:pt idx="588">
                  <c:v>0.43144637600000002</c:v>
                </c:pt>
                <c:pt idx="589">
                  <c:v>0.59577415199999995</c:v>
                </c:pt>
                <c:pt idx="590">
                  <c:v>0.49056691299999999</c:v>
                </c:pt>
                <c:pt idx="591">
                  <c:v>0.35897688900000002</c:v>
                </c:pt>
                <c:pt idx="592">
                  <c:v>0.149964819</c:v>
                </c:pt>
                <c:pt idx="593">
                  <c:v>0.25214586</c:v>
                </c:pt>
                <c:pt idx="594">
                  <c:v>0.23105898</c:v>
                </c:pt>
                <c:pt idx="595">
                  <c:v>0.13893586199999999</c:v>
                </c:pt>
                <c:pt idx="596">
                  <c:v>0.13277309200000001</c:v>
                </c:pt>
                <c:pt idx="597">
                  <c:v>0.203745443</c:v>
                </c:pt>
                <c:pt idx="598">
                  <c:v>0.21656893999999999</c:v>
                </c:pt>
                <c:pt idx="599">
                  <c:v>0.180509639</c:v>
                </c:pt>
                <c:pt idx="600">
                  <c:v>0.174757089</c:v>
                </c:pt>
                <c:pt idx="601">
                  <c:v>0.18263291800000001</c:v>
                </c:pt>
                <c:pt idx="602">
                  <c:v>0.12120727000000001</c:v>
                </c:pt>
                <c:pt idx="603">
                  <c:v>0.123490871</c:v>
                </c:pt>
                <c:pt idx="604">
                  <c:v>0.16820734500000001</c:v>
                </c:pt>
                <c:pt idx="605">
                  <c:v>0.18841828699999999</c:v>
                </c:pt>
                <c:pt idx="606">
                  <c:v>0.23854013099999999</c:v>
                </c:pt>
                <c:pt idx="607">
                  <c:v>0.28000601600000002</c:v>
                </c:pt>
                <c:pt idx="608">
                  <c:v>0.26741591399999998</c:v>
                </c:pt>
                <c:pt idx="609">
                  <c:v>0.330148679</c:v>
                </c:pt>
                <c:pt idx="610">
                  <c:v>0.30888712600000001</c:v>
                </c:pt>
                <c:pt idx="611">
                  <c:v>0.40543876600000001</c:v>
                </c:pt>
                <c:pt idx="612">
                  <c:v>0.29446175800000002</c:v>
                </c:pt>
                <c:pt idx="613">
                  <c:v>0.16650149</c:v>
                </c:pt>
                <c:pt idx="614">
                  <c:v>0.26525956000000001</c:v>
                </c:pt>
                <c:pt idx="615">
                  <c:v>0</c:v>
                </c:pt>
                <c:pt idx="616">
                  <c:v>8.3136742E-2</c:v>
                </c:pt>
                <c:pt idx="617">
                  <c:v>0.12149212199999999</c:v>
                </c:pt>
                <c:pt idx="618">
                  <c:v>0.16743633899999999</c:v>
                </c:pt>
                <c:pt idx="619">
                  <c:v>0.236205675</c:v>
                </c:pt>
                <c:pt idx="620">
                  <c:v>0.22934455400000001</c:v>
                </c:pt>
                <c:pt idx="621">
                  <c:v>0.198979562</c:v>
                </c:pt>
                <c:pt idx="622">
                  <c:v>0.21179993999999999</c:v>
                </c:pt>
                <c:pt idx="623">
                  <c:v>0.19493258399999999</c:v>
                </c:pt>
                <c:pt idx="624">
                  <c:v>0.20204323099999999</c:v>
                </c:pt>
                <c:pt idx="625">
                  <c:v>0.13824276599999999</c:v>
                </c:pt>
                <c:pt idx="626">
                  <c:v>0.169292896</c:v>
                </c:pt>
                <c:pt idx="627">
                  <c:v>0.19633002099999999</c:v>
                </c:pt>
                <c:pt idx="628">
                  <c:v>0.23125621299999999</c:v>
                </c:pt>
                <c:pt idx="629">
                  <c:v>0.23063292399999999</c:v>
                </c:pt>
                <c:pt idx="630">
                  <c:v>0.31965212199999998</c:v>
                </c:pt>
                <c:pt idx="631">
                  <c:v>0.45418524399999999</c:v>
                </c:pt>
                <c:pt idx="632">
                  <c:v>0.58982821500000004</c:v>
                </c:pt>
                <c:pt idx="633">
                  <c:v>0.43182036200000001</c:v>
                </c:pt>
                <c:pt idx="634">
                  <c:v>0.77471295900000003</c:v>
                </c:pt>
                <c:pt idx="635">
                  <c:v>0.72789256300000005</c:v>
                </c:pt>
                <c:pt idx="636">
                  <c:v>0.63935266199999996</c:v>
                </c:pt>
                <c:pt idx="637">
                  <c:v>0.64300314400000003</c:v>
                </c:pt>
                <c:pt idx="638">
                  <c:v>0.84527659099999997</c:v>
                </c:pt>
                <c:pt idx="639">
                  <c:v>0.80476414600000001</c:v>
                </c:pt>
                <c:pt idx="640">
                  <c:v>0.80876134700000002</c:v>
                </c:pt>
                <c:pt idx="641">
                  <c:v>0.82841664400000004</c:v>
                </c:pt>
                <c:pt idx="642">
                  <c:v>0.782647023</c:v>
                </c:pt>
                <c:pt idx="643">
                  <c:v>0.81393267000000002</c:v>
                </c:pt>
                <c:pt idx="644">
                  <c:v>0.81257694700000005</c:v>
                </c:pt>
                <c:pt idx="645">
                  <c:v>0.823761627</c:v>
                </c:pt>
                <c:pt idx="646">
                  <c:v>0.715720527</c:v>
                </c:pt>
                <c:pt idx="647">
                  <c:v>0.66808137400000001</c:v>
                </c:pt>
                <c:pt idx="648">
                  <c:v>0.61038224900000004</c:v>
                </c:pt>
                <c:pt idx="649">
                  <c:v>0.64847163100000005</c:v>
                </c:pt>
                <c:pt idx="650">
                  <c:v>0.62707427999999998</c:v>
                </c:pt>
                <c:pt idx="651">
                  <c:v>0.69177968400000001</c:v>
                </c:pt>
                <c:pt idx="652">
                  <c:v>0.71725320100000001</c:v>
                </c:pt>
                <c:pt idx="653">
                  <c:v>0.67497104399999996</c:v>
                </c:pt>
                <c:pt idx="654">
                  <c:v>0.67494305899999996</c:v>
                </c:pt>
                <c:pt idx="655">
                  <c:v>0.68715677399999997</c:v>
                </c:pt>
                <c:pt idx="656">
                  <c:v>0.66796348100000003</c:v>
                </c:pt>
                <c:pt idx="657">
                  <c:v>0.62502486000000002</c:v>
                </c:pt>
                <c:pt idx="658">
                  <c:v>0.71210978599999997</c:v>
                </c:pt>
                <c:pt idx="659">
                  <c:v>0.73141808500000005</c:v>
                </c:pt>
                <c:pt idx="660">
                  <c:v>0.77415550899999996</c:v>
                </c:pt>
                <c:pt idx="661">
                  <c:v>0.78175230600000001</c:v>
                </c:pt>
                <c:pt idx="662">
                  <c:v>0.79141144100000005</c:v>
                </c:pt>
                <c:pt idx="663">
                  <c:v>0.79470624000000001</c:v>
                </c:pt>
                <c:pt idx="664">
                  <c:v>0.78453708200000005</c:v>
                </c:pt>
                <c:pt idx="665">
                  <c:v>0.76503596100000004</c:v>
                </c:pt>
                <c:pt idx="666">
                  <c:v>0.74528149399999999</c:v>
                </c:pt>
                <c:pt idx="667">
                  <c:v>0.66637662499999994</c:v>
                </c:pt>
                <c:pt idx="668">
                  <c:v>0.66549377399999998</c:v>
                </c:pt>
                <c:pt idx="669">
                  <c:v>0.74084166399999996</c:v>
                </c:pt>
                <c:pt idx="670">
                  <c:v>0.69980281700000002</c:v>
                </c:pt>
                <c:pt idx="671">
                  <c:v>0.71039482600000003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A-40BF-9DE7-0EF4778F2351}"/>
            </c:ext>
          </c:extLst>
        </c:ser>
        <c:ser>
          <c:idx val="3"/>
          <c:order val="3"/>
          <c:tx>
            <c:v>2015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'2018'!$K$2:$K$673</c:f>
              <c:numCache>
                <c:formatCode>General</c:formatCode>
                <c:ptCount val="672"/>
                <c:pt idx="0">
                  <c:v>0.77126776955211018</c:v>
                </c:pt>
                <c:pt idx="1">
                  <c:v>0.77047088199476943</c:v>
                </c:pt>
                <c:pt idx="2">
                  <c:v>0.77220969352533886</c:v>
                </c:pt>
                <c:pt idx="3">
                  <c:v>0.7688812168999799</c:v>
                </c:pt>
                <c:pt idx="4">
                  <c:v>0.77181861979171229</c:v>
                </c:pt>
                <c:pt idx="5">
                  <c:v>0.77143221828661757</c:v>
                </c:pt>
                <c:pt idx="6">
                  <c:v>0.77299069394757169</c:v>
                </c:pt>
                <c:pt idx="7">
                  <c:v>0.76949798478400289</c:v>
                </c:pt>
                <c:pt idx="8">
                  <c:v>0.76542054717051555</c:v>
                </c:pt>
                <c:pt idx="9">
                  <c:v>0.77299059878870069</c:v>
                </c:pt>
                <c:pt idx="10">
                  <c:v>0.76790075666138136</c:v>
                </c:pt>
                <c:pt idx="11">
                  <c:v>0.76242354353718267</c:v>
                </c:pt>
                <c:pt idx="12">
                  <c:v>0.75280382546020808</c:v>
                </c:pt>
                <c:pt idx="13">
                  <c:v>0.71573296636008155</c:v>
                </c:pt>
                <c:pt idx="14">
                  <c:v>0.74065057761062358</c:v>
                </c:pt>
                <c:pt idx="15">
                  <c:v>0.72970455955976798</c:v>
                </c:pt>
                <c:pt idx="16">
                  <c:v>0.77291808858751643</c:v>
                </c:pt>
                <c:pt idx="17">
                  <c:v>0.67873864154743813</c:v>
                </c:pt>
                <c:pt idx="18">
                  <c:v>0.46147510961901128</c:v>
                </c:pt>
                <c:pt idx="19">
                  <c:v>0.48546712501446621</c:v>
                </c:pt>
                <c:pt idx="20">
                  <c:v>0.55402510368589675</c:v>
                </c:pt>
                <c:pt idx="21">
                  <c:v>0.63711229722461926</c:v>
                </c:pt>
                <c:pt idx="22">
                  <c:v>0.63810704679629615</c:v>
                </c:pt>
                <c:pt idx="23">
                  <c:v>0.57604943433674061</c:v>
                </c:pt>
                <c:pt idx="24">
                  <c:v>0.56929649206766553</c:v>
                </c:pt>
                <c:pt idx="25">
                  <c:v>0.56374115103101707</c:v>
                </c:pt>
                <c:pt idx="26">
                  <c:v>0.46402036267885682</c:v>
                </c:pt>
                <c:pt idx="27">
                  <c:v>0.46974824316651009</c:v>
                </c:pt>
                <c:pt idx="28">
                  <c:v>0.57633681483111499</c:v>
                </c:pt>
                <c:pt idx="29">
                  <c:v>0.75139320998030423</c:v>
                </c:pt>
                <c:pt idx="30">
                  <c:v>0.76956246354306024</c:v>
                </c:pt>
                <c:pt idx="31">
                  <c:v>0.76245270092041939</c:v>
                </c:pt>
                <c:pt idx="32">
                  <c:v>0.75185042135114588</c:v>
                </c:pt>
                <c:pt idx="33">
                  <c:v>0.76630298950793341</c:v>
                </c:pt>
                <c:pt idx="34">
                  <c:v>0.7170247090175248</c:v>
                </c:pt>
                <c:pt idx="35">
                  <c:v>0.68390821022783288</c:v>
                </c:pt>
                <c:pt idx="36">
                  <c:v>0.67459201943805813</c:v>
                </c:pt>
                <c:pt idx="37">
                  <c:v>0.59080952417038413</c:v>
                </c:pt>
                <c:pt idx="38">
                  <c:v>0.53746812079828898</c:v>
                </c:pt>
                <c:pt idx="39">
                  <c:v>0.54851288921447505</c:v>
                </c:pt>
                <c:pt idx="40">
                  <c:v>0.51200042847670346</c:v>
                </c:pt>
                <c:pt idx="41">
                  <c:v>0.47825202221933694</c:v>
                </c:pt>
                <c:pt idx="42">
                  <c:v>0.49089674542351358</c:v>
                </c:pt>
                <c:pt idx="43">
                  <c:v>0.48129249613302205</c:v>
                </c:pt>
                <c:pt idx="44">
                  <c:v>0.3782422625150681</c:v>
                </c:pt>
                <c:pt idx="45">
                  <c:v>0.40835107810770732</c:v>
                </c:pt>
                <c:pt idx="46">
                  <c:v>0.38468643204060382</c:v>
                </c:pt>
                <c:pt idx="47">
                  <c:v>0.30999403260926073</c:v>
                </c:pt>
                <c:pt idx="48">
                  <c:v>0.21902998318815795</c:v>
                </c:pt>
                <c:pt idx="49">
                  <c:v>0.18452264856211423</c:v>
                </c:pt>
                <c:pt idx="50">
                  <c:v>0.17358090350791636</c:v>
                </c:pt>
                <c:pt idx="51">
                  <c:v>0.26123596401099092</c:v>
                </c:pt>
                <c:pt idx="52">
                  <c:v>0.31129200796848611</c:v>
                </c:pt>
                <c:pt idx="53">
                  <c:v>0.28127275516346928</c:v>
                </c:pt>
                <c:pt idx="54">
                  <c:v>0.25277583729844089</c:v>
                </c:pt>
                <c:pt idx="55">
                  <c:v>0.23677808426859595</c:v>
                </c:pt>
                <c:pt idx="56">
                  <c:v>0.29813152225834305</c:v>
                </c:pt>
                <c:pt idx="57">
                  <c:v>0.28520211390085037</c:v>
                </c:pt>
                <c:pt idx="58">
                  <c:v>0.34554375591851283</c:v>
                </c:pt>
                <c:pt idx="59">
                  <c:v>0.32403717883813976</c:v>
                </c:pt>
                <c:pt idx="60">
                  <c:v>0.36683935383254984</c:v>
                </c:pt>
                <c:pt idx="61">
                  <c:v>0.37263013384753618</c:v>
                </c:pt>
                <c:pt idx="62">
                  <c:v>0.3317254493941002</c:v>
                </c:pt>
                <c:pt idx="63">
                  <c:v>0.3150539356505766</c:v>
                </c:pt>
                <c:pt idx="64">
                  <c:v>0.4155006780501842</c:v>
                </c:pt>
                <c:pt idx="65">
                  <c:v>0.49134757750376701</c:v>
                </c:pt>
                <c:pt idx="66">
                  <c:v>0.54182437252470605</c:v>
                </c:pt>
                <c:pt idx="67">
                  <c:v>0.60599437289911195</c:v>
                </c:pt>
                <c:pt idx="68">
                  <c:v>0.64568286871483727</c:v>
                </c:pt>
                <c:pt idx="69">
                  <c:v>0.70380726774985147</c:v>
                </c:pt>
                <c:pt idx="70">
                  <c:v>0.74332382382557483</c:v>
                </c:pt>
                <c:pt idx="71">
                  <c:v>0.76095789349265885</c:v>
                </c:pt>
                <c:pt idx="72">
                  <c:v>0.76329550819706538</c:v>
                </c:pt>
                <c:pt idx="73">
                  <c:v>0.77260135429524079</c:v>
                </c:pt>
                <c:pt idx="74">
                  <c:v>0.76897028494425923</c:v>
                </c:pt>
                <c:pt idx="75">
                  <c:v>0.76946701380383642</c:v>
                </c:pt>
                <c:pt idx="76">
                  <c:v>0.7571316640613257</c:v>
                </c:pt>
                <c:pt idx="77">
                  <c:v>0.75868458812550976</c:v>
                </c:pt>
                <c:pt idx="78">
                  <c:v>0.75290577848867324</c:v>
                </c:pt>
                <c:pt idx="79">
                  <c:v>0.74406554426982896</c:v>
                </c:pt>
                <c:pt idx="80">
                  <c:v>0.72936338344065521</c:v>
                </c:pt>
                <c:pt idx="81">
                  <c:v>0.71241886768257001</c:v>
                </c:pt>
                <c:pt idx="82">
                  <c:v>0.68863998290995299</c:v>
                </c:pt>
                <c:pt idx="83">
                  <c:v>0.66022012839198396</c:v>
                </c:pt>
                <c:pt idx="84">
                  <c:v>0.64349698581260184</c:v>
                </c:pt>
                <c:pt idx="85">
                  <c:v>0.63091864572959877</c:v>
                </c:pt>
                <c:pt idx="86">
                  <c:v>0.59053577453866035</c:v>
                </c:pt>
                <c:pt idx="87">
                  <c:v>0.58571858605343641</c:v>
                </c:pt>
                <c:pt idx="88">
                  <c:v>0.65064505242517257</c:v>
                </c:pt>
                <c:pt idx="89">
                  <c:v>0.64305878770667735</c:v>
                </c:pt>
                <c:pt idx="90">
                  <c:v>0.64352749372232743</c:v>
                </c:pt>
                <c:pt idx="91">
                  <c:v>0.61865390448797064</c:v>
                </c:pt>
                <c:pt idx="92">
                  <c:v>0.58194120486911372</c:v>
                </c:pt>
                <c:pt idx="93">
                  <c:v>0.56128674529226541</c:v>
                </c:pt>
                <c:pt idx="94">
                  <c:v>0.55234189185557647</c:v>
                </c:pt>
                <c:pt idx="95">
                  <c:v>0.50024393935176703</c:v>
                </c:pt>
                <c:pt idx="96">
                  <c:v>0.39210965782684526</c:v>
                </c:pt>
                <c:pt idx="97">
                  <c:v>0.36120900411221335</c:v>
                </c:pt>
                <c:pt idx="98">
                  <c:v>0.37498566413267276</c:v>
                </c:pt>
                <c:pt idx="99">
                  <c:v>0.35968779539780482</c:v>
                </c:pt>
                <c:pt idx="100">
                  <c:v>0.29152290377480961</c:v>
                </c:pt>
                <c:pt idx="101">
                  <c:v>0.232814833757259</c:v>
                </c:pt>
                <c:pt idx="102">
                  <c:v>0.20725802799753104</c:v>
                </c:pt>
                <c:pt idx="103">
                  <c:v>0.22661658891982686</c:v>
                </c:pt>
                <c:pt idx="104">
                  <c:v>0.19233790630313355</c:v>
                </c:pt>
                <c:pt idx="105">
                  <c:v>0.11268063945688681</c:v>
                </c:pt>
                <c:pt idx="106">
                  <c:v>6.4363537223698503E-2</c:v>
                </c:pt>
                <c:pt idx="107">
                  <c:v>3.1887189122254994E-2</c:v>
                </c:pt>
                <c:pt idx="108">
                  <c:v>-7.6800586582734254E-4</c:v>
                </c:pt>
                <c:pt idx="109">
                  <c:v>-5.8392181943570098E-3</c:v>
                </c:pt>
                <c:pt idx="110">
                  <c:v>-3.141089063827901E-3</c:v>
                </c:pt>
                <c:pt idx="111">
                  <c:v>1.5407013985007739E-2</c:v>
                </c:pt>
                <c:pt idx="112">
                  <c:v>2.9886228551364885E-2</c:v>
                </c:pt>
                <c:pt idx="113">
                  <c:v>2.9280871000374714E-2</c:v>
                </c:pt>
                <c:pt idx="114">
                  <c:v>4.0634172531347018E-2</c:v>
                </c:pt>
                <c:pt idx="115">
                  <c:v>8.1074045247109622E-2</c:v>
                </c:pt>
                <c:pt idx="116">
                  <c:v>6.1371555986459519E-2</c:v>
                </c:pt>
                <c:pt idx="117">
                  <c:v>2.2926377838075079E-2</c:v>
                </c:pt>
                <c:pt idx="118">
                  <c:v>8.2184324949092502E-3</c:v>
                </c:pt>
                <c:pt idx="119">
                  <c:v>7.9548862678137933E-3</c:v>
                </c:pt>
                <c:pt idx="120">
                  <c:v>9.7630340123924492E-2</c:v>
                </c:pt>
                <c:pt idx="121">
                  <c:v>0.1130947039338093</c:v>
                </c:pt>
                <c:pt idx="122">
                  <c:v>9.4339253335647549E-2</c:v>
                </c:pt>
                <c:pt idx="123">
                  <c:v>9.6697135254301597E-2</c:v>
                </c:pt>
                <c:pt idx="124">
                  <c:v>0.11888773815758161</c:v>
                </c:pt>
                <c:pt idx="125">
                  <c:v>0.11667100187873727</c:v>
                </c:pt>
                <c:pt idx="126">
                  <c:v>0.15245279051909291</c:v>
                </c:pt>
                <c:pt idx="127">
                  <c:v>0.14796441845970523</c:v>
                </c:pt>
                <c:pt idx="128">
                  <c:v>0.13538122635304431</c:v>
                </c:pt>
                <c:pt idx="129">
                  <c:v>0.12226057912466651</c:v>
                </c:pt>
                <c:pt idx="130">
                  <c:v>0.17110036016419253</c:v>
                </c:pt>
                <c:pt idx="131">
                  <c:v>0.18413768465952732</c:v>
                </c:pt>
                <c:pt idx="132">
                  <c:v>0.24516758112285822</c:v>
                </c:pt>
                <c:pt idx="133">
                  <c:v>0.26728918082156872</c:v>
                </c:pt>
                <c:pt idx="134">
                  <c:v>0.33679862847624009</c:v>
                </c:pt>
                <c:pt idx="135">
                  <c:v>0.38845653006261061</c:v>
                </c:pt>
                <c:pt idx="136">
                  <c:v>0.26507419016694511</c:v>
                </c:pt>
                <c:pt idx="137">
                  <c:v>0.10759429555110037</c:v>
                </c:pt>
                <c:pt idx="138">
                  <c:v>7.3756445969444556E-2</c:v>
                </c:pt>
                <c:pt idx="139">
                  <c:v>1.8328256190213915E-2</c:v>
                </c:pt>
                <c:pt idx="140">
                  <c:v>-5.1000267266004817E-3</c:v>
                </c:pt>
                <c:pt idx="141">
                  <c:v>1.0869944283075111E-2</c:v>
                </c:pt>
                <c:pt idx="142">
                  <c:v>0.14268709556185136</c:v>
                </c:pt>
                <c:pt idx="143">
                  <c:v>0.37676994291167976</c:v>
                </c:pt>
                <c:pt idx="144">
                  <c:v>7.2514970265296103E-2</c:v>
                </c:pt>
                <c:pt idx="145">
                  <c:v>0.10358285283454907</c:v>
                </c:pt>
                <c:pt idx="146">
                  <c:v>0.17343199490608632</c:v>
                </c:pt>
                <c:pt idx="147">
                  <c:v>0.18003317848064851</c:v>
                </c:pt>
                <c:pt idx="148">
                  <c:v>0.20473574556735688</c:v>
                </c:pt>
                <c:pt idx="149">
                  <c:v>0.3074630625553193</c:v>
                </c:pt>
                <c:pt idx="150">
                  <c:v>0.32888911226362882</c:v>
                </c:pt>
                <c:pt idx="151">
                  <c:v>0.37349114016529605</c:v>
                </c:pt>
                <c:pt idx="152">
                  <c:v>0.34859302773909784</c:v>
                </c:pt>
                <c:pt idx="153">
                  <c:v>0.34935348653543263</c:v>
                </c:pt>
                <c:pt idx="154">
                  <c:v>0.33146505461502773</c:v>
                </c:pt>
                <c:pt idx="155">
                  <c:v>0.34348502820121962</c:v>
                </c:pt>
                <c:pt idx="156">
                  <c:v>0.43001966906260258</c:v>
                </c:pt>
                <c:pt idx="157">
                  <c:v>0.37414039997519488</c:v>
                </c:pt>
                <c:pt idx="158">
                  <c:v>0.31071614871749165</c:v>
                </c:pt>
                <c:pt idx="159">
                  <c:v>0.32334845142577318</c:v>
                </c:pt>
                <c:pt idx="160">
                  <c:v>0.38589266172330716</c:v>
                </c:pt>
                <c:pt idx="161">
                  <c:v>0.36314992479435459</c:v>
                </c:pt>
                <c:pt idx="162">
                  <c:v>0.4226777109759865</c:v>
                </c:pt>
                <c:pt idx="163">
                  <c:v>0.49308696984599143</c:v>
                </c:pt>
                <c:pt idx="164">
                  <c:v>0.5205653385113953</c:v>
                </c:pt>
                <c:pt idx="165">
                  <c:v>0.43988214572229856</c:v>
                </c:pt>
                <c:pt idx="166">
                  <c:v>0.45629415851635402</c:v>
                </c:pt>
                <c:pt idx="167">
                  <c:v>0.47702938546756402</c:v>
                </c:pt>
                <c:pt idx="168">
                  <c:v>0.64953606950669451</c:v>
                </c:pt>
                <c:pt idx="169">
                  <c:v>0.69522233513957921</c:v>
                </c:pt>
                <c:pt idx="170">
                  <c:v>0.68952991180070633</c:v>
                </c:pt>
                <c:pt idx="171">
                  <c:v>0.69836329418973353</c:v>
                </c:pt>
                <c:pt idx="172">
                  <c:v>0.70618836807210394</c:v>
                </c:pt>
                <c:pt idx="173">
                  <c:v>0.68884211605087553</c:v>
                </c:pt>
                <c:pt idx="174">
                  <c:v>0.67349384250344269</c:v>
                </c:pt>
                <c:pt idx="175">
                  <c:v>0.6776720901365465</c:v>
                </c:pt>
                <c:pt idx="176">
                  <c:v>0.66187492190845498</c:v>
                </c:pt>
                <c:pt idx="177">
                  <c:v>0.65333377795500902</c:v>
                </c:pt>
                <c:pt idx="178">
                  <c:v>0.69462766344130822</c:v>
                </c:pt>
                <c:pt idx="179">
                  <c:v>0.71190627520883232</c:v>
                </c:pt>
                <c:pt idx="180">
                  <c:v>0.71921347508506073</c:v>
                </c:pt>
                <c:pt idx="181">
                  <c:v>0.72777141523735445</c:v>
                </c:pt>
                <c:pt idx="182">
                  <c:v>0.73803290325398763</c:v>
                </c:pt>
                <c:pt idx="183">
                  <c:v>0.7182628420839221</c:v>
                </c:pt>
                <c:pt idx="184">
                  <c:v>0.73776642881657439</c:v>
                </c:pt>
                <c:pt idx="185">
                  <c:v>0.74589190938134386</c:v>
                </c:pt>
                <c:pt idx="186">
                  <c:v>0.74438610203014477</c:v>
                </c:pt>
                <c:pt idx="187">
                  <c:v>0.73445640651756361</c:v>
                </c:pt>
                <c:pt idx="188">
                  <c:v>0.73901735415590042</c:v>
                </c:pt>
                <c:pt idx="189">
                  <c:v>0.74645603039141406</c:v>
                </c:pt>
                <c:pt idx="190">
                  <c:v>0.7678772848908908</c:v>
                </c:pt>
                <c:pt idx="191">
                  <c:v>0.76813009161420021</c:v>
                </c:pt>
                <c:pt idx="192">
                  <c:v>0.77257356609903982</c:v>
                </c:pt>
                <c:pt idx="193">
                  <c:v>0.77268944554721819</c:v>
                </c:pt>
                <c:pt idx="194">
                  <c:v>0.77296628273109769</c:v>
                </c:pt>
                <c:pt idx="195">
                  <c:v>0.76932310037524432</c:v>
                </c:pt>
                <c:pt idx="196">
                  <c:v>0.76986777837943365</c:v>
                </c:pt>
                <c:pt idx="197">
                  <c:v>0.77233194200595379</c:v>
                </c:pt>
                <c:pt idx="198">
                  <c:v>0.7682058095778006</c:v>
                </c:pt>
                <c:pt idx="199">
                  <c:v>0.76632109148143912</c:v>
                </c:pt>
                <c:pt idx="200">
                  <c:v>0.76371086292877277</c:v>
                </c:pt>
                <c:pt idx="201">
                  <c:v>0.76375187915638376</c:v>
                </c:pt>
                <c:pt idx="202">
                  <c:v>0.75648781899702655</c:v>
                </c:pt>
                <c:pt idx="203">
                  <c:v>0.74463600063684443</c:v>
                </c:pt>
                <c:pt idx="204">
                  <c:v>0.73353463172333178</c:v>
                </c:pt>
                <c:pt idx="205">
                  <c:v>0.73778834983533947</c:v>
                </c:pt>
                <c:pt idx="206">
                  <c:v>0.7427990297714524</c:v>
                </c:pt>
                <c:pt idx="207">
                  <c:v>0.74520484859456038</c:v>
                </c:pt>
                <c:pt idx="208">
                  <c:v>0.73954679413565039</c:v>
                </c:pt>
                <c:pt idx="209">
                  <c:v>0.7281520058144797</c:v>
                </c:pt>
                <c:pt idx="210">
                  <c:v>0.72878020341643057</c:v>
                </c:pt>
                <c:pt idx="211">
                  <c:v>0.72134663554890355</c:v>
                </c:pt>
                <c:pt idx="212">
                  <c:v>0.68176953491298797</c:v>
                </c:pt>
                <c:pt idx="213">
                  <c:v>0.62232643080014571</c:v>
                </c:pt>
                <c:pt idx="214">
                  <c:v>0.55274976241094453</c:v>
                </c:pt>
                <c:pt idx="215">
                  <c:v>0.51104168910102188</c:v>
                </c:pt>
                <c:pt idx="216">
                  <c:v>0.59028841966072632</c:v>
                </c:pt>
                <c:pt idx="217">
                  <c:v>0.59731927330148959</c:v>
                </c:pt>
                <c:pt idx="218">
                  <c:v>0.60257603534481685</c:v>
                </c:pt>
                <c:pt idx="219">
                  <c:v>0.60655601361411526</c:v>
                </c:pt>
                <c:pt idx="220">
                  <c:v>0.6497910510899414</c:v>
                </c:pt>
                <c:pt idx="221">
                  <c:v>0.67452965895150885</c:v>
                </c:pt>
                <c:pt idx="222">
                  <c:v>0.66795030894706131</c:v>
                </c:pt>
                <c:pt idx="223">
                  <c:v>0.6560625337268462</c:v>
                </c:pt>
                <c:pt idx="224">
                  <c:v>0.67613143619374849</c:v>
                </c:pt>
                <c:pt idx="225">
                  <c:v>0.68808922716265752</c:v>
                </c:pt>
                <c:pt idx="226">
                  <c:v>0.70451849657656229</c:v>
                </c:pt>
                <c:pt idx="227">
                  <c:v>0.70709382391611642</c:v>
                </c:pt>
                <c:pt idx="228">
                  <c:v>0.72468169508086833</c:v>
                </c:pt>
                <c:pt idx="229">
                  <c:v>0.68773541992584009</c:v>
                </c:pt>
                <c:pt idx="230">
                  <c:v>0.64636630423356234</c:v>
                </c:pt>
                <c:pt idx="231">
                  <c:v>0.67696962429853791</c:v>
                </c:pt>
                <c:pt idx="232">
                  <c:v>0.68718469467028442</c:v>
                </c:pt>
                <c:pt idx="233">
                  <c:v>0.70323567927001185</c:v>
                </c:pt>
                <c:pt idx="234">
                  <c:v>0.74458452507451778</c:v>
                </c:pt>
                <c:pt idx="235">
                  <c:v>0.76817529522237527</c:v>
                </c:pt>
                <c:pt idx="236">
                  <c:v>0.77017769804408864</c:v>
                </c:pt>
                <c:pt idx="237">
                  <c:v>0.76985204061554469</c:v>
                </c:pt>
                <c:pt idx="238">
                  <c:v>0.74175515383036195</c:v>
                </c:pt>
                <c:pt idx="239">
                  <c:v>0.7291371642223432</c:v>
                </c:pt>
                <c:pt idx="240">
                  <c:v>0.6683264073284978</c:v>
                </c:pt>
                <c:pt idx="241">
                  <c:v>0.69440045888520374</c:v>
                </c:pt>
                <c:pt idx="242">
                  <c:v>0.65917754644685966</c:v>
                </c:pt>
                <c:pt idx="243">
                  <c:v>0.61947354114249076</c:v>
                </c:pt>
                <c:pt idx="244">
                  <c:v>0.55911741012061378</c:v>
                </c:pt>
                <c:pt idx="245">
                  <c:v>0.52618158512053737</c:v>
                </c:pt>
                <c:pt idx="246">
                  <c:v>0.48551698866789983</c:v>
                </c:pt>
                <c:pt idx="247">
                  <c:v>0.44670680012575903</c:v>
                </c:pt>
                <c:pt idx="248">
                  <c:v>0.44177850826643383</c:v>
                </c:pt>
                <c:pt idx="249">
                  <c:v>0.44499957024448</c:v>
                </c:pt>
                <c:pt idx="250">
                  <c:v>0.4578628036675283</c:v>
                </c:pt>
                <c:pt idx="251">
                  <c:v>0.3670346143534291</c:v>
                </c:pt>
                <c:pt idx="252">
                  <c:v>0.34621825341974</c:v>
                </c:pt>
                <c:pt idx="253">
                  <c:v>0.37693916084128509</c:v>
                </c:pt>
                <c:pt idx="254">
                  <c:v>0.34552155424256425</c:v>
                </c:pt>
                <c:pt idx="255">
                  <c:v>0.43753278414143959</c:v>
                </c:pt>
                <c:pt idx="256">
                  <c:v>0.36808364316188569</c:v>
                </c:pt>
                <c:pt idx="257">
                  <c:v>0.34990665991133629</c:v>
                </c:pt>
                <c:pt idx="258">
                  <c:v>0.34578671816715745</c:v>
                </c:pt>
                <c:pt idx="259">
                  <c:v>0.35084201057244369</c:v>
                </c:pt>
                <c:pt idx="260">
                  <c:v>0.34632067167723535</c:v>
                </c:pt>
                <c:pt idx="261">
                  <c:v>0.56349840169512189</c:v>
                </c:pt>
                <c:pt idx="262">
                  <c:v>0.34580367181207117</c:v>
                </c:pt>
                <c:pt idx="263">
                  <c:v>0.35245227922617528</c:v>
                </c:pt>
                <c:pt idx="264">
                  <c:v>0.36241762970063385</c:v>
                </c:pt>
                <c:pt idx="265">
                  <c:v>0.37051530442319858</c:v>
                </c:pt>
                <c:pt idx="266">
                  <c:v>0.54423298353763916</c:v>
                </c:pt>
                <c:pt idx="267">
                  <c:v>0.72374449505834337</c:v>
                </c:pt>
                <c:pt idx="268">
                  <c:v>0.74758941196174944</c:v>
                </c:pt>
                <c:pt idx="269">
                  <c:v>0.67285197235073713</c:v>
                </c:pt>
                <c:pt idx="270">
                  <c:v>0.52264261591521355</c:v>
                </c:pt>
                <c:pt idx="271">
                  <c:v>0.56671774485869553</c:v>
                </c:pt>
                <c:pt idx="272">
                  <c:v>0.6984945734760275</c:v>
                </c:pt>
                <c:pt idx="273">
                  <c:v>0.70625780428270946</c:v>
                </c:pt>
                <c:pt idx="274">
                  <c:v>0.74205154128684803</c:v>
                </c:pt>
                <c:pt idx="275">
                  <c:v>0.73401068871240116</c:v>
                </c:pt>
                <c:pt idx="276">
                  <c:v>0.77015387616464248</c:v>
                </c:pt>
                <c:pt idx="277">
                  <c:v>0.7712505543327921</c:v>
                </c:pt>
                <c:pt idx="278">
                  <c:v>0.76679421995223507</c:v>
                </c:pt>
                <c:pt idx="279">
                  <c:v>0.74916531671933706</c:v>
                </c:pt>
                <c:pt idx="280">
                  <c:v>0.71158385901126064</c:v>
                </c:pt>
                <c:pt idx="281">
                  <c:v>0.60664527011071945</c:v>
                </c:pt>
                <c:pt idx="282">
                  <c:v>0.53123502606435613</c:v>
                </c:pt>
                <c:pt idx="283">
                  <c:v>0.7024150796599089</c:v>
                </c:pt>
                <c:pt idx="284">
                  <c:v>0.61483154841214382</c:v>
                </c:pt>
                <c:pt idx="285">
                  <c:v>0.69726826392724828</c:v>
                </c:pt>
                <c:pt idx="286">
                  <c:v>0.62965518373586349</c:v>
                </c:pt>
                <c:pt idx="287">
                  <c:v>0.5061733585360717</c:v>
                </c:pt>
                <c:pt idx="288">
                  <c:v>0.56925691512016008</c:v>
                </c:pt>
                <c:pt idx="289">
                  <c:v>0.42606463408705575</c:v>
                </c:pt>
                <c:pt idx="290">
                  <c:v>0.49184569499021702</c:v>
                </c:pt>
                <c:pt idx="291">
                  <c:v>0.48152945857632146</c:v>
                </c:pt>
                <c:pt idx="292">
                  <c:v>0.50454831826742352</c:v>
                </c:pt>
                <c:pt idx="293">
                  <c:v>0.50858869113363459</c:v>
                </c:pt>
                <c:pt idx="294">
                  <c:v>0.53136566351491066</c:v>
                </c:pt>
                <c:pt idx="295">
                  <c:v>0.60556566026895897</c:v>
                </c:pt>
                <c:pt idx="296">
                  <c:v>0.64055165232009958</c:v>
                </c:pt>
                <c:pt idx="297">
                  <c:v>0.63665083940197875</c:v>
                </c:pt>
                <c:pt idx="298">
                  <c:v>0.66786593881291445</c:v>
                </c:pt>
                <c:pt idx="299">
                  <c:v>0.69458504888963857</c:v>
                </c:pt>
                <c:pt idx="300">
                  <c:v>0.61617611689668461</c:v>
                </c:pt>
                <c:pt idx="301">
                  <c:v>0.56659198143338618</c:v>
                </c:pt>
                <c:pt idx="302">
                  <c:v>0.58305719972447689</c:v>
                </c:pt>
                <c:pt idx="303">
                  <c:v>0.60343942463007738</c:v>
                </c:pt>
                <c:pt idx="304">
                  <c:v>0.63239442518722599</c:v>
                </c:pt>
                <c:pt idx="305">
                  <c:v>0.65697360407177441</c:v>
                </c:pt>
                <c:pt idx="306">
                  <c:v>0.65110965581221114</c:v>
                </c:pt>
                <c:pt idx="307">
                  <c:v>0.65746117614055599</c:v>
                </c:pt>
                <c:pt idx="308">
                  <c:v>0.6651474069937422</c:v>
                </c:pt>
                <c:pt idx="309">
                  <c:v>0.64156325540480541</c:v>
                </c:pt>
                <c:pt idx="310">
                  <c:v>0.62597349269407432</c:v>
                </c:pt>
                <c:pt idx="311">
                  <c:v>0.63041357594942538</c:v>
                </c:pt>
                <c:pt idx="312">
                  <c:v>0.6739912717289438</c:v>
                </c:pt>
                <c:pt idx="313">
                  <c:v>0.66930638476037152</c:v>
                </c:pt>
                <c:pt idx="314">
                  <c:v>0.68867149234203917</c:v>
                </c:pt>
                <c:pt idx="315">
                  <c:v>0.66564986938453652</c:v>
                </c:pt>
                <c:pt idx="316">
                  <c:v>0.64855220461403662</c:v>
                </c:pt>
                <c:pt idx="317">
                  <c:v>0.68659955805748396</c:v>
                </c:pt>
                <c:pt idx="318">
                  <c:v>0.68701153333864551</c:v>
                </c:pt>
                <c:pt idx="319">
                  <c:v>0.68113908309410687</c:v>
                </c:pt>
                <c:pt idx="320">
                  <c:v>0.71016794037655551</c:v>
                </c:pt>
                <c:pt idx="321">
                  <c:v>0.73108093034673938</c:v>
                </c:pt>
                <c:pt idx="322">
                  <c:v>0.74188285511145602</c:v>
                </c:pt>
                <c:pt idx="323">
                  <c:v>0.75763100942332562</c:v>
                </c:pt>
                <c:pt idx="324">
                  <c:v>0.77008474418993522</c:v>
                </c:pt>
                <c:pt idx="325">
                  <c:v>0.77180977121626992</c:v>
                </c:pt>
                <c:pt idx="326">
                  <c:v>0.7650403323627375</c:v>
                </c:pt>
                <c:pt idx="327">
                  <c:v>0.75342104465394599</c:v>
                </c:pt>
                <c:pt idx="328">
                  <c:v>0.74501988810887254</c:v>
                </c:pt>
                <c:pt idx="329">
                  <c:v>0.71894807494106305</c:v>
                </c:pt>
                <c:pt idx="330">
                  <c:v>0.68062529949928918</c:v>
                </c:pt>
                <c:pt idx="331">
                  <c:v>0.66794839705890552</c:v>
                </c:pt>
                <c:pt idx="332">
                  <c:v>0.65767356018974588</c:v>
                </c:pt>
                <c:pt idx="333">
                  <c:v>0.62952979273609411</c:v>
                </c:pt>
                <c:pt idx="334">
                  <c:v>0.60342225576431185</c:v>
                </c:pt>
                <c:pt idx="335">
                  <c:v>0.56904684107572723</c:v>
                </c:pt>
                <c:pt idx="336">
                  <c:v>0.55718993461786792</c:v>
                </c:pt>
                <c:pt idx="337">
                  <c:v>0.52567102687424572</c:v>
                </c:pt>
                <c:pt idx="338">
                  <c:v>0.53314776111952411</c:v>
                </c:pt>
                <c:pt idx="339">
                  <c:v>0.54528011037327073</c:v>
                </c:pt>
                <c:pt idx="340">
                  <c:v>0.53812538098258744</c:v>
                </c:pt>
                <c:pt idx="341">
                  <c:v>0.51046830171865643</c:v>
                </c:pt>
                <c:pt idx="342">
                  <c:v>0.51309598280784763</c:v>
                </c:pt>
                <c:pt idx="343">
                  <c:v>0.5569762575384869</c:v>
                </c:pt>
                <c:pt idx="344">
                  <c:v>0.54593663093841127</c:v>
                </c:pt>
                <c:pt idx="345">
                  <c:v>0.52916906017685217</c:v>
                </c:pt>
                <c:pt idx="346">
                  <c:v>0.5576664330479606</c:v>
                </c:pt>
                <c:pt idx="347">
                  <c:v>0.60960181614368003</c:v>
                </c:pt>
                <c:pt idx="348">
                  <c:v>0.67279939294013036</c:v>
                </c:pt>
                <c:pt idx="349">
                  <c:v>0.72780324347185243</c:v>
                </c:pt>
                <c:pt idx="350">
                  <c:v>0.75873665702078275</c:v>
                </c:pt>
                <c:pt idx="351">
                  <c:v>0.77153208598723322</c:v>
                </c:pt>
                <c:pt idx="352">
                  <c:v>0.64731427226356497</c:v>
                </c:pt>
                <c:pt idx="353">
                  <c:v>0.72934338317833558</c:v>
                </c:pt>
                <c:pt idx="354">
                  <c:v>0.74383307603678683</c:v>
                </c:pt>
                <c:pt idx="355">
                  <c:v>0.70704992145055634</c:v>
                </c:pt>
                <c:pt idx="356">
                  <c:v>0.72611345758071844</c:v>
                </c:pt>
                <c:pt idx="357">
                  <c:v>0.7000697502565687</c:v>
                </c:pt>
                <c:pt idx="358">
                  <c:v>0.7119346904277295</c:v>
                </c:pt>
                <c:pt idx="359">
                  <c:v>0.71200721358500507</c:v>
                </c:pt>
                <c:pt idx="360">
                  <c:v>0.59621297658502215</c:v>
                </c:pt>
                <c:pt idx="361">
                  <c:v>0.64997161900570544</c:v>
                </c:pt>
                <c:pt idx="362">
                  <c:v>0.65148382107432323</c:v>
                </c:pt>
                <c:pt idx="363">
                  <c:v>0.66469159209634765</c:v>
                </c:pt>
                <c:pt idx="364">
                  <c:v>0.69897121024316355</c:v>
                </c:pt>
                <c:pt idx="365">
                  <c:v>0.70387846522781516</c:v>
                </c:pt>
                <c:pt idx="366">
                  <c:v>0.69604401333425447</c:v>
                </c:pt>
                <c:pt idx="367">
                  <c:v>0.75269577947569366</c:v>
                </c:pt>
                <c:pt idx="368">
                  <c:v>0.76273449440041396</c:v>
                </c:pt>
                <c:pt idx="369">
                  <c:v>0.75264149471625807</c:v>
                </c:pt>
                <c:pt idx="370">
                  <c:v>0.76747326767702306</c:v>
                </c:pt>
                <c:pt idx="371">
                  <c:v>0.73200990189055037</c:v>
                </c:pt>
                <c:pt idx="372">
                  <c:v>0.72812351701909273</c:v>
                </c:pt>
                <c:pt idx="373">
                  <c:v>0.76593274224273289</c:v>
                </c:pt>
                <c:pt idx="374">
                  <c:v>0.7188334276545616</c:v>
                </c:pt>
                <c:pt idx="375">
                  <c:v>0.65741655888608386</c:v>
                </c:pt>
                <c:pt idx="376">
                  <c:v>0.63958755798242173</c:v>
                </c:pt>
                <c:pt idx="377">
                  <c:v>0.58462654654141577</c:v>
                </c:pt>
                <c:pt idx="378">
                  <c:v>0.55564903307072067</c:v>
                </c:pt>
                <c:pt idx="379">
                  <c:v>0.52001424803068086</c:v>
                </c:pt>
                <c:pt idx="380">
                  <c:v>0.48576823637133981</c:v>
                </c:pt>
                <c:pt idx="381">
                  <c:v>0.44904925711583443</c:v>
                </c:pt>
                <c:pt idx="382">
                  <c:v>0.42255588256798782</c:v>
                </c:pt>
                <c:pt idx="383">
                  <c:v>0.42798639643923497</c:v>
                </c:pt>
                <c:pt idx="384">
                  <c:v>0.27222956938745635</c:v>
                </c:pt>
                <c:pt idx="385">
                  <c:v>0.19681423531064093</c:v>
                </c:pt>
                <c:pt idx="386">
                  <c:v>0.13597314267104035</c:v>
                </c:pt>
                <c:pt idx="387">
                  <c:v>7.9011884237326108E-2</c:v>
                </c:pt>
                <c:pt idx="388">
                  <c:v>1.544964330439233E-2</c:v>
                </c:pt>
                <c:pt idx="389">
                  <c:v>-8.2862184338567124E-3</c:v>
                </c:pt>
                <c:pt idx="390">
                  <c:v>-7.1470699731854548E-3</c:v>
                </c:pt>
                <c:pt idx="391">
                  <c:v>-2.7691602989119712E-3</c:v>
                </c:pt>
                <c:pt idx="392">
                  <c:v>5.0643641741980133E-2</c:v>
                </c:pt>
                <c:pt idx="393">
                  <c:v>0.17025176383531984</c:v>
                </c:pt>
                <c:pt idx="394">
                  <c:v>0.1436276836071804</c:v>
                </c:pt>
                <c:pt idx="395">
                  <c:v>0.13080861223289</c:v>
                </c:pt>
                <c:pt idx="396">
                  <c:v>0.10203636390915541</c:v>
                </c:pt>
                <c:pt idx="397">
                  <c:v>6.3737705046626042E-2</c:v>
                </c:pt>
                <c:pt idx="398">
                  <c:v>3.8599041171080067E-2</c:v>
                </c:pt>
                <c:pt idx="399">
                  <c:v>5.3741268728068142E-2</c:v>
                </c:pt>
                <c:pt idx="400">
                  <c:v>0.12307930268556858</c:v>
                </c:pt>
                <c:pt idx="401">
                  <c:v>0.16416635860912879</c:v>
                </c:pt>
                <c:pt idx="402">
                  <c:v>0.16453753101336335</c:v>
                </c:pt>
                <c:pt idx="403">
                  <c:v>0.21600152868717817</c:v>
                </c:pt>
                <c:pt idx="404">
                  <c:v>0.29084587623112013</c:v>
                </c:pt>
                <c:pt idx="405">
                  <c:v>0.33530267966714766</c:v>
                </c:pt>
                <c:pt idx="406">
                  <c:v>0.39193996371121886</c:v>
                </c:pt>
                <c:pt idx="407">
                  <c:v>0.45443776142284964</c:v>
                </c:pt>
                <c:pt idx="408">
                  <c:v>0.46497787100640875</c:v>
                </c:pt>
                <c:pt idx="409">
                  <c:v>0.52625124022897452</c:v>
                </c:pt>
                <c:pt idx="410">
                  <c:v>0.54995024299145778</c:v>
                </c:pt>
                <c:pt idx="411">
                  <c:v>0.60263912741468828</c:v>
                </c:pt>
                <c:pt idx="412">
                  <c:v>0.62090714438836536</c:v>
                </c:pt>
                <c:pt idx="413">
                  <c:v>0.61556990656110755</c:v>
                </c:pt>
                <c:pt idx="414">
                  <c:v>0.63862826153763308</c:v>
                </c:pt>
                <c:pt idx="415">
                  <c:v>0.65122182754795754</c:v>
                </c:pt>
                <c:pt idx="416">
                  <c:v>0.65603883675669383</c:v>
                </c:pt>
                <c:pt idx="417">
                  <c:v>0.63849706017588415</c:v>
                </c:pt>
                <c:pt idx="418">
                  <c:v>0.63141507493079163</c:v>
                </c:pt>
                <c:pt idx="419">
                  <c:v>0.61406883218948694</c:v>
                </c:pt>
                <c:pt idx="420">
                  <c:v>0.57982306607145429</c:v>
                </c:pt>
                <c:pt idx="421">
                  <c:v>0.53852702736094549</c:v>
                </c:pt>
                <c:pt idx="422">
                  <c:v>0.50352034488631126</c:v>
                </c:pt>
                <c:pt idx="423">
                  <c:v>0.49297236519596943</c:v>
                </c:pt>
                <c:pt idx="424">
                  <c:v>0.48258788949185738</c:v>
                </c:pt>
                <c:pt idx="425">
                  <c:v>0.41166240142891342</c:v>
                </c:pt>
                <c:pt idx="426">
                  <c:v>0.35374413185792597</c:v>
                </c:pt>
                <c:pt idx="427">
                  <c:v>0.33721882374302181</c:v>
                </c:pt>
                <c:pt idx="428">
                  <c:v>0.32706591200515533</c:v>
                </c:pt>
                <c:pt idx="429">
                  <c:v>0.31336970454633184</c:v>
                </c:pt>
                <c:pt idx="430">
                  <c:v>0.32585182333105878</c:v>
                </c:pt>
                <c:pt idx="431">
                  <c:v>0.34900020926388131</c:v>
                </c:pt>
                <c:pt idx="432">
                  <c:v>0.18634138890979116</c:v>
                </c:pt>
                <c:pt idx="433">
                  <c:v>0.11996928394132025</c:v>
                </c:pt>
                <c:pt idx="434">
                  <c:v>0.17643373433846213</c:v>
                </c:pt>
                <c:pt idx="435">
                  <c:v>0.2025909694992625</c:v>
                </c:pt>
                <c:pt idx="436">
                  <c:v>0.2006957764911276</c:v>
                </c:pt>
                <c:pt idx="437">
                  <c:v>0.14436509193826011</c:v>
                </c:pt>
                <c:pt idx="438">
                  <c:v>0.11131241237167469</c:v>
                </c:pt>
                <c:pt idx="439">
                  <c:v>7.826369007862935E-2</c:v>
                </c:pt>
                <c:pt idx="440">
                  <c:v>4.8257830597620482E-2</c:v>
                </c:pt>
                <c:pt idx="441">
                  <c:v>9.7695598659341215E-2</c:v>
                </c:pt>
                <c:pt idx="442">
                  <c:v>9.0173939089867067E-2</c:v>
                </c:pt>
                <c:pt idx="443">
                  <c:v>8.6846071869608382E-2</c:v>
                </c:pt>
                <c:pt idx="444">
                  <c:v>4.9497705091967964E-2</c:v>
                </c:pt>
                <c:pt idx="445">
                  <c:v>9.2650456128442749E-3</c:v>
                </c:pt>
                <c:pt idx="446">
                  <c:v>6.5668564279812991E-3</c:v>
                </c:pt>
                <c:pt idx="447">
                  <c:v>8.3232226705405823E-2</c:v>
                </c:pt>
                <c:pt idx="448">
                  <c:v>7.2197197410829278E-2</c:v>
                </c:pt>
                <c:pt idx="449">
                  <c:v>6.7117694173401132E-3</c:v>
                </c:pt>
                <c:pt idx="450">
                  <c:v>-9.4915547029731651E-3</c:v>
                </c:pt>
                <c:pt idx="451">
                  <c:v>4.1658179829615338E-3</c:v>
                </c:pt>
                <c:pt idx="452">
                  <c:v>8.7529795241426372E-2</c:v>
                </c:pt>
                <c:pt idx="453">
                  <c:v>0.25373717099016546</c:v>
                </c:pt>
                <c:pt idx="454">
                  <c:v>0.28739511310059895</c:v>
                </c:pt>
                <c:pt idx="455">
                  <c:v>0.20244629324514399</c:v>
                </c:pt>
                <c:pt idx="456">
                  <c:v>0.22945422206424229</c:v>
                </c:pt>
                <c:pt idx="457">
                  <c:v>0.16731780538282529</c:v>
                </c:pt>
                <c:pt idx="458">
                  <c:v>0.17615475910719916</c:v>
                </c:pt>
                <c:pt idx="459">
                  <c:v>0.16211046181879565</c:v>
                </c:pt>
                <c:pt idx="460">
                  <c:v>0.10070959255915715</c:v>
                </c:pt>
                <c:pt idx="461">
                  <c:v>9.4738553080633753E-2</c:v>
                </c:pt>
                <c:pt idx="462">
                  <c:v>0.11524526812652527</c:v>
                </c:pt>
                <c:pt idx="463">
                  <c:v>0.14090424448071784</c:v>
                </c:pt>
                <c:pt idx="464">
                  <c:v>9.8643433792791974E-2</c:v>
                </c:pt>
                <c:pt idx="465">
                  <c:v>0.12590884047880893</c:v>
                </c:pt>
                <c:pt idx="466">
                  <c:v>0.15233373942440878</c:v>
                </c:pt>
                <c:pt idx="467">
                  <c:v>0.13672810081001222</c:v>
                </c:pt>
                <c:pt idx="468">
                  <c:v>0.1418094936545499</c:v>
                </c:pt>
                <c:pt idx="469">
                  <c:v>0.14749880789492423</c:v>
                </c:pt>
                <c:pt idx="470">
                  <c:v>4.7962255585356023E-2</c:v>
                </c:pt>
                <c:pt idx="471">
                  <c:v>3.0076012383585843E-2</c:v>
                </c:pt>
                <c:pt idx="472">
                  <c:v>5.1692858833534833E-2</c:v>
                </c:pt>
                <c:pt idx="473">
                  <c:v>0.10166941406060884</c:v>
                </c:pt>
                <c:pt idx="474">
                  <c:v>0.1196500651546907</c:v>
                </c:pt>
                <c:pt idx="475">
                  <c:v>8.423445195607851E-2</c:v>
                </c:pt>
                <c:pt idx="476">
                  <c:v>6.0484383683304693E-2</c:v>
                </c:pt>
                <c:pt idx="477">
                  <c:v>7.8065574676114774E-2</c:v>
                </c:pt>
                <c:pt idx="478">
                  <c:v>7.1919764984872431E-2</c:v>
                </c:pt>
                <c:pt idx="479">
                  <c:v>4.9014486328197521E-2</c:v>
                </c:pt>
                <c:pt idx="480">
                  <c:v>8.1398231621667733E-2</c:v>
                </c:pt>
                <c:pt idx="481">
                  <c:v>5.6894813811492556E-2</c:v>
                </c:pt>
                <c:pt idx="482">
                  <c:v>2.876450463909877E-2</c:v>
                </c:pt>
                <c:pt idx="483">
                  <c:v>-9.4010567410706958E-3</c:v>
                </c:pt>
                <c:pt idx="484">
                  <c:v>-5.3461161057572204E-3</c:v>
                </c:pt>
                <c:pt idx="485">
                  <c:v>-5.896671139199644E-3</c:v>
                </c:pt>
                <c:pt idx="486">
                  <c:v>-9.106571205035191E-3</c:v>
                </c:pt>
                <c:pt idx="487">
                  <c:v>-9.2528012013181338E-3</c:v>
                </c:pt>
                <c:pt idx="488">
                  <c:v>-6.1315649276127981E-3</c:v>
                </c:pt>
                <c:pt idx="489">
                  <c:v>-7.8435904664722056E-3</c:v>
                </c:pt>
                <c:pt idx="490">
                  <c:v>-8.6624153375864377E-3</c:v>
                </c:pt>
                <c:pt idx="491">
                  <c:v>-9.2088578962021272E-3</c:v>
                </c:pt>
                <c:pt idx="492">
                  <c:v>-8.4777966719894182E-3</c:v>
                </c:pt>
                <c:pt idx="493">
                  <c:v>-8.7835365108476504E-3</c:v>
                </c:pt>
                <c:pt idx="494">
                  <c:v>-7.411260365457889E-3</c:v>
                </c:pt>
                <c:pt idx="495">
                  <c:v>-9.4375140253458722E-3</c:v>
                </c:pt>
                <c:pt idx="496">
                  <c:v>-7.3746481343761883E-3</c:v>
                </c:pt>
                <c:pt idx="497">
                  <c:v>4.3574037244659969E-3</c:v>
                </c:pt>
                <c:pt idx="498">
                  <c:v>1.3839985534680049E-2</c:v>
                </c:pt>
                <c:pt idx="499">
                  <c:v>1.5950549712736101E-2</c:v>
                </c:pt>
                <c:pt idx="500">
                  <c:v>4.2091856602978678E-2</c:v>
                </c:pt>
                <c:pt idx="501">
                  <c:v>8.5857595545091675E-2</c:v>
                </c:pt>
                <c:pt idx="502">
                  <c:v>0.15150462812372636</c:v>
                </c:pt>
                <c:pt idx="503">
                  <c:v>0.17607656790980833</c:v>
                </c:pt>
                <c:pt idx="504">
                  <c:v>0.29347315616534564</c:v>
                </c:pt>
                <c:pt idx="505">
                  <c:v>0.22210053975651903</c:v>
                </c:pt>
                <c:pt idx="506">
                  <c:v>0.19331278445706815</c:v>
                </c:pt>
                <c:pt idx="507">
                  <c:v>0.10056401303667409</c:v>
                </c:pt>
                <c:pt idx="508">
                  <c:v>2.9000061903901614E-2</c:v>
                </c:pt>
                <c:pt idx="509">
                  <c:v>-7.2759783398156641E-3</c:v>
                </c:pt>
                <c:pt idx="510">
                  <c:v>-9.0704865954231717E-3</c:v>
                </c:pt>
                <c:pt idx="511">
                  <c:v>-3.8174454356047771E-3</c:v>
                </c:pt>
                <c:pt idx="512">
                  <c:v>-1.674208336765709E-3</c:v>
                </c:pt>
                <c:pt idx="513">
                  <c:v>1.6015495366438232E-2</c:v>
                </c:pt>
                <c:pt idx="514">
                  <c:v>1.2466055480424426E-2</c:v>
                </c:pt>
                <c:pt idx="515">
                  <c:v>-1.6992210730389645E-3</c:v>
                </c:pt>
                <c:pt idx="516">
                  <c:v>2.4047098006343692E-3</c:v>
                </c:pt>
                <c:pt idx="517">
                  <c:v>6.8590120194032822E-3</c:v>
                </c:pt>
                <c:pt idx="518">
                  <c:v>1.8164925996690368E-2</c:v>
                </c:pt>
                <c:pt idx="519">
                  <c:v>4.102728254948354E-2</c:v>
                </c:pt>
                <c:pt idx="520">
                  <c:v>0.15114664444696549</c:v>
                </c:pt>
                <c:pt idx="521">
                  <c:v>0.19502372884196642</c:v>
                </c:pt>
                <c:pt idx="522">
                  <c:v>0.26485005440718457</c:v>
                </c:pt>
                <c:pt idx="523">
                  <c:v>0.27149749531175105</c:v>
                </c:pt>
                <c:pt idx="524">
                  <c:v>0.25137451950102485</c:v>
                </c:pt>
                <c:pt idx="525">
                  <c:v>0.26582405170426837</c:v>
                </c:pt>
                <c:pt idx="526">
                  <c:v>0.25391486990425327</c:v>
                </c:pt>
                <c:pt idx="527">
                  <c:v>0.25647637984187421</c:v>
                </c:pt>
                <c:pt idx="528">
                  <c:v>0.18984226173737997</c:v>
                </c:pt>
                <c:pt idx="529">
                  <c:v>0.12689772626902354</c:v>
                </c:pt>
                <c:pt idx="530">
                  <c:v>0.1107382740424451</c:v>
                </c:pt>
                <c:pt idx="531">
                  <c:v>0.10795081365859241</c:v>
                </c:pt>
                <c:pt idx="532">
                  <c:v>6.8350844031874219E-2</c:v>
                </c:pt>
                <c:pt idx="533">
                  <c:v>5.8702640924266719E-2</c:v>
                </c:pt>
                <c:pt idx="534">
                  <c:v>6.8164046468703804E-2</c:v>
                </c:pt>
                <c:pt idx="535">
                  <c:v>6.4380521663826823E-2</c:v>
                </c:pt>
                <c:pt idx="536">
                  <c:v>3.9243655010706507E-2</c:v>
                </c:pt>
                <c:pt idx="537">
                  <c:v>4.1695751646865814E-2</c:v>
                </c:pt>
                <c:pt idx="538">
                  <c:v>2.7852339363601569E-2</c:v>
                </c:pt>
                <c:pt idx="539">
                  <c:v>5.1573322625927676E-3</c:v>
                </c:pt>
                <c:pt idx="540">
                  <c:v>-8.6566097915538875E-3</c:v>
                </c:pt>
                <c:pt idx="541">
                  <c:v>-4.3349505088106088E-3</c:v>
                </c:pt>
                <c:pt idx="542">
                  <c:v>4.2131059756777126E-2</c:v>
                </c:pt>
                <c:pt idx="543">
                  <c:v>1.0623080782500488E-2</c:v>
                </c:pt>
                <c:pt idx="544">
                  <c:v>4.0377540510028426E-2</c:v>
                </c:pt>
                <c:pt idx="545">
                  <c:v>0.13079509786136326</c:v>
                </c:pt>
                <c:pt idx="546">
                  <c:v>0.18992634567485692</c:v>
                </c:pt>
                <c:pt idx="547">
                  <c:v>0.16245565698663203</c:v>
                </c:pt>
                <c:pt idx="548">
                  <c:v>0.15125468545721157</c:v>
                </c:pt>
                <c:pt idx="549">
                  <c:v>0.14187906043227896</c:v>
                </c:pt>
                <c:pt idx="550">
                  <c:v>0.13584094490735957</c:v>
                </c:pt>
                <c:pt idx="551">
                  <c:v>0.12488720805776879</c:v>
                </c:pt>
                <c:pt idx="552">
                  <c:v>0.18890350980575224</c:v>
                </c:pt>
                <c:pt idx="553">
                  <c:v>0.19924995899550094</c:v>
                </c:pt>
                <c:pt idx="554">
                  <c:v>0.23923878489864694</c:v>
                </c:pt>
                <c:pt idx="555">
                  <c:v>0.26345637392006971</c:v>
                </c:pt>
                <c:pt idx="556">
                  <c:v>0.29890406583101081</c:v>
                </c:pt>
                <c:pt idx="557">
                  <c:v>0.46699737977886624</c:v>
                </c:pt>
                <c:pt idx="558">
                  <c:v>0.49040309901367873</c:v>
                </c:pt>
                <c:pt idx="559">
                  <c:v>0.47057886366774482</c:v>
                </c:pt>
                <c:pt idx="560">
                  <c:v>0.50630045173202798</c:v>
                </c:pt>
                <c:pt idx="561">
                  <c:v>0.46497837481901216</c:v>
                </c:pt>
                <c:pt idx="562">
                  <c:v>0.40556224869911839</c:v>
                </c:pt>
                <c:pt idx="563">
                  <c:v>0.34572428264478305</c:v>
                </c:pt>
                <c:pt idx="564">
                  <c:v>0.35585494535256768</c:v>
                </c:pt>
                <c:pt idx="565">
                  <c:v>0.33496434460917146</c:v>
                </c:pt>
                <c:pt idx="566">
                  <c:v>0.3764250484556122</c:v>
                </c:pt>
                <c:pt idx="567">
                  <c:v>0.41120706373120175</c:v>
                </c:pt>
                <c:pt idx="568">
                  <c:v>0.45775647969695976</c:v>
                </c:pt>
                <c:pt idx="569">
                  <c:v>0.46366103411275317</c:v>
                </c:pt>
                <c:pt idx="570">
                  <c:v>0.39872182020418045</c:v>
                </c:pt>
                <c:pt idx="571">
                  <c:v>0.33955090522113029</c:v>
                </c:pt>
                <c:pt idx="572">
                  <c:v>0.28872727619208094</c:v>
                </c:pt>
                <c:pt idx="573">
                  <c:v>0.23417796609331712</c:v>
                </c:pt>
                <c:pt idx="574">
                  <c:v>0.22838357068532381</c:v>
                </c:pt>
                <c:pt idx="575">
                  <c:v>0.22787999249655702</c:v>
                </c:pt>
                <c:pt idx="576">
                  <c:v>0.17151023942167334</c:v>
                </c:pt>
                <c:pt idx="577">
                  <c:v>0.16022628198224756</c:v>
                </c:pt>
                <c:pt idx="578">
                  <c:v>0.13744718368488221</c:v>
                </c:pt>
                <c:pt idx="579">
                  <c:v>0.14904860528676159</c:v>
                </c:pt>
                <c:pt idx="580">
                  <c:v>0.15275281105829078</c:v>
                </c:pt>
                <c:pt idx="581">
                  <c:v>0.13037428204312521</c:v>
                </c:pt>
                <c:pt idx="582">
                  <c:v>0.1025655135054743</c:v>
                </c:pt>
                <c:pt idx="583">
                  <c:v>0.16013675173480826</c:v>
                </c:pt>
                <c:pt idx="584">
                  <c:v>0.14105654827672945</c:v>
                </c:pt>
                <c:pt idx="585">
                  <c:v>0.2231586500196269</c:v>
                </c:pt>
                <c:pt idx="586">
                  <c:v>0.25481621645867081</c:v>
                </c:pt>
                <c:pt idx="587">
                  <c:v>0.37920986275933188</c:v>
                </c:pt>
                <c:pt idx="588">
                  <c:v>0.37672963581108099</c:v>
                </c:pt>
                <c:pt idx="589">
                  <c:v>0.49448864707241147</c:v>
                </c:pt>
                <c:pt idx="590">
                  <c:v>0.48973636801997977</c:v>
                </c:pt>
                <c:pt idx="591">
                  <c:v>0.54193824066893814</c:v>
                </c:pt>
                <c:pt idx="592">
                  <c:v>0.62006495955287133</c:v>
                </c:pt>
                <c:pt idx="593">
                  <c:v>0.63227668779854929</c:v>
                </c:pt>
                <c:pt idx="594">
                  <c:v>0.60782018326926246</c:v>
                </c:pt>
                <c:pt idx="595">
                  <c:v>0.57603636478560172</c:v>
                </c:pt>
                <c:pt idx="596">
                  <c:v>0.56186454648691453</c:v>
                </c:pt>
                <c:pt idx="597">
                  <c:v>0.5498446926057714</c:v>
                </c:pt>
                <c:pt idx="598">
                  <c:v>0.56133837977002998</c:v>
                </c:pt>
                <c:pt idx="599">
                  <c:v>0.61245851926283734</c:v>
                </c:pt>
                <c:pt idx="600">
                  <c:v>0.67885304091422971</c:v>
                </c:pt>
                <c:pt idx="601">
                  <c:v>0.67894900227968868</c:v>
                </c:pt>
                <c:pt idx="602">
                  <c:v>0.6506797949273202</c:v>
                </c:pt>
                <c:pt idx="603">
                  <c:v>0.61216325049787512</c:v>
                </c:pt>
                <c:pt idx="604">
                  <c:v>0.59084696848702634</c:v>
                </c:pt>
                <c:pt idx="605">
                  <c:v>0.60291492478785158</c:v>
                </c:pt>
                <c:pt idx="606">
                  <c:v>0.64248563319750507</c:v>
                </c:pt>
                <c:pt idx="607">
                  <c:v>0.59114731189327996</c:v>
                </c:pt>
                <c:pt idx="608">
                  <c:v>0.54994347828350953</c:v>
                </c:pt>
                <c:pt idx="609">
                  <c:v>0.51450578288616655</c:v>
                </c:pt>
                <c:pt idx="610">
                  <c:v>0.510040345880034</c:v>
                </c:pt>
                <c:pt idx="611">
                  <c:v>0.49633791736022093</c:v>
                </c:pt>
                <c:pt idx="612">
                  <c:v>0.51824732799033391</c:v>
                </c:pt>
                <c:pt idx="613">
                  <c:v>0.49832250306888337</c:v>
                </c:pt>
                <c:pt idx="614">
                  <c:v>0.49466653921283199</c:v>
                </c:pt>
                <c:pt idx="615">
                  <c:v>0.55194608851807048</c:v>
                </c:pt>
                <c:pt idx="616">
                  <c:v>0.53199004845700015</c:v>
                </c:pt>
                <c:pt idx="617">
                  <c:v>0.50173252223404674</c:v>
                </c:pt>
                <c:pt idx="618">
                  <c:v>0.54717456278424303</c:v>
                </c:pt>
                <c:pt idx="619">
                  <c:v>0.56162888372331854</c:v>
                </c:pt>
                <c:pt idx="620">
                  <c:v>0.53982300874662181</c:v>
                </c:pt>
                <c:pt idx="621">
                  <c:v>0.54269515070613727</c:v>
                </c:pt>
                <c:pt idx="622">
                  <c:v>0.54857559733175321</c:v>
                </c:pt>
                <c:pt idx="623">
                  <c:v>0.55983179938393057</c:v>
                </c:pt>
                <c:pt idx="624">
                  <c:v>0.61605550875617565</c:v>
                </c:pt>
                <c:pt idx="625">
                  <c:v>0.62624311927667198</c:v>
                </c:pt>
                <c:pt idx="626">
                  <c:v>0.64350266778794163</c:v>
                </c:pt>
                <c:pt idx="627">
                  <c:v>0.63135510977811538</c:v>
                </c:pt>
                <c:pt idx="628">
                  <c:v>0.66981125716987111</c:v>
                </c:pt>
                <c:pt idx="629">
                  <c:v>0.68917430741265728</c:v>
                </c:pt>
                <c:pt idx="630">
                  <c:v>0.7125059290793645</c:v>
                </c:pt>
                <c:pt idx="631">
                  <c:v>0.72810734583238368</c:v>
                </c:pt>
                <c:pt idx="632">
                  <c:v>0.77196316892602601</c:v>
                </c:pt>
                <c:pt idx="633">
                  <c:v>0.77293626538865579</c:v>
                </c:pt>
                <c:pt idx="634">
                  <c:v>0.77011516754826492</c:v>
                </c:pt>
                <c:pt idx="635">
                  <c:v>0.75310067660051794</c:v>
                </c:pt>
                <c:pt idx="636">
                  <c:v>0.74329427317902486</c:v>
                </c:pt>
                <c:pt idx="637">
                  <c:v>0.75323832051433848</c:v>
                </c:pt>
                <c:pt idx="638">
                  <c:v>0.76709039929524736</c:v>
                </c:pt>
                <c:pt idx="639">
                  <c:v>0.76830583141376985</c:v>
                </c:pt>
                <c:pt idx="640">
                  <c:v>0.76000911113293879</c:v>
                </c:pt>
                <c:pt idx="641">
                  <c:v>0.75028247408491544</c:v>
                </c:pt>
                <c:pt idx="642">
                  <c:v>0.75563897770818822</c:v>
                </c:pt>
                <c:pt idx="643">
                  <c:v>0.77269220732522004</c:v>
                </c:pt>
                <c:pt idx="644">
                  <c:v>0.77177023515084597</c:v>
                </c:pt>
                <c:pt idx="645">
                  <c:v>0.77298858453662489</c:v>
                </c:pt>
                <c:pt idx="646">
                  <c:v>0.77297480021960907</c:v>
                </c:pt>
                <c:pt idx="647">
                  <c:v>0.7697908805777105</c:v>
                </c:pt>
                <c:pt idx="648">
                  <c:v>0.76855914002705128</c:v>
                </c:pt>
                <c:pt idx="649">
                  <c:v>0.77266302521922392</c:v>
                </c:pt>
                <c:pt idx="650">
                  <c:v>0.77238609875940556</c:v>
                </c:pt>
                <c:pt idx="651">
                  <c:v>0.77122081454621672</c:v>
                </c:pt>
                <c:pt idx="652">
                  <c:v>0.76918143232611058</c:v>
                </c:pt>
                <c:pt idx="653">
                  <c:v>0.76495818098457868</c:v>
                </c:pt>
                <c:pt idx="654">
                  <c:v>0.75657503973451279</c:v>
                </c:pt>
                <c:pt idx="655">
                  <c:v>0.74667733935135439</c:v>
                </c:pt>
                <c:pt idx="656">
                  <c:v>0.70975733569197397</c:v>
                </c:pt>
                <c:pt idx="657">
                  <c:v>0.75969505137474935</c:v>
                </c:pt>
                <c:pt idx="658">
                  <c:v>0.71934502901678488</c:v>
                </c:pt>
                <c:pt idx="659">
                  <c:v>0.75341253236601591</c:v>
                </c:pt>
                <c:pt idx="660">
                  <c:v>0.77277697625909503</c:v>
                </c:pt>
                <c:pt idx="661">
                  <c:v>0.77130838585539441</c:v>
                </c:pt>
                <c:pt idx="662">
                  <c:v>0.77111983587498378</c:v>
                </c:pt>
                <c:pt idx="663">
                  <c:v>0.76447834423512906</c:v>
                </c:pt>
                <c:pt idx="664">
                  <c:v>0.75553266861179624</c:v>
                </c:pt>
                <c:pt idx="665">
                  <c:v>0.77298845441414321</c:v>
                </c:pt>
                <c:pt idx="666">
                  <c:v>0.75847752791524536</c:v>
                </c:pt>
                <c:pt idx="667">
                  <c:v>0.77214199381248072</c:v>
                </c:pt>
                <c:pt idx="668">
                  <c:v>0.7729904592031811</c:v>
                </c:pt>
                <c:pt idx="669">
                  <c:v>0.77173746679318045</c:v>
                </c:pt>
                <c:pt idx="670">
                  <c:v>0.76751285217346488</c:v>
                </c:pt>
                <c:pt idx="671">
                  <c:v>0.75998896777234326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3-4F00-89DC-29DDA2C52544}"/>
            </c:ext>
          </c:extLst>
        </c:ser>
        <c:ser>
          <c:idx val="4"/>
          <c:order val="4"/>
          <c:tx>
            <c:v>2016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'2018'!$L$2:$L$673</c:f>
              <c:numCache>
                <c:formatCode>General</c:formatCode>
                <c:ptCount val="672"/>
                <c:pt idx="0">
                  <c:v>0.80530820894300459</c:v>
                </c:pt>
                <c:pt idx="1">
                  <c:v>0.80713294298811222</c:v>
                </c:pt>
                <c:pt idx="2">
                  <c:v>0.78643288483579843</c:v>
                </c:pt>
                <c:pt idx="3">
                  <c:v>0.77368325010509209</c:v>
                </c:pt>
                <c:pt idx="4">
                  <c:v>0.78435638980358124</c:v>
                </c:pt>
                <c:pt idx="5">
                  <c:v>0.78257996386128759</c:v>
                </c:pt>
                <c:pt idx="6">
                  <c:v>0.79505055141708314</c:v>
                </c:pt>
                <c:pt idx="7">
                  <c:v>0.77556476025414534</c:v>
                </c:pt>
                <c:pt idx="8">
                  <c:v>0.76460582355075579</c:v>
                </c:pt>
                <c:pt idx="9">
                  <c:v>0.79478393502634281</c:v>
                </c:pt>
                <c:pt idx="10">
                  <c:v>0.81106021017624874</c:v>
                </c:pt>
                <c:pt idx="11">
                  <c:v>0.81552894350886307</c:v>
                </c:pt>
                <c:pt idx="12">
                  <c:v>0.81873034598455785</c:v>
                </c:pt>
                <c:pt idx="13">
                  <c:v>0.81450115213706997</c:v>
                </c:pt>
                <c:pt idx="14">
                  <c:v>0.81921192923716868</c:v>
                </c:pt>
                <c:pt idx="15">
                  <c:v>0.81783597243942041</c:v>
                </c:pt>
                <c:pt idx="16">
                  <c:v>0.79246477370276014</c:v>
                </c:pt>
                <c:pt idx="17">
                  <c:v>0.64015164023929594</c:v>
                </c:pt>
                <c:pt idx="18">
                  <c:v>0.42308471445754792</c:v>
                </c:pt>
                <c:pt idx="19">
                  <c:v>0.44495521392248327</c:v>
                </c:pt>
                <c:pt idx="20">
                  <c:v>0.50960247248987411</c:v>
                </c:pt>
                <c:pt idx="21">
                  <c:v>0.59391088612502418</c:v>
                </c:pt>
                <c:pt idx="22">
                  <c:v>0.59497611819394303</c:v>
                </c:pt>
                <c:pt idx="23">
                  <c:v>0.53118948749026118</c:v>
                </c:pt>
                <c:pt idx="24">
                  <c:v>0.52452125238148084</c:v>
                </c:pt>
                <c:pt idx="25">
                  <c:v>0.51906899948364238</c:v>
                </c:pt>
                <c:pt idx="26">
                  <c:v>0.42538871798196898</c:v>
                </c:pt>
                <c:pt idx="27">
                  <c:v>0.43058744558871143</c:v>
                </c:pt>
                <c:pt idx="28">
                  <c:v>0.53147427873145325</c:v>
                </c:pt>
                <c:pt idx="29">
                  <c:v>0.73726172536746115</c:v>
                </c:pt>
                <c:pt idx="30">
                  <c:v>0.77576849090847766</c:v>
                </c:pt>
                <c:pt idx="31">
                  <c:v>0.81551253243201227</c:v>
                </c:pt>
                <c:pt idx="32">
                  <c:v>0.81887628518272471</c:v>
                </c:pt>
                <c:pt idx="33">
                  <c:v>0.76674571283842208</c:v>
                </c:pt>
                <c:pt idx="34">
                  <c:v>0.68708389078972876</c:v>
                </c:pt>
                <c:pt idx="35">
                  <c:v>0.64618211166511874</c:v>
                </c:pt>
                <c:pt idx="36">
                  <c:v>0.63536834684596699</c:v>
                </c:pt>
                <c:pt idx="37">
                  <c:v>0.54592914935493209</c:v>
                </c:pt>
                <c:pt idx="38">
                  <c:v>0.49366126316703263</c:v>
                </c:pt>
                <c:pt idx="39">
                  <c:v>0.50426937346660072</c:v>
                </c:pt>
                <c:pt idx="40">
                  <c:v>0.46956717994474406</c:v>
                </c:pt>
                <c:pt idx="41">
                  <c:v>0.43834154526307623</c:v>
                </c:pt>
                <c:pt idx="42">
                  <c:v>0.44995382153319219</c:v>
                </c:pt>
                <c:pt idx="43">
                  <c:v>0.44112463462660012</c:v>
                </c:pt>
                <c:pt idx="44">
                  <c:v>0.34960804351620889</c:v>
                </c:pt>
                <c:pt idx="45">
                  <c:v>0.37579422425978171</c:v>
                </c:pt>
                <c:pt idx="46">
                  <c:v>0.35517794770602784</c:v>
                </c:pt>
                <c:pt idx="47">
                  <c:v>0.29168892097605603</c:v>
                </c:pt>
                <c:pt idx="48">
                  <c:v>0.21723375479146478</c:v>
                </c:pt>
                <c:pt idx="49">
                  <c:v>0.18974716138048187</c:v>
                </c:pt>
                <c:pt idx="50">
                  <c:v>0.18111725858756123</c:v>
                </c:pt>
                <c:pt idx="51">
                  <c:v>0.25141250516848934</c:v>
                </c:pt>
                <c:pt idx="52">
                  <c:v>0.29277316127485153</c:v>
                </c:pt>
                <c:pt idx="53">
                  <c:v>0.2678586305949211</c:v>
                </c:pt>
                <c:pt idx="54">
                  <c:v>0.24451147190122147</c:v>
                </c:pt>
                <c:pt idx="55">
                  <c:v>0.23153066750198059</c:v>
                </c:pt>
                <c:pt idx="56">
                  <c:v>0.28180929373506236</c:v>
                </c:pt>
                <c:pt idx="57">
                  <c:v>0.2711008498669174</c:v>
                </c:pt>
                <c:pt idx="58">
                  <c:v>0.32162156088905614</c:v>
                </c:pt>
                <c:pt idx="59">
                  <c:v>0.30345394917423874</c:v>
                </c:pt>
                <c:pt idx="60">
                  <c:v>0.33979677456879676</c:v>
                </c:pt>
                <c:pt idx="61">
                  <c:v>0.34477221164248117</c:v>
                </c:pt>
                <c:pt idx="62">
                  <c:v>0.30992746776770486</c:v>
                </c:pt>
                <c:pt idx="63">
                  <c:v>0.29591925215856418</c:v>
                </c:pt>
                <c:pt idx="64">
                  <c:v>0.38207477596796813</c:v>
                </c:pt>
                <c:pt idx="65">
                  <c:v>0.45036971488273847</c:v>
                </c:pt>
                <c:pt idx="66">
                  <c:v>0.49783318031803248</c:v>
                </c:pt>
                <c:pt idx="67">
                  <c:v>0.56135022257621925</c:v>
                </c:pt>
                <c:pt idx="68">
                  <c:v>0.60314485632621984</c:v>
                </c:pt>
                <c:pt idx="69">
                  <c:v>0.67021160657173495</c:v>
                </c:pt>
                <c:pt idx="70">
                  <c:v>0.72421566679504035</c:v>
                </c:pt>
                <c:pt idx="71">
                  <c:v>0.75486150080810166</c:v>
                </c:pt>
                <c:pt idx="72">
                  <c:v>0.75977756333949431</c:v>
                </c:pt>
                <c:pt idx="73">
                  <c:v>0.78905452704774759</c:v>
                </c:pt>
                <c:pt idx="74">
                  <c:v>0.77394800728879454</c:v>
                </c:pt>
                <c:pt idx="75">
                  <c:v>0.7754674144534528</c:v>
                </c:pt>
                <c:pt idx="76">
                  <c:v>0.74743409021024187</c:v>
                </c:pt>
                <c:pt idx="77">
                  <c:v>0.75037149015384541</c:v>
                </c:pt>
                <c:pt idx="78">
                  <c:v>0.7398544598184924</c:v>
                </c:pt>
                <c:pt idx="79">
                  <c:v>0.72536849189730224</c:v>
                </c:pt>
                <c:pt idx="80">
                  <c:v>0.70375604503867217</c:v>
                </c:pt>
                <c:pt idx="81">
                  <c:v>0.68110454367384299</c:v>
                </c:pt>
                <c:pt idx="82">
                  <c:v>0.65177208265479236</c:v>
                </c:pt>
                <c:pt idx="83">
                  <c:v>0.61912208074451058</c:v>
                </c:pt>
                <c:pt idx="84">
                  <c:v>0.60077748437957967</c:v>
                </c:pt>
                <c:pt idx="85">
                  <c:v>0.58731500933412129</c:v>
                </c:pt>
                <c:pt idx="86">
                  <c:v>0.54565361916458066</c:v>
                </c:pt>
                <c:pt idx="87">
                  <c:v>0.54081875559997816</c:v>
                </c:pt>
                <c:pt idx="88">
                  <c:v>0.60855181426504057</c:v>
                </c:pt>
                <c:pt idx="89">
                  <c:v>0.60030393749944944</c:v>
                </c:pt>
                <c:pt idx="90">
                  <c:v>0.60081046607463384</c:v>
                </c:pt>
                <c:pt idx="91">
                  <c:v>0.574428868271045</c:v>
                </c:pt>
                <c:pt idx="92">
                  <c:v>0.53704521917098802</c:v>
                </c:pt>
                <c:pt idx="93">
                  <c:v>0.51666944722200225</c:v>
                </c:pt>
                <c:pt idx="94">
                  <c:v>0.50797113641295355</c:v>
                </c:pt>
                <c:pt idx="95">
                  <c:v>0.45860383413970107</c:v>
                </c:pt>
                <c:pt idx="96">
                  <c:v>0.36161716084904516</c:v>
                </c:pt>
                <c:pt idx="97">
                  <c:v>0.3349729438045983</c:v>
                </c:pt>
                <c:pt idx="98">
                  <c:v>0.34680023694602158</c:v>
                </c:pt>
                <c:pt idx="99">
                  <c:v>0.33367194501558106</c:v>
                </c:pt>
                <c:pt idx="100">
                  <c:v>0.27632816695791673</c:v>
                </c:pt>
                <c:pt idx="101">
                  <c:v>0.22832862663018494</c:v>
                </c:pt>
                <c:pt idx="102">
                  <c:v>0.2078108565447967</c:v>
                </c:pt>
                <c:pt idx="103">
                  <c:v>0.22333178050336011</c:v>
                </c:pt>
                <c:pt idx="104">
                  <c:v>0.19593647294600325</c:v>
                </c:pt>
                <c:pt idx="105">
                  <c:v>0.13386149104623696</c:v>
                </c:pt>
                <c:pt idx="106">
                  <c:v>9.741102515349348E-2</c:v>
                </c:pt>
                <c:pt idx="107">
                  <c:v>7.3600996796221729E-2</c:v>
                </c:pt>
                <c:pt idx="108">
                  <c:v>5.0789448954962207E-2</c:v>
                </c:pt>
                <c:pt idx="109">
                  <c:v>4.7578790982070462E-2</c:v>
                </c:pt>
                <c:pt idx="110">
                  <c:v>4.9254093600987037E-2</c:v>
                </c:pt>
                <c:pt idx="111">
                  <c:v>6.1854687591656743E-2</c:v>
                </c:pt>
                <c:pt idx="112">
                  <c:v>7.2159351406146488E-2</c:v>
                </c:pt>
                <c:pt idx="113">
                  <c:v>7.1723933179162092E-2</c:v>
                </c:pt>
                <c:pt idx="114">
                  <c:v>7.994267485518658E-2</c:v>
                </c:pt>
                <c:pt idx="115">
                  <c:v>0.1098986336051393</c:v>
                </c:pt>
                <c:pt idx="116">
                  <c:v>9.5190155705182411E-2</c:v>
                </c:pt>
                <c:pt idx="117">
                  <c:v>6.7175487931576627E-2</c:v>
                </c:pt>
                <c:pt idx="118">
                  <c:v>5.6851595814590317E-2</c:v>
                </c:pt>
                <c:pt idx="119">
                  <c:v>5.6670189109111591E-2</c:v>
                </c:pt>
                <c:pt idx="120">
                  <c:v>0.12239859409081194</c:v>
                </c:pt>
                <c:pt idx="121">
                  <c:v>0.13417813860254502</c:v>
                </c:pt>
                <c:pt idx="122">
                  <c:v>0.11990437019446687</c:v>
                </c:pt>
                <c:pt idx="123">
                  <c:v>0.1216908805876567</c:v>
                </c:pt>
                <c:pt idx="124">
                  <c:v>0.13861524062713637</c:v>
                </c:pt>
                <c:pt idx="125">
                  <c:v>0.13691582420724346</c:v>
                </c:pt>
                <c:pt idx="126">
                  <c:v>0.16457132838112343</c:v>
                </c:pt>
                <c:pt idx="127">
                  <c:v>0.16107667648894075</c:v>
                </c:pt>
                <c:pt idx="128">
                  <c:v>0.15131804764441148</c:v>
                </c:pt>
                <c:pt idx="129">
                  <c:v>0.14120457542815623</c:v>
                </c:pt>
                <c:pt idx="130">
                  <c:v>0.17916659237977206</c:v>
                </c:pt>
                <c:pt idx="131">
                  <c:v>0.18944283249253846</c:v>
                </c:pt>
                <c:pt idx="132">
                  <c:v>0.23832685831958067</c:v>
                </c:pt>
                <c:pt idx="133">
                  <c:v>0.25636578161098489</c:v>
                </c:pt>
                <c:pt idx="134">
                  <c:v>0.31421187698148068</c:v>
                </c:pt>
                <c:pt idx="135">
                  <c:v>0.35844517066603843</c:v>
                </c:pt>
                <c:pt idx="136">
                  <c:v>0.25455176542839253</c:v>
                </c:pt>
                <c:pt idx="137">
                  <c:v>0.12997732771780823</c:v>
                </c:pt>
                <c:pt idx="138">
                  <c:v>0.10441339346386369</c:v>
                </c:pt>
                <c:pt idx="139">
                  <c:v>6.3912787133576732E-2</c:v>
                </c:pt>
                <c:pt idx="140">
                  <c:v>5.0348063165393767E-2</c:v>
                </c:pt>
                <c:pt idx="141">
                  <c:v>5.868538628527542E-2</c:v>
                </c:pt>
                <c:pt idx="142">
                  <c:v>0.15697698032534757</c:v>
                </c:pt>
                <c:pt idx="143">
                  <c:v>0.34833804806748225</c:v>
                </c:pt>
                <c:pt idx="144">
                  <c:v>0.10348533691262729</c:v>
                </c:pt>
                <c:pt idx="145">
                  <c:v>0.12692129434390431</c:v>
                </c:pt>
                <c:pt idx="146">
                  <c:v>0.18100009850194121</c:v>
                </c:pt>
                <c:pt idx="147">
                  <c:v>0.18620124333678945</c:v>
                </c:pt>
                <c:pt idx="148">
                  <c:v>0.20579808842037817</c:v>
                </c:pt>
                <c:pt idx="149">
                  <c:v>0.28957656202776649</c:v>
                </c:pt>
                <c:pt idx="150">
                  <c:v>0.30753656806754759</c:v>
                </c:pt>
                <c:pt idx="151">
                  <c:v>0.34551322642575721</c:v>
                </c:pt>
                <c:pt idx="152">
                  <c:v>0.32421248580494855</c:v>
                </c:pt>
                <c:pt idx="153">
                  <c:v>0.32485923063216415</c:v>
                </c:pt>
                <c:pt idx="154">
                  <c:v>0.30970783460887463</c:v>
                </c:pt>
                <c:pt idx="155">
                  <c:v>0.31987443222495104</c:v>
                </c:pt>
                <c:pt idx="156">
                  <c:v>0.39490654380624668</c:v>
                </c:pt>
                <c:pt idx="157">
                  <c:v>0.34607221741574345</c:v>
                </c:pt>
                <c:pt idx="158">
                  <c:v>0.29229204848463608</c:v>
                </c:pt>
                <c:pt idx="159">
                  <c:v>0.30287517146992793</c:v>
                </c:pt>
                <c:pt idx="160">
                  <c:v>0.35622258849055755</c:v>
                </c:pt>
                <c:pt idx="161">
                  <c:v>0.33663431639403585</c:v>
                </c:pt>
                <c:pt idx="162">
                  <c:v>0.38840458956676616</c:v>
                </c:pt>
                <c:pt idx="163">
                  <c:v>0.45197554082412472</c:v>
                </c:pt>
                <c:pt idx="164">
                  <c:v>0.47761576632746616</c:v>
                </c:pt>
                <c:pt idx="165">
                  <c:v>0.40368425158366561</c:v>
                </c:pt>
                <c:pt idx="166">
                  <c:v>0.41840626091676947</c:v>
                </c:pt>
                <c:pt idx="167">
                  <c:v>0.43722400645214032</c:v>
                </c:pt>
                <c:pt idx="168">
                  <c:v>0.60733939422509464</c:v>
                </c:pt>
                <c:pt idx="169">
                  <c:v>0.65967033475238934</c:v>
                </c:pt>
                <c:pt idx="170">
                  <c:v>0.65283135519645441</c:v>
                </c:pt>
                <c:pt idx="171">
                  <c:v>0.663493615834025</c:v>
                </c:pt>
                <c:pt idx="172">
                  <c:v>0.67318909304864949</c:v>
                </c:pt>
                <c:pt idx="173">
                  <c:v>0.65201245290114906</c:v>
                </c:pt>
                <c:pt idx="174">
                  <c:v>0.63410918847001896</c:v>
                </c:pt>
                <c:pt idx="175">
                  <c:v>0.63891688970455762</c:v>
                </c:pt>
                <c:pt idx="176">
                  <c:v>0.620968331863333</c:v>
                </c:pt>
                <c:pt idx="177">
                  <c:v>0.61150124478841228</c:v>
                </c:pt>
                <c:pt idx="178">
                  <c:v>0.65895057933990997</c:v>
                </c:pt>
                <c:pt idx="179">
                  <c:v>0.68044611523494214</c:v>
                </c:pt>
                <c:pt idx="180">
                  <c:v>0.68996766311198421</c:v>
                </c:pt>
                <c:pt idx="181">
                  <c:v>0.70154328113241293</c:v>
                </c:pt>
                <c:pt idx="182">
                  <c:v>0.71620834174815196</c:v>
                </c:pt>
                <c:pt idx="183">
                  <c:v>0.68871165689500935</c:v>
                </c:pt>
                <c:pt idx="184">
                  <c:v>0.71581417279323567</c:v>
                </c:pt>
                <c:pt idx="185">
                  <c:v>0.72824313415233521</c:v>
                </c:pt>
                <c:pt idx="186">
                  <c:v>0.72586926806408059</c:v>
                </c:pt>
                <c:pt idx="187">
                  <c:v>0.71098226948964593</c:v>
                </c:pt>
                <c:pt idx="188">
                  <c:v>0.71767165188762161</c:v>
                </c:pt>
                <c:pt idx="189">
                  <c:v>0.72914197139870618</c:v>
                </c:pt>
                <c:pt idx="190">
                  <c:v>0.77083308652051197</c:v>
                </c:pt>
                <c:pt idx="191">
                  <c:v>0.77152967767702285</c:v>
                </c:pt>
                <c:pt idx="192">
                  <c:v>0.78883765380267779</c:v>
                </c:pt>
                <c:pt idx="193">
                  <c:v>0.79960233176327766</c:v>
                </c:pt>
                <c:pt idx="194">
                  <c:v>0.79631367602705216</c:v>
                </c:pt>
                <c:pt idx="195">
                  <c:v>0.80914900196107276</c:v>
                </c:pt>
                <c:pt idx="196">
                  <c:v>0.80826065166964445</c:v>
                </c:pt>
                <c:pt idx="197">
                  <c:v>0.80166992622824673</c:v>
                </c:pt>
                <c:pt idx="198">
                  <c:v>0.77174088494257931</c:v>
                </c:pt>
                <c:pt idx="199">
                  <c:v>0.76679061259913528</c:v>
                </c:pt>
                <c:pt idx="200">
                  <c:v>0.76069048471358047</c:v>
                </c:pt>
                <c:pt idx="201">
                  <c:v>0.76078137350714714</c:v>
                </c:pt>
                <c:pt idx="202">
                  <c:v>0.74624275340992829</c:v>
                </c:pt>
                <c:pt idx="203">
                  <c:v>0.72626075020625125</c:v>
                </c:pt>
                <c:pt idx="204">
                  <c:v>0.70965665626192376</c:v>
                </c:pt>
                <c:pt idx="205">
                  <c:v>0.71584656793406132</c:v>
                </c:pt>
                <c:pt idx="206">
                  <c:v>0.72340484316308729</c:v>
                </c:pt>
                <c:pt idx="207">
                  <c:v>0.72715551785826604</c:v>
                </c:pt>
                <c:pt idx="208">
                  <c:v>0.71846336897436847</c:v>
                </c:pt>
                <c:pt idx="209">
                  <c:v>0.70207043001920644</c:v>
                </c:pt>
                <c:pt idx="210">
                  <c:v>0.70294306818566632</c:v>
                </c:pt>
                <c:pt idx="211">
                  <c:v>0.69280647683072094</c:v>
                </c:pt>
                <c:pt idx="212">
                  <c:v>0.64367790858371654</c:v>
                </c:pt>
                <c:pt idx="213">
                  <c:v>0.57826416197186981</c:v>
                </c:pt>
                <c:pt idx="214">
                  <c:v>0.50836620720577408</c:v>
                </c:pt>
                <c:pt idx="215">
                  <c:v>0.46866951835577564</c:v>
                </c:pt>
                <c:pt idx="216">
                  <c:v>0.54540472798102302</c:v>
                </c:pt>
                <c:pt idx="217">
                  <c:v>0.55250653511988301</c:v>
                </c:pt>
                <c:pt idx="218">
                  <c:v>0.55785442848373856</c:v>
                </c:pt>
                <c:pt idx="219">
                  <c:v>0.56192599466216397</c:v>
                </c:pt>
                <c:pt idx="220">
                  <c:v>0.60761794967361715</c:v>
                </c:pt>
                <c:pt idx="221">
                  <c:v>0.63529676106670907</c:v>
                </c:pt>
                <c:pt idx="222">
                  <c:v>0.62779942120901544</c:v>
                </c:pt>
                <c:pt idx="223">
                  <c:v>0.61450931310107193</c:v>
                </c:pt>
                <c:pt idx="224">
                  <c:v>0.63713873955675737</c:v>
                </c:pt>
                <c:pt idx="225">
                  <c:v>0.65111781205057584</c:v>
                </c:pt>
                <c:pt idx="226">
                  <c:v>0.67109837371928571</c:v>
                </c:pt>
                <c:pt idx="227">
                  <c:v>0.67432797086665586</c:v>
                </c:pt>
                <c:pt idx="228">
                  <c:v>0.69730483320121217</c:v>
                </c:pt>
                <c:pt idx="229">
                  <c:v>0.65069802085810169</c:v>
                </c:pt>
                <c:pt idx="230">
                  <c:v>0.60388681999189919</c:v>
                </c:pt>
                <c:pt idx="231">
                  <c:v>0.63810534173308242</c:v>
                </c:pt>
                <c:pt idx="232">
                  <c:v>0.65004538119933808</c:v>
                </c:pt>
                <c:pt idx="233">
                  <c:v>0.66950051760633511</c:v>
                </c:pt>
                <c:pt idx="234">
                  <c:v>0.72618003166651657</c:v>
                </c:pt>
                <c:pt idx="235">
                  <c:v>0.77165562141253141</c:v>
                </c:pt>
                <c:pt idx="236">
                  <c:v>0.77779320035977761</c:v>
                </c:pt>
                <c:pt idx="237">
                  <c:v>0.80828788056581025</c:v>
                </c:pt>
                <c:pt idx="238">
                  <c:v>0.81927112415664483</c:v>
                </c:pt>
                <c:pt idx="239">
                  <c:v>0.81773105317961248</c:v>
                </c:pt>
                <c:pt idx="240">
                  <c:v>0.79522314805405503</c:v>
                </c:pt>
                <c:pt idx="241">
                  <c:v>0.8070632312119943</c:v>
                </c:pt>
                <c:pt idx="242">
                  <c:v>0.79049392066580926</c:v>
                </c:pt>
                <c:pt idx="243">
                  <c:v>0.76706842643807116</c:v>
                </c:pt>
                <c:pt idx="244">
                  <c:v>0.72335457587387775</c:v>
                </c:pt>
                <c:pt idx="245">
                  <c:v>0.69534680157882112</c:v>
                </c:pt>
                <c:pt idx="246">
                  <c:v>0.6560413397750422</c:v>
                </c:pt>
                <c:pt idx="247">
                  <c:v>0.61221946329631893</c:v>
                </c:pt>
                <c:pt idx="248">
                  <c:v>0.60608050267797231</c:v>
                </c:pt>
                <c:pt idx="249">
                  <c:v>0.61010995463399476</c:v>
                </c:pt>
                <c:pt idx="250">
                  <c:v>0.62558723637096114</c:v>
                </c:pt>
                <c:pt idx="251">
                  <c:v>0.48004611607649683</c:v>
                </c:pt>
                <c:pt idx="252">
                  <c:v>0.39234747355041333</c:v>
                </c:pt>
                <c:pt idx="253">
                  <c:v>0.50314750107222328</c:v>
                </c:pt>
                <c:pt idx="254">
                  <c:v>0.3718342246988835</c:v>
                </c:pt>
                <c:pt idx="255">
                  <c:v>0.18560310078219966</c:v>
                </c:pt>
                <c:pt idx="256">
                  <c:v>0.27461049947014593</c:v>
                </c:pt>
                <c:pt idx="257">
                  <c:v>0.32867301923534176</c:v>
                </c:pt>
                <c:pt idx="258">
                  <c:v>0.36232853161183542</c:v>
                </c:pt>
                <c:pt idx="259">
                  <c:v>0.42560954427644915</c:v>
                </c:pt>
                <c:pt idx="260">
                  <c:v>0.3541848151822411</c:v>
                </c:pt>
                <c:pt idx="261">
                  <c:v>0.10544964079416963</c:v>
                </c:pt>
                <c:pt idx="262">
                  <c:v>0.38564235025312299</c:v>
                </c:pt>
                <c:pt idx="263">
                  <c:v>0.43310182491950644</c:v>
                </c:pt>
                <c:pt idx="264">
                  <c:v>0.46755947077122895</c:v>
                </c:pt>
                <c:pt idx="265">
                  <c:v>0.48864219422953803</c:v>
                </c:pt>
                <c:pt idx="266">
                  <c:v>0.7110824821775521</c:v>
                </c:pt>
                <c:pt idx="267">
                  <c:v>0.81659586180794408</c:v>
                </c:pt>
                <c:pt idx="268">
                  <c:v>0.8192739323316125</c:v>
                </c:pt>
                <c:pt idx="269">
                  <c:v>0.79745932107821882</c:v>
                </c:pt>
                <c:pt idx="270">
                  <c:v>0.69214669970733733</c:v>
                </c:pt>
                <c:pt idx="271">
                  <c:v>0.72938673693954126</c:v>
                </c:pt>
                <c:pt idx="272">
                  <c:v>0.80866993445651403</c:v>
                </c:pt>
                <c:pt idx="273">
                  <c:v>0.81149518498465389</c:v>
                </c:pt>
                <c:pt idx="274">
                  <c:v>0.81928409695312743</c:v>
                </c:pt>
                <c:pt idx="275">
                  <c:v>0.8185324346967775</c:v>
                </c:pt>
                <c:pt idx="276">
                  <c:v>0.80774723735591158</c:v>
                </c:pt>
                <c:pt idx="277">
                  <c:v>0.78180912364907562</c:v>
                </c:pt>
                <c:pt idx="278">
                  <c:v>0.76797995612866177</c:v>
                </c:pt>
                <c:pt idx="279">
                  <c:v>0.73353774068622735</c:v>
                </c:pt>
                <c:pt idx="280">
                  <c:v>0.68003265940114543</c:v>
                </c:pt>
                <c:pt idx="281">
                  <c:v>0.56201753384521225</c:v>
                </c:pt>
                <c:pt idx="282">
                  <c:v>0.48771850147971296</c:v>
                </c:pt>
                <c:pt idx="283">
                  <c:v>0.66848206078067718</c:v>
                </c:pt>
                <c:pt idx="284">
                  <c:v>0.57045726819984832</c:v>
                </c:pt>
                <c:pt idx="285">
                  <c:v>0.66215650685806238</c:v>
                </c:pt>
                <c:pt idx="286">
                  <c:v>0.58597703555315328</c:v>
                </c:pt>
                <c:pt idx="287">
                  <c:v>0.46412129522406143</c:v>
                </c:pt>
                <c:pt idx="288">
                  <c:v>0.52448230475176727</c:v>
                </c:pt>
                <c:pt idx="289">
                  <c:v>0.39140061895302525</c:v>
                </c:pt>
                <c:pt idx="290">
                  <c:v>0.45082938188324595</c:v>
                </c:pt>
                <c:pt idx="291">
                  <c:v>0.44134177716766365</c:v>
                </c:pt>
                <c:pt idx="292">
                  <c:v>0.46260676957018965</c:v>
                </c:pt>
                <c:pt idx="293">
                  <c:v>0.46637574255016367</c:v>
                </c:pt>
                <c:pt idx="294">
                  <c:v>0.48784273884033025</c:v>
                </c:pt>
                <c:pt idx="295">
                  <c:v>0.56091099216355023</c:v>
                </c:pt>
                <c:pt idx="296">
                  <c:v>0.59760107603042889</c:v>
                </c:pt>
                <c:pt idx="297">
                  <c:v>0.59341729519181374</c:v>
                </c:pt>
                <c:pt idx="298">
                  <c:v>0.6277039695806379</c:v>
                </c:pt>
                <c:pt idx="299">
                  <c:v>0.65889905017523853</c:v>
                </c:pt>
                <c:pt idx="300">
                  <c:v>0.57185203205314483</c:v>
                </c:pt>
                <c:pt idx="301">
                  <c:v>0.52186323717283156</c:v>
                </c:pt>
                <c:pt idx="302">
                  <c:v>0.5381584866243565</c:v>
                </c:pt>
                <c:pt idx="303">
                  <c:v>0.55873600620546049</c:v>
                </c:pt>
                <c:pt idx="304">
                  <c:v>0.58888100750353578</c:v>
                </c:pt>
                <c:pt idx="305">
                  <c:v>0.6155170247014452</c:v>
                </c:pt>
                <c:pt idx="306">
                  <c:v>0.60906045663015695</c:v>
                </c:pt>
                <c:pt idx="307">
                  <c:v>0.61605702315301825</c:v>
                </c:pt>
                <c:pt idx="308">
                  <c:v>0.62463734736522536</c:v>
                </c:pt>
                <c:pt idx="309">
                  <c:v>0.5986903255900673</c:v>
                </c:pt>
                <c:pt idx="310">
                  <c:v>0.5820922793278418</c:v>
                </c:pt>
                <c:pt idx="311">
                  <c:v>0.58677985346771289</c:v>
                </c:pt>
                <c:pt idx="312">
                  <c:v>0.63467914860029984</c:v>
                </c:pt>
                <c:pt idx="313">
                  <c:v>0.62933595145624333</c:v>
                </c:pt>
                <c:pt idx="314">
                  <c:v>0.65180954393955925</c:v>
                </c:pt>
                <c:pt idx="315">
                  <c:v>0.62520284878906884</c:v>
                </c:pt>
                <c:pt idx="316">
                  <c:v>0.60626572751990015</c:v>
                </c:pt>
                <c:pt idx="317">
                  <c:v>0.64935301316350724</c:v>
                </c:pt>
                <c:pt idx="318">
                  <c:v>0.64984037417253582</c:v>
                </c:pt>
                <c:pt idx="319">
                  <c:v>0.64294225815711292</c:v>
                </c:pt>
                <c:pt idx="320">
                  <c:v>0.67822313120497002</c:v>
                </c:pt>
                <c:pt idx="321">
                  <c:v>0.70616697657660832</c:v>
                </c:pt>
                <c:pt idx="322">
                  <c:v>0.72199860686095496</c:v>
                </c:pt>
                <c:pt idx="323">
                  <c:v>0.74836839421218637</c:v>
                </c:pt>
                <c:pt idx="324">
                  <c:v>0.77747700984921164</c:v>
                </c:pt>
                <c:pt idx="325">
                  <c:v>0.80371718499561906</c:v>
                </c:pt>
                <c:pt idx="326">
                  <c:v>0.81379636006571143</c:v>
                </c:pt>
                <c:pt idx="327">
                  <c:v>0.81862326511636407</c:v>
                </c:pt>
                <c:pt idx="328">
                  <c:v>0.81934144024181688</c:v>
                </c:pt>
                <c:pt idx="329">
                  <c:v>0.8153955805688009</c:v>
                </c:pt>
                <c:pt idx="330">
                  <c:v>0.80113097221365326</c:v>
                </c:pt>
                <c:pt idx="331">
                  <c:v>0.79503320351434503</c:v>
                </c:pt>
                <c:pt idx="332">
                  <c:v>0.78969076241093328</c:v>
                </c:pt>
                <c:pt idx="333">
                  <c:v>0.77342065428235141</c:v>
                </c:pt>
                <c:pt idx="334">
                  <c:v>0.75637241158163282</c:v>
                </c:pt>
                <c:pt idx="335">
                  <c:v>0.73120423480543062</c:v>
                </c:pt>
                <c:pt idx="336">
                  <c:v>0.72179992194208986</c:v>
                </c:pt>
                <c:pt idx="337">
                  <c:v>0.6948875287009193</c:v>
                </c:pt>
                <c:pt idx="338">
                  <c:v>0.70153382582030477</c:v>
                </c:pt>
                <c:pt idx="339">
                  <c:v>0.71196611762453776</c:v>
                </c:pt>
                <c:pt idx="340">
                  <c:v>0.70586579172590391</c:v>
                </c:pt>
                <c:pt idx="341">
                  <c:v>0.68083329715120988</c:v>
                </c:pt>
                <c:pt idx="342">
                  <c:v>0.68331610993752112</c:v>
                </c:pt>
                <c:pt idx="343">
                  <c:v>0.72162695051863079</c:v>
                </c:pt>
                <c:pt idx="344">
                  <c:v>0.71251854436133377</c:v>
                </c:pt>
                <c:pt idx="345">
                  <c:v>0.69801815379212084</c:v>
                </c:pt>
                <c:pt idx="346">
                  <c:v>0.72218519734358799</c:v>
                </c:pt>
                <c:pt idx="347">
                  <c:v>0.76057037253190662</c:v>
                </c:pt>
                <c:pt idx="348">
                  <c:v>0.79743374725389149</c:v>
                </c:pt>
                <c:pt idx="349">
                  <c:v>0.81747307966721228</c:v>
                </c:pt>
                <c:pt idx="350">
                  <c:v>0.81720930269919689</c:v>
                </c:pt>
                <c:pt idx="351">
                  <c:v>0.80457974393428766</c:v>
                </c:pt>
                <c:pt idx="352">
                  <c:v>0.60491739655642163</c:v>
                </c:pt>
                <c:pt idx="353">
                  <c:v>0.70372811744383723</c:v>
                </c:pt>
                <c:pt idx="354">
                  <c:v>0.72500629905283609</c:v>
                </c:pt>
                <c:pt idx="355">
                  <c:v>0.67427266427628285</c:v>
                </c:pt>
                <c:pt idx="356">
                  <c:v>0.69926001058561038</c:v>
                </c:pt>
                <c:pt idx="357">
                  <c:v>0.66558655984576487</c:v>
                </c:pt>
                <c:pt idx="358">
                  <c:v>0.68048257941930812</c:v>
                </c:pt>
                <c:pt idx="359">
                  <c:v>0.68057566441653439</c:v>
                </c:pt>
                <c:pt idx="360">
                  <c:v>0.55138527147559624</c:v>
                </c:pt>
                <c:pt idx="361">
                  <c:v>0.60781528689275111</c:v>
                </c:pt>
                <c:pt idx="362">
                  <c:v>0.60947039301053096</c:v>
                </c:pt>
                <c:pt idx="363">
                  <c:v>0.62412484808558788</c:v>
                </c:pt>
                <c:pt idx="364">
                  <c:v>0.66423791130157261</c:v>
                </c:pt>
                <c:pt idx="365">
                  <c:v>0.67030027809264414</c:v>
                </c:pt>
                <c:pt idx="366">
                  <c:v>0.66066696229274546</c:v>
                </c:pt>
                <c:pt idx="367">
                  <c:v>0.73949112160513319</c:v>
                </c:pt>
                <c:pt idx="368">
                  <c:v>0.75856499263885446</c:v>
                </c:pt>
                <c:pt idx="369">
                  <c:v>0.73939738085607987</c:v>
                </c:pt>
                <c:pt idx="370">
                  <c:v>0.76974539222557348</c:v>
                </c:pt>
                <c:pt idx="371">
                  <c:v>0.70748169187332777</c:v>
                </c:pt>
                <c:pt idx="372">
                  <c:v>0.70203093090331325</c:v>
                </c:pt>
                <c:pt idx="373">
                  <c:v>0.76583652736627128</c:v>
                </c:pt>
                <c:pt idx="374">
                  <c:v>0.68946487452534289</c:v>
                </c:pt>
                <c:pt idx="375">
                  <c:v>0.61600758779705078</c:v>
                </c:pt>
                <c:pt idx="376">
                  <c:v>0.59656463254708547</c:v>
                </c:pt>
                <c:pt idx="377">
                  <c:v>0.53972625051257928</c:v>
                </c:pt>
                <c:pt idx="378">
                  <c:v>0.51117873507681599</c:v>
                </c:pt>
                <c:pt idx="379">
                  <c:v>0.47709628713683905</c:v>
                </c:pt>
                <c:pt idx="380">
                  <c:v>0.44523193184300802</c:v>
                </c:pt>
                <c:pt idx="381">
                  <c:v>0.41188926244298951</c:v>
                </c:pt>
                <c:pt idx="382">
                  <c:v>0.38829692904496682</c:v>
                </c:pt>
                <c:pt idx="383">
                  <c:v>0.39310316260992928</c:v>
                </c:pt>
                <c:pt idx="384">
                  <c:v>0.26041815019172121</c:v>
                </c:pt>
                <c:pt idx="385">
                  <c:v>0.19949098387559439</c:v>
                </c:pt>
                <c:pt idx="386">
                  <c:v>0.15177580510532074</c:v>
                </c:pt>
                <c:pt idx="387">
                  <c:v>0.10835029090914322</c:v>
                </c:pt>
                <c:pt idx="388">
                  <c:v>6.1884629865362639E-2</c:v>
                </c:pt>
                <c:pt idx="389">
                  <c:v>4.6212186537590877E-2</c:v>
                </c:pt>
                <c:pt idx="390">
                  <c:v>4.6816775470398392E-2</c:v>
                </c:pt>
                <c:pt idx="391">
                  <c:v>4.9491770553304948E-2</c:v>
                </c:pt>
                <c:pt idx="392">
                  <c:v>8.7268656169255276E-2</c:v>
                </c:pt>
                <c:pt idx="393">
                  <c:v>0.17849975899158177</c:v>
                </c:pt>
                <c:pt idx="394">
                  <c:v>0.15770694298390686</c:v>
                </c:pt>
                <c:pt idx="395">
                  <c:v>0.14778617189488741</c:v>
                </c:pt>
                <c:pt idx="396">
                  <c:v>0.12574487574123144</c:v>
                </c:pt>
                <c:pt idx="397">
                  <c:v>9.6946088453439994E-2</c:v>
                </c:pt>
                <c:pt idx="398">
                  <c:v>7.8461773282697822E-2</c:v>
                </c:pt>
                <c:pt idx="399">
                  <c:v>8.9548987706361216E-2</c:v>
                </c:pt>
                <c:pt idx="400">
                  <c:v>0.1418337641251346</c:v>
                </c:pt>
                <c:pt idx="401">
                  <c:v>0.17372516237812918</c:v>
                </c:pt>
                <c:pt idx="402">
                  <c:v>0.17401601274526113</c:v>
                </c:pt>
                <c:pt idx="403">
                  <c:v>0.2148050616832391</c:v>
                </c:pt>
                <c:pt idx="404">
                  <c:v>0.27576755975743628</c:v>
                </c:pt>
                <c:pt idx="405">
                  <c:v>0.31294745028383497</c:v>
                </c:pt>
                <c:pt idx="406">
                  <c:v>0.36146968178514971</c:v>
                </c:pt>
                <c:pt idx="407">
                  <c:v>0.41673359937676746</c:v>
                </c:pt>
                <c:pt idx="408">
                  <c:v>0.42625643760965837</c:v>
                </c:pt>
                <c:pt idx="409">
                  <c:v>0.48298875610558256</c:v>
                </c:pt>
                <c:pt idx="410">
                  <c:v>0.50565747146893947</c:v>
                </c:pt>
                <c:pt idx="411">
                  <c:v>0.55791881847029834</c:v>
                </c:pt>
                <c:pt idx="412">
                  <c:v>0.5767796813374948</c:v>
                </c:pt>
                <c:pt idx="413">
                  <c:v>0.57122288396911602</c:v>
                </c:pt>
                <c:pt idx="414">
                  <c:v>0.59553493006968172</c:v>
                </c:pt>
                <c:pt idx="415">
                  <c:v>0.60918332367258121</c:v>
                </c:pt>
                <c:pt idx="416">
                  <c:v>0.61448312533996075</c:v>
                </c:pt>
                <c:pt idx="417">
                  <c:v>0.59539422129275099</c:v>
                </c:pt>
                <c:pt idx="418">
                  <c:v>0.58784140142428387</c:v>
                </c:pt>
                <c:pt idx="419">
                  <c:v>0.56966717503514919</c:v>
                </c:pt>
                <c:pt idx="420">
                  <c:v>0.53493587807937315</c:v>
                </c:pt>
                <c:pt idx="421">
                  <c:v>0.49467393760104839</c:v>
                </c:pt>
                <c:pt idx="422">
                  <c:v>0.46164964172385969</c:v>
                </c:pt>
                <c:pt idx="423">
                  <c:v>0.4518696760870482</c:v>
                </c:pt>
                <c:pt idx="424">
                  <c:v>0.44231210487115802</c:v>
                </c:pt>
                <c:pt idx="425">
                  <c:v>0.37869997408487477</c:v>
                </c:pt>
                <c:pt idx="426">
                  <c:v>0.32859798774577531</c:v>
                </c:pt>
                <c:pt idx="427">
                  <c:v>0.31456720121576043</c:v>
                </c:pt>
                <c:pt idx="428">
                  <c:v>0.30600136900722896</c:v>
                </c:pt>
                <c:pt idx="429">
                  <c:v>0.29451006472286123</c:v>
                </c:pt>
                <c:pt idx="430">
                  <c:v>0.30497978710444296</c:v>
                </c:pt>
                <c:pt idx="431">
                  <c:v>0.32455875056958761</c:v>
                </c:pt>
                <c:pt idx="432">
                  <c:v>0.19118563756228057</c:v>
                </c:pt>
                <c:pt idx="433">
                  <c:v>0.13944507148095392</c:v>
                </c:pt>
                <c:pt idx="434">
                  <c:v>0.18336332925566401</c:v>
                </c:pt>
                <c:pt idx="435">
                  <c:v>0.20408828878076346</c:v>
                </c:pt>
                <c:pt idx="436">
                  <c:v>0.20257877078639586</c:v>
                </c:pt>
                <c:pt idx="437">
                  <c:v>0.15827944716731701</c:v>
                </c:pt>
                <c:pt idx="438">
                  <c:v>0.13281564527495449</c:v>
                </c:pt>
                <c:pt idx="439">
                  <c:v>0.10778901087817511</c:v>
                </c:pt>
                <c:pt idx="440">
                  <c:v>8.5516409532878312E-2</c:v>
                </c:pt>
                <c:pt idx="441">
                  <c:v>0.12244809777222687</c:v>
                </c:pt>
                <c:pt idx="442">
                  <c:v>0.1167542079040827</c:v>
                </c:pt>
                <c:pt idx="443">
                  <c:v>0.11424281121502677</c:v>
                </c:pt>
                <c:pt idx="444">
                  <c:v>8.6426577043727193E-2</c:v>
                </c:pt>
                <c:pt idx="445">
                  <c:v>5.7573605755055823E-2</c:v>
                </c:pt>
                <c:pt idx="446">
                  <c:v>5.9949858694491917E-2</c:v>
                </c:pt>
                <c:pt idx="447">
                  <c:v>0.11833643721549157</c:v>
                </c:pt>
                <c:pt idx="448">
                  <c:v>0.11011078556424331</c:v>
                </c:pt>
                <c:pt idx="449">
                  <c:v>6.0065560158035436E-2</c:v>
                </c:pt>
                <c:pt idx="450">
                  <c:v>4.5966045568393496E-2</c:v>
                </c:pt>
                <c:pt idx="451">
                  <c:v>5.4082446277830487E-2</c:v>
                </c:pt>
                <c:pt idx="452">
                  <c:v>0.11475838953331846</c:v>
                </c:pt>
                <c:pt idx="453">
                  <c:v>0.24529437064336701</c:v>
                </c:pt>
                <c:pt idx="454">
                  <c:v>0.27291280610122171</c:v>
                </c:pt>
                <c:pt idx="455">
                  <c:v>0.20397301086549435</c:v>
                </c:pt>
                <c:pt idx="456">
                  <c:v>0.22561774731674866</c:v>
                </c:pt>
                <c:pt idx="457">
                  <c:v>0.17619616634521451</c:v>
                </c:pt>
                <c:pt idx="458">
                  <c:v>0.18314356388944242</c:v>
                </c:pt>
                <c:pt idx="459">
                  <c:v>0.17211503813226947</c:v>
                </c:pt>
                <c:pt idx="460">
                  <c:v>0.12473637715422747</c:v>
                </c:pt>
                <c:pt idx="461">
                  <c:v>0.1202067445291975</c:v>
                </c:pt>
                <c:pt idx="462">
                  <c:v>0.1358238170996765</c:v>
                </c:pt>
                <c:pt idx="463">
                  <c:v>0.15559424035371927</c:v>
                </c:pt>
                <c:pt idx="464">
                  <c:v>0.12316730492234118</c:v>
                </c:pt>
                <c:pt idx="465">
                  <c:v>0.14401021467521768</c:v>
                </c:pt>
                <c:pt idx="466">
                  <c:v>0.16447854234580761</c:v>
                </c:pt>
                <c:pt idx="467">
                  <c:v>0.15235983702713096</c:v>
                </c:pt>
                <c:pt idx="468">
                  <c:v>0.15629618778658094</c:v>
                </c:pt>
                <c:pt idx="469">
                  <c:v>0.16071456370122894</c:v>
                </c:pt>
                <c:pt idx="470">
                  <c:v>8.5299579977409279E-2</c:v>
                </c:pt>
                <c:pt idx="471">
                  <c:v>7.2295928768624729E-2</c:v>
                </c:pt>
                <c:pt idx="472">
                  <c:v>8.8040382539378015E-2</c:v>
                </c:pt>
                <c:pt idx="473">
                  <c:v>0.12546587942402276</c:v>
                </c:pt>
                <c:pt idx="474">
                  <c:v>0.1392000998719512</c:v>
                </c:pt>
                <c:pt idx="475">
                  <c:v>0.11227537312355512</c:v>
                </c:pt>
                <c:pt idx="476">
                  <c:v>9.4532566148672392E-2</c:v>
                </c:pt>
                <c:pt idx="477">
                  <c:v>0.10764043277470725</c:v>
                </c:pt>
                <c:pt idx="478">
                  <c:v>0.10304066393578781</c:v>
                </c:pt>
                <c:pt idx="479">
                  <c:v>8.6071738427645206E-2</c:v>
                </c:pt>
                <c:pt idx="480">
                  <c:v>0.11014222315014871</c:v>
                </c:pt>
                <c:pt idx="481">
                  <c:v>9.187639468049108E-2</c:v>
                </c:pt>
                <c:pt idx="482">
                  <c:v>7.1352798587262678E-2</c:v>
                </c:pt>
                <c:pt idx="483">
                  <c:v>4.6174920930450336E-2</c:v>
                </c:pt>
                <c:pt idx="484">
                  <c:v>5.0133937988219093E-2</c:v>
                </c:pt>
                <c:pt idx="485">
                  <c:v>4.9650927129942277E-2</c:v>
                </c:pt>
                <c:pt idx="486">
                  <c:v>4.6571101985796337E-2</c:v>
                </c:pt>
                <c:pt idx="487">
                  <c:v>4.6389216125466454E-2</c:v>
                </c:pt>
                <c:pt idx="488">
                  <c:v>4.9442950275428055E-2</c:v>
                </c:pt>
                <c:pt idx="489">
                  <c:v>4.7874905102188864E-2</c:v>
                </c:pt>
                <c:pt idx="490">
                  <c:v>4.7061748930789724E-2</c:v>
                </c:pt>
                <c:pt idx="491">
                  <c:v>4.5844620716129825E-2</c:v>
                </c:pt>
                <c:pt idx="492">
                  <c:v>4.612088049119889E-2</c:v>
                </c:pt>
                <c:pt idx="493">
                  <c:v>4.693356698625166E-2</c:v>
                </c:pt>
                <c:pt idx="494">
                  <c:v>4.8282325471994791E-2</c:v>
                </c:pt>
                <c:pt idx="495">
                  <c:v>4.611023173101178E-2</c:v>
                </c:pt>
                <c:pt idx="496">
                  <c:v>4.6690043914103557E-2</c:v>
                </c:pt>
                <c:pt idx="497">
                  <c:v>5.4212271444566501E-2</c:v>
                </c:pt>
                <c:pt idx="498">
                  <c:v>6.0756040346115259E-2</c:v>
                </c:pt>
                <c:pt idx="499">
                  <c:v>6.2236669922053678E-2</c:v>
                </c:pt>
                <c:pt idx="500">
                  <c:v>8.1005266493049344E-2</c:v>
                </c:pt>
                <c:pt idx="501">
                  <c:v>0.11349779355788114</c:v>
                </c:pt>
                <c:pt idx="502">
                  <c:v>0.16383248948382512</c:v>
                </c:pt>
                <c:pt idx="503">
                  <c:v>0.18308197287866712</c:v>
                </c:pt>
                <c:pt idx="504">
                  <c:v>0.27794400407296327</c:v>
                </c:pt>
                <c:pt idx="505">
                  <c:v>0.21969943953348414</c:v>
                </c:pt>
                <c:pt idx="506">
                  <c:v>0.19671000560727603</c:v>
                </c:pt>
                <c:pt idx="507">
                  <c:v>0.12462576407001935</c:v>
                </c:pt>
                <c:pt idx="508">
                  <c:v>7.1522072067175813E-2</c:v>
                </c:pt>
                <c:pt idx="509">
                  <c:v>4.6744713399316906E-2</c:v>
                </c:pt>
                <c:pt idx="510">
                  <c:v>4.6613692376240884E-2</c:v>
                </c:pt>
                <c:pt idx="511">
                  <c:v>4.882533718660878E-2</c:v>
                </c:pt>
                <c:pt idx="512">
                  <c:v>5.0198224812732228E-2</c:v>
                </c:pt>
                <c:pt idx="513">
                  <c:v>6.2282342194485418E-2</c:v>
                </c:pt>
                <c:pt idx="514">
                  <c:v>5.9796166674094126E-2</c:v>
                </c:pt>
                <c:pt idx="515">
                  <c:v>5.0181984730001877E-2</c:v>
                </c:pt>
                <c:pt idx="516">
                  <c:v>5.2895082326742893E-2</c:v>
                </c:pt>
                <c:pt idx="517">
                  <c:v>5.591770314173683E-2</c:v>
                </c:pt>
                <c:pt idx="518">
                  <c:v>6.3797394361372717E-2</c:v>
                </c:pt>
                <c:pt idx="519">
                  <c:v>8.0229083630632692E-2</c:v>
                </c:pt>
                <c:pt idx="520">
                  <c:v>0.16355362022356412</c:v>
                </c:pt>
                <c:pt idx="521">
                  <c:v>0.19806837234108754</c:v>
                </c:pt>
                <c:pt idx="522">
                  <c:v>0.25436830199870952</c:v>
                </c:pt>
                <c:pt idx="523">
                  <c:v>0.25981711146662667</c:v>
                </c:pt>
                <c:pt idx="524">
                  <c:v>0.24337083833558104</c:v>
                </c:pt>
                <c:pt idx="525">
                  <c:v>0.25516568517545124</c:v>
                </c:pt>
                <c:pt idx="526">
                  <c:v>0.24543912219843889</c:v>
                </c:pt>
                <c:pt idx="527">
                  <c:v>0.24752693761024558</c:v>
                </c:pt>
                <c:pt idx="528">
                  <c:v>0.19395775450287767</c:v>
                </c:pt>
                <c:pt idx="529">
                  <c:v>0.14477156604377628</c:v>
                </c:pt>
                <c:pt idx="530">
                  <c:v>0.13237700478776571</c:v>
                </c:pt>
                <c:pt idx="531">
                  <c:v>0.13024924643843566</c:v>
                </c:pt>
                <c:pt idx="532">
                  <c:v>0.10037806078642747</c:v>
                </c:pt>
                <c:pt idx="533">
                  <c:v>9.3213222438722598E-2</c:v>
                </c:pt>
                <c:pt idx="534">
                  <c:v>0.10023887727631875</c:v>
                </c:pt>
                <c:pt idx="535">
                  <c:v>9.7423645959203165E-2</c:v>
                </c:pt>
                <c:pt idx="536">
                  <c:v>7.8930501619522475E-2</c:v>
                </c:pt>
                <c:pt idx="537">
                  <c:v>8.0716369957395229E-2</c:v>
                </c:pt>
                <c:pt idx="538">
                  <c:v>7.0697815514081941E-2</c:v>
                </c:pt>
                <c:pt idx="539">
                  <c:v>5.4755599540323358E-2</c:v>
                </c:pt>
                <c:pt idx="540">
                  <c:v>4.60402813846989E-2</c:v>
                </c:pt>
                <c:pt idx="541">
                  <c:v>5.1007895597659683E-2</c:v>
                </c:pt>
                <c:pt idx="542">
                  <c:v>8.7480938522061236E-2</c:v>
                </c:pt>
                <c:pt idx="543">
                  <c:v>6.3170472356525953E-2</c:v>
                </c:pt>
                <c:pt idx="544">
                  <c:v>7.9755761362812538E-2</c:v>
                </c:pt>
                <c:pt idx="545">
                  <c:v>0.14777574488457779</c:v>
                </c:pt>
                <c:pt idx="546">
                  <c:v>0.19402438711503822</c:v>
                </c:pt>
                <c:pt idx="547">
                  <c:v>0.17238528230957884</c:v>
                </c:pt>
                <c:pt idx="548">
                  <c:v>0.16363777935339785</c:v>
                </c:pt>
                <c:pt idx="549">
                  <c:v>0.15635014347589038</c:v>
                </c:pt>
                <c:pt idx="550">
                  <c:v>0.15167355904833413</c:v>
                </c:pt>
                <c:pt idx="551">
                  <c:v>0.14322403744115686</c:v>
                </c:pt>
                <c:pt idx="552">
                  <c:v>0.19321400259353283</c:v>
                </c:pt>
                <c:pt idx="553">
                  <c:v>0.20142800984023979</c:v>
                </c:pt>
                <c:pt idx="554">
                  <c:v>0.23352149657850318</c:v>
                </c:pt>
                <c:pt idx="555">
                  <c:v>0.25322792467254229</c:v>
                </c:pt>
                <c:pt idx="556">
                  <c:v>0.28245109418040426</c:v>
                </c:pt>
                <c:pt idx="557">
                  <c:v>0.42808831766463284</c:v>
                </c:pt>
                <c:pt idx="558">
                  <c:v>0.44949858227939421</c:v>
                </c:pt>
                <c:pt idx="559">
                  <c:v>0.43134293214361397</c:v>
                </c:pt>
                <c:pt idx="560">
                  <c:v>0.46423982189414437</c:v>
                </c:pt>
                <c:pt idx="561">
                  <c:v>0.4262568943180074</c:v>
                </c:pt>
                <c:pt idx="562">
                  <c:v>0.37335104867084079</c:v>
                </c:pt>
                <c:pt idx="563">
                  <c:v>0.32177484622466668</c:v>
                </c:pt>
                <c:pt idx="564">
                  <c:v>0.33039824731074197</c:v>
                </c:pt>
                <c:pt idx="565">
                  <c:v>0.31266160186747882</c:v>
                </c:pt>
                <c:pt idx="566">
                  <c:v>0.34804068617568185</c:v>
                </c:pt>
                <c:pt idx="567">
                  <c:v>0.37830009319229996</c:v>
                </c:pt>
                <c:pt idx="568">
                  <c:v>0.4197252123723556</c:v>
                </c:pt>
                <c:pt idx="569">
                  <c:v>0.42506322176424371</c:v>
                </c:pt>
                <c:pt idx="570">
                  <c:v>0.36737401965241101</c:v>
                </c:pt>
                <c:pt idx="571">
                  <c:v>0.31654053552071482</c:v>
                </c:pt>
                <c:pt idx="572">
                  <c:v>0.2740143614230135</c:v>
                </c:pt>
                <c:pt idx="573">
                  <c:v>0.22942933078253258</c:v>
                </c:pt>
                <c:pt idx="574">
                  <c:v>0.2247549147511495</c:v>
                </c:pt>
                <c:pt idx="575">
                  <c:v>0.22434922080172581</c:v>
                </c:pt>
                <c:pt idx="576">
                  <c:v>0.17948876837071182</c:v>
                </c:pt>
                <c:pt idx="577">
                  <c:v>0.17064070147457755</c:v>
                </c:pt>
                <c:pt idx="578">
                  <c:v>0.15291630997955163</c:v>
                </c:pt>
                <c:pt idx="579">
                  <c:v>0.16192016672564369</c:v>
                </c:pt>
                <c:pt idx="580">
                  <c:v>0.16480518072558892</c:v>
                </c:pt>
                <c:pt idx="581">
                  <c:v>0.14745109845738757</c:v>
                </c:pt>
                <c:pt idx="582">
                  <c:v>0.12614729150170489</c:v>
                </c:pt>
                <c:pt idx="583">
                  <c:v>0.1705706767466606</c:v>
                </c:pt>
                <c:pt idx="584">
                  <c:v>0.15571231882737513</c:v>
                </c:pt>
                <c:pt idx="585">
                  <c:v>0.22054986520198505</c:v>
                </c:pt>
                <c:pt idx="586">
                  <c:v>0.2461735205662674</c:v>
                </c:pt>
                <c:pt idx="587">
                  <c:v>0.35044319715595795</c:v>
                </c:pt>
                <c:pt idx="588">
                  <c:v>0.34830329330657106</c:v>
                </c:pt>
                <c:pt idx="589">
                  <c:v>0.45327101758906296</c:v>
                </c:pt>
                <c:pt idx="590">
                  <c:v>0.44888397390455381</c:v>
                </c:pt>
                <c:pt idx="591">
                  <c:v>0.49794243910581859</c:v>
                </c:pt>
                <c:pt idx="592">
                  <c:v>0.57590018127207565</c:v>
                </c:pt>
                <c:pt idx="593">
                  <c:v>0.58875594542448373</c:v>
                </c:pt>
                <c:pt idx="594">
                  <c:v>0.56322344316537309</c:v>
                </c:pt>
                <c:pt idx="595">
                  <c:v>0.53117653769405537</c:v>
                </c:pt>
                <c:pt idx="596">
                  <c:v>0.51723382962913966</c:v>
                </c:pt>
                <c:pt idx="597">
                  <c:v>0.50555547741396367</c:v>
                </c:pt>
                <c:pt idx="598">
                  <c:v>0.51671986994272834</c:v>
                </c:pt>
                <c:pt idx="599">
                  <c:v>0.5680016418429612</c:v>
                </c:pt>
                <c:pt idx="600">
                  <c:v>0.64028426727239562</c:v>
                </c:pt>
                <c:pt idx="601">
                  <c:v>0.64039554654703656</c:v>
                </c:pt>
                <c:pt idx="602">
                  <c:v>0.60858983549884416</c:v>
                </c:pt>
                <c:pt idx="603">
                  <c:v>0.56769662492637885</c:v>
                </c:pt>
                <c:pt idx="604">
                  <c:v>0.54596684379135585</c:v>
                </c:pt>
                <c:pt idx="605">
                  <c:v>0.55820034716478206</c:v>
                </c:pt>
                <c:pt idx="606">
                  <c:v>0.59968506281121425</c:v>
                </c:pt>
                <c:pt idx="607">
                  <c:v>0.54626925070762211</c:v>
                </c:pt>
                <c:pt idx="608">
                  <c:v>0.50565093439628506</c:v>
                </c:pt>
                <c:pt idx="609">
                  <c:v>0.47191601606110112</c:v>
                </c:pt>
                <c:pt idx="610">
                  <c:v>0.4677326606263521</c:v>
                </c:pt>
                <c:pt idx="611">
                  <c:v>0.45498214593461594</c:v>
                </c:pt>
                <c:pt idx="612">
                  <c:v>0.47543222878311031</c:v>
                </c:pt>
                <c:pt idx="613">
                  <c:v>0.45682099554114541</c:v>
                </c:pt>
                <c:pt idx="614">
                  <c:v>0.45343552333459891</c:v>
                </c:pt>
                <c:pt idx="615">
                  <c:v>0.50758789385700531</c:v>
                </c:pt>
                <c:pt idx="616">
                  <c:v>0.48843671892650253</c:v>
                </c:pt>
                <c:pt idx="617">
                  <c:v>0.45998674738538303</c:v>
                </c:pt>
                <c:pt idx="618">
                  <c:v>0.50297850545149347</c:v>
                </c:pt>
                <c:pt idx="619">
                  <c:v>0.51700360244226462</c:v>
                </c:pt>
                <c:pt idx="620">
                  <c:v>0.49591457673341321</c:v>
                </c:pt>
                <c:pt idx="621">
                  <c:v>0.49866898278904348</c:v>
                </c:pt>
                <c:pt idx="622">
                  <c:v>0.50432989554109298</c:v>
                </c:pt>
                <c:pt idx="623">
                  <c:v>0.51524965866577566</c:v>
                </c:pt>
                <c:pt idx="624">
                  <c:v>0.57172682007401887</c:v>
                </c:pt>
                <c:pt idx="625">
                  <c:v>0.58237607712261608</c:v>
                </c:pt>
                <c:pt idx="626">
                  <c:v>0.60078362696141552</c:v>
                </c:pt>
                <c:pt idx="627">
                  <c:v>0.58777779629361104</c:v>
                </c:pt>
                <c:pt idx="628">
                  <c:v>0.62990914415769228</c:v>
                </c:pt>
                <c:pt idx="629">
                  <c:v>0.65240777294361707</c:v>
                </c:pt>
                <c:pt idx="630">
                  <c:v>0.68121650936993361</c:v>
                </c:pt>
                <c:pt idx="631">
                  <c:v>0.70200851277004261</c:v>
                </c:pt>
                <c:pt idx="632">
                  <c:v>0.78508312243237532</c:v>
                </c:pt>
                <c:pt idx="633">
                  <c:v>0.7928014219492705</c:v>
                </c:pt>
                <c:pt idx="634">
                  <c:v>0.77758005676577513</c:v>
                </c:pt>
                <c:pt idx="635">
                  <c:v>0.74019268407693439</c:v>
                </c:pt>
                <c:pt idx="636">
                  <c:v>0.72416990483682264</c:v>
                </c:pt>
                <c:pt idx="637">
                  <c:v>0.7404321456703189</c:v>
                </c:pt>
                <c:pt idx="638">
                  <c:v>0.76874097043584166</c:v>
                </c:pt>
                <c:pt idx="639">
                  <c:v>0.81056542159239497</c:v>
                </c:pt>
                <c:pt idx="640">
                  <c:v>0.81670943494372961</c:v>
                </c:pt>
                <c:pt idx="641">
                  <c:v>0.81906842678920788</c:v>
                </c:pt>
                <c:pt idx="642">
                  <c:v>0.81814873804430621</c:v>
                </c:pt>
                <c:pt idx="643">
                  <c:v>0.7995819644655775</c:v>
                </c:pt>
                <c:pt idx="644">
                  <c:v>0.78412173756011461</c:v>
                </c:pt>
                <c:pt idx="645">
                  <c:v>0.79535718411908074</c:v>
                </c:pt>
                <c:pt idx="646">
                  <c:v>0.79378648154875142</c:v>
                </c:pt>
                <c:pt idx="647">
                  <c:v>0.77650235836864456</c:v>
                </c:pt>
                <c:pt idx="648">
                  <c:v>0.81023768480962666</c:v>
                </c:pt>
                <c:pt idx="649">
                  <c:v>0.79979216026714828</c:v>
                </c:pt>
                <c:pt idx="650">
                  <c:v>0.78751695699500512</c:v>
                </c:pt>
                <c:pt idx="651">
                  <c:v>0.78168614423189497</c:v>
                </c:pt>
                <c:pt idx="652">
                  <c:v>0.77458464103838698</c:v>
                </c:pt>
                <c:pt idx="653">
                  <c:v>0.76351947437624745</c:v>
                </c:pt>
                <c:pt idx="654">
                  <c:v>0.74640329064582689</c:v>
                </c:pt>
                <c:pt idx="655">
                  <c:v>0.72949606763915753</c:v>
                </c:pt>
                <c:pt idx="656">
                  <c:v>0.67770024104716242</c:v>
                </c:pt>
                <c:pt idx="657">
                  <c:v>0.75233678992194908</c:v>
                </c:pt>
                <c:pt idx="658">
                  <c:v>0.69014191023285876</c:v>
                </c:pt>
                <c:pt idx="659">
                  <c:v>0.74073594113618091</c:v>
                </c:pt>
                <c:pt idx="660">
                  <c:v>0.79889748582503306</c:v>
                </c:pt>
                <c:pt idx="661">
                  <c:v>0.80520121573918435</c:v>
                </c:pt>
                <c:pt idx="662">
                  <c:v>0.80568447578530011</c:v>
                </c:pt>
                <c:pt idx="663">
                  <c:v>0.81421768195410826</c:v>
                </c:pt>
                <c:pt idx="664">
                  <c:v>0.74450137025441476</c:v>
                </c:pt>
                <c:pt idx="665">
                  <c:v>0.79536907143300906</c:v>
                </c:pt>
                <c:pt idx="666">
                  <c:v>0.7499742625403798</c:v>
                </c:pt>
                <c:pt idx="667">
                  <c:v>0.78604586845475977</c:v>
                </c:pt>
                <c:pt idx="668">
                  <c:v>0.79511275285582661</c:v>
                </c:pt>
                <c:pt idx="669">
                  <c:v>0.7839650430245888</c:v>
                </c:pt>
                <c:pt idx="670">
                  <c:v>0.76985065227013649</c:v>
                </c:pt>
                <c:pt idx="671">
                  <c:v>0.75291726189628894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3-4F00-89DC-29DDA2C5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56688"/>
        <c:axId val="1413076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'2018'!$N$1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'2018'!$N$2:$N$672</c15:sqref>
                        </c15:formulaRef>
                      </c:ext>
                    </c:extLst>
                    <c:numCache>
                      <c:formatCode>General</c:formatCode>
                      <c:ptCount val="671"/>
                      <c:pt idx="0">
                        <c:v>0.81721539191465775</c:v>
                      </c:pt>
                      <c:pt idx="1">
                        <c:v>0.81953234431043842</c:v>
                      </c:pt>
                      <c:pt idx="2">
                        <c:v>0.79494001337413234</c:v>
                      </c:pt>
                      <c:pt idx="3">
                        <c:v>0.78071561928737376</c:v>
                      </c:pt>
                      <c:pt idx="4">
                        <c:v>0.79259494202531544</c:v>
                      </c:pt>
                      <c:pt idx="5">
                        <c:v>0.79059877751120655</c:v>
                      </c:pt>
                      <c:pt idx="6">
                        <c:v>0.80484303554806524</c:v>
                      </c:pt>
                      <c:pt idx="7">
                        <c:v>0.78279188601297955</c:v>
                      </c:pt>
                      <c:pt idx="8">
                        <c:v>0.77078023207198199</c:v>
                      </c:pt>
                      <c:pt idx="9">
                        <c:v>0.80453159016968057</c:v>
                      </c:pt>
                      <c:pt idx="10">
                        <c:v>0.82473279403294397</c:v>
                      </c:pt>
                      <c:pt idx="11">
                        <c:v>0.83131724367588433</c:v>
                      </c:pt>
                      <c:pt idx="12">
                        <c:v>0.83760219304548444</c:v>
                      </c:pt>
                      <c:pt idx="13">
                        <c:v>0.84385088799286911</c:v>
                      </c:pt>
                      <c:pt idx="14">
                        <c:v>0.84160618999626546</c:v>
                      </c:pt>
                      <c:pt idx="15">
                        <c:v>0.84329195735092599</c:v>
                      </c:pt>
                      <c:pt idx="16">
                        <c:v>0.80183785839112698</c:v>
                      </c:pt>
                      <c:pt idx="17">
                        <c:v>0.63928371814146645</c:v>
                      </c:pt>
                      <c:pt idx="18">
                        <c:v>0.41245558330825621</c:v>
                      </c:pt>
                      <c:pt idx="19">
                        <c:v>0.43533463216549845</c:v>
                      </c:pt>
                      <c:pt idx="20">
                        <c:v>0.50292828260449141</c:v>
                      </c:pt>
                      <c:pt idx="21">
                        <c:v>0.59098586026107236</c:v>
                      </c:pt>
                      <c:pt idx="22">
                        <c:v>0.59209812666750927</c:v>
                      </c:pt>
                      <c:pt idx="23">
                        <c:v>0.52548408769034105</c:v>
                      </c:pt>
                      <c:pt idx="24">
                        <c:v>0.51851741887405056</c:v>
                      </c:pt>
                      <c:pt idx="25">
                        <c:v>0.512820610327544</c:v>
                      </c:pt>
                      <c:pt idx="26">
                        <c:v>0.41486599567563598</c:v>
                      </c:pt>
                      <c:pt idx="27">
                        <c:v>0.42030470742073728</c:v>
                      </c:pt>
                      <c:pt idx="28">
                        <c:v>0.5257816087021141</c:v>
                      </c:pt>
                      <c:pt idx="29">
                        <c:v>0.74138806225856657</c:v>
                      </c:pt>
                      <c:pt idx="30">
                        <c:v>0.7830171079755136</c:v>
                      </c:pt>
                      <c:pt idx="31">
                        <c:v>0.83129063042514828</c:v>
                      </c:pt>
                      <c:pt idx="32">
                        <c:v>0.83803397862460349</c:v>
                      </c:pt>
                      <c:pt idx="33">
                        <c:v>0.77311151292865576</c:v>
                      </c:pt>
                      <c:pt idx="34">
                        <c:v>0.68841700136072748</c:v>
                      </c:pt>
                      <c:pt idx="35">
                        <c:v>0.64558734969080256</c:v>
                      </c:pt>
                      <c:pt idx="36">
                        <c:v>0.63428496967571257</c:v>
                      </c:pt>
                      <c:pt idx="37">
                        <c:v>0.54088096478447534</c:v>
                      </c:pt>
                      <c:pt idx="38">
                        <c:v>0.48626659844298298</c:v>
                      </c:pt>
                      <c:pt idx="39">
                        <c:v>0.49735463106958605</c:v>
                      </c:pt>
                      <c:pt idx="40">
                        <c:v>0.46107563562856058</c:v>
                      </c:pt>
                      <c:pt idx="41">
                        <c:v>0.42841638962318673</c:v>
                      </c:pt>
                      <c:pt idx="42">
                        <c:v>0.44056314046490669</c:v>
                      </c:pt>
                      <c:pt idx="43">
                        <c:v>0.43132769739269938</c:v>
                      </c:pt>
                      <c:pt idx="44">
                        <c:v>0.33559373260456793</c:v>
                      </c:pt>
                      <c:pt idx="45">
                        <c:v>0.36298063114398671</c:v>
                      </c:pt>
                      <c:pt idx="46">
                        <c:v>0.34141792273815752</c:v>
                      </c:pt>
                      <c:pt idx="47">
                        <c:v>0.27509739963518753</c:v>
                      </c:pt>
                      <c:pt idx="48">
                        <c:v>0.19771912551608675</c:v>
                      </c:pt>
                      <c:pt idx="49">
                        <c:v>0.16937674913818493</c:v>
                      </c:pt>
                      <c:pt idx="50">
                        <c:v>0.16051769948897684</c:v>
                      </c:pt>
                      <c:pt idx="51">
                        <c:v>0.23315786544579908</c:v>
                      </c:pt>
                      <c:pt idx="52">
                        <c:v>0.27622828627588736</c:v>
                      </c:pt>
                      <c:pt idx="53">
                        <c:v>0.25026476157321437</c:v>
                      </c:pt>
                      <c:pt idx="54">
                        <c:v>0.22598884053790438</c:v>
                      </c:pt>
                      <c:pt idx="55">
                        <c:v>0.21252137872180743</c:v>
                      </c:pt>
                      <c:pt idx="56">
                        <c:v>0.26479662866682468</c:v>
                      </c:pt>
                      <c:pt idx="57">
                        <c:v>0.25364051023832745</c:v>
                      </c:pt>
                      <c:pt idx="58">
                        <c:v>0.30634344458572721</c:v>
                      </c:pt>
                      <c:pt idx="59">
                        <c:v>0.28737265707498172</c:v>
                      </c:pt>
                      <c:pt idx="60">
                        <c:v>0.32533649409287074</c:v>
                      </c:pt>
                      <c:pt idx="61">
                        <c:v>0.33053775375454114</c:v>
                      </c:pt>
                      <c:pt idx="62">
                        <c:v>0.29413043574272463</c:v>
                      </c:pt>
                      <c:pt idx="63">
                        <c:v>0.27951017606925893</c:v>
                      </c:pt>
                      <c:pt idx="64">
                        <c:v>0.36955069164553206</c:v>
                      </c:pt>
                      <c:pt idx="65">
                        <c:v>0.44099814956386996</c:v>
                      </c:pt>
                      <c:pt idx="66">
                        <c:v>0.49062748463642508</c:v>
                      </c:pt>
                      <c:pt idx="67">
                        <c:v>0.55698646153189502</c:v>
                      </c:pt>
                      <c:pt idx="68">
                        <c:v>0.60062774666558549</c:v>
                      </c:pt>
                      <c:pt idx="69">
                        <c:v>0.67072917138327481</c:v>
                      </c:pt>
                      <c:pt idx="70">
                        <c:v>0.72753600200910318</c:v>
                      </c:pt>
                      <c:pt idx="71">
                        <c:v>0.76023212830961595</c:v>
                      </c:pt>
                      <c:pt idx="72">
                        <c:v>0.76554089762228861</c:v>
                      </c:pt>
                      <c:pt idx="73">
                        <c:v>0.79792094978492256</c:v>
                      </c:pt>
                      <c:pt idx="74">
                        <c:v>0.7810073857774088</c:v>
                      </c:pt>
                      <c:pt idx="75">
                        <c:v>0.78268429981486365</c:v>
                      </c:pt>
                      <c:pt idx="76">
                        <c:v>0.75225253049010632</c:v>
                      </c:pt>
                      <c:pt idx="77">
                        <c:v>0.75540295487709697</c:v>
                      </c:pt>
                      <c:pt idx="78">
                        <c:v>0.74415113047954617</c:v>
                      </c:pt>
                      <c:pt idx="79">
                        <c:v>0.72875703309701478</c:v>
                      </c:pt>
                      <c:pt idx="80">
                        <c:v>0.70593947618219832</c:v>
                      </c:pt>
                      <c:pt idx="81">
                        <c:v>0.68214435996750888</c:v>
                      </c:pt>
                      <c:pt idx="82">
                        <c:v>0.65143231641776456</c:v>
                      </c:pt>
                      <c:pt idx="83">
                        <c:v>0.61731294749216525</c:v>
                      </c:pt>
                      <c:pt idx="84">
                        <c:v>0.59815574198100097</c:v>
                      </c:pt>
                      <c:pt idx="85">
                        <c:v>0.58409880390038615</c:v>
                      </c:pt>
                      <c:pt idx="86">
                        <c:v>0.54059317830089626</c:v>
                      </c:pt>
                      <c:pt idx="87">
                        <c:v>0.53554307316884964</c:v>
                      </c:pt>
                      <c:pt idx="88">
                        <c:v>0.60627388516763181</c:v>
                      </c:pt>
                      <c:pt idx="89">
                        <c:v>0.59766127062584706</c:v>
                      </c:pt>
                      <c:pt idx="90">
                        <c:v>0.59819018108961075</c:v>
                      </c:pt>
                      <c:pt idx="91">
                        <c:v>0.57064363509681648</c:v>
                      </c:pt>
                      <c:pt idx="92">
                        <c:v>0.53160130701107311</c:v>
                      </c:pt>
                      <c:pt idx="93">
                        <c:v>0.51031327076082056</c:v>
                      </c:pt>
                      <c:pt idx="94">
                        <c:v>0.50122341569513551</c:v>
                      </c:pt>
                      <c:pt idx="95">
                        <c:v>0.44961031132845458</c:v>
                      </c:pt>
                      <c:pt idx="96">
                        <c:v>0.34815195113543917</c:v>
                      </c:pt>
                      <c:pt idx="97">
                        <c:v>0.32029445012322938</c:v>
                      </c:pt>
                      <c:pt idx="98">
                        <c:v>0.33265802775094638</c:v>
                      </c:pt>
                      <c:pt idx="99">
                        <c:v>0.31893473078722384</c:v>
                      </c:pt>
                      <c:pt idx="100">
                        <c:v>0.25908513247949666</c:v>
                      </c:pt>
                      <c:pt idx="101">
                        <c:v>0.20920316425190202</c:v>
                      </c:pt>
                      <c:pt idx="102">
                        <c:v>0.18798382611357697</c:v>
                      </c:pt>
                      <c:pt idx="103">
                        <c:v>0.20402838556948813</c:v>
                      </c:pt>
                      <c:pt idx="104">
                        <c:v>0.17574320005513289</c:v>
                      </c:pt>
                      <c:pt idx="105">
                        <c:v>0.11252232963436981</c:v>
                      </c:pt>
                      <c:pt idx="106">
                        <c:v>7.6570987180479069E-2</c:v>
                      </c:pt>
                      <c:pt idx="107">
                        <c:v>5.4278542355795996E-2</c:v>
                      </c:pt>
                      <c:pt idx="108">
                        <c:v>3.6153436114653513E-2</c:v>
                      </c:pt>
                      <c:pt idx="109">
                        <c:v>3.4907128783772279E-2</c:v>
                      </c:pt>
                      <c:pt idx="110">
                        <c:v>3.5403061159096146E-2</c:v>
                      </c:pt>
                      <c:pt idx="111">
                        <c:v>4.4132318914750251E-2</c:v>
                      </c:pt>
                      <c:pt idx="112">
                        <c:v>5.2988327215082592E-2</c:v>
                      </c:pt>
                      <c:pt idx="113">
                        <c:v>5.2600609858166142E-2</c:v>
                      </c:pt>
                      <c:pt idx="114">
                        <c:v>6.0056599908546143E-2</c:v>
                      </c:pt>
                      <c:pt idx="115">
                        <c:v>8.8721878466795759E-2</c:v>
                      </c:pt>
                      <c:pt idx="116">
                        <c:v>7.443511351781236E-2</c:v>
                      </c:pt>
                      <c:pt idx="117">
                        <c:v>4.8612729658666039E-2</c:v>
                      </c:pt>
                      <c:pt idx="118">
                        <c:v>4.0197700959791367E-2</c:v>
                      </c:pt>
                      <c:pt idx="119">
                        <c:v>4.0062268474346137E-2</c:v>
                      </c:pt>
                      <c:pt idx="120">
                        <c:v>0.10107291437527077</c:v>
                      </c:pt>
                      <c:pt idx="121">
                        <c:v>0.11284000128522553</c:v>
                      </c:pt>
                      <c:pt idx="122">
                        <c:v>9.8596039389694343E-2</c:v>
                      </c:pt>
                      <c:pt idx="123">
                        <c:v>0.10036955276705713</c:v>
                      </c:pt>
                      <c:pt idx="124">
                        <c:v>0.11729852588352124</c:v>
                      </c:pt>
                      <c:pt idx="125">
                        <c:v>0.1155893754263574</c:v>
                      </c:pt>
                      <c:pt idx="126">
                        <c:v>0.14360035233540261</c:v>
                      </c:pt>
                      <c:pt idx="127">
                        <c:v>0.14004045547741703</c:v>
                      </c:pt>
                      <c:pt idx="128">
                        <c:v>0.13012818136842069</c:v>
                      </c:pt>
                      <c:pt idx="129">
                        <c:v>0.11990618151384271</c:v>
                      </c:pt>
                      <c:pt idx="130">
                        <c:v>0.15851835919759544</c:v>
                      </c:pt>
                      <c:pt idx="131">
                        <c:v>0.16906397504574508</c:v>
                      </c:pt>
                      <c:pt idx="132">
                        <c:v>0.21956935766290112</c:v>
                      </c:pt>
                      <c:pt idx="133">
                        <c:v>0.2383070472445282</c:v>
                      </c:pt>
                      <c:pt idx="134">
                        <c:v>0.29860419926752696</c:v>
                      </c:pt>
                      <c:pt idx="135">
                        <c:v>0.34483462868125875</c:v>
                      </c:pt>
                      <c:pt idx="136">
                        <c:v>0.23642095611674718</c:v>
                      </c:pt>
                      <c:pt idx="137">
                        <c:v>0.10863139569914319</c:v>
                      </c:pt>
                      <c:pt idx="138">
                        <c:v>8.3357600999592815E-2</c:v>
                      </c:pt>
                      <c:pt idx="139">
                        <c:v>4.5836774355824055E-2</c:v>
                      </c:pt>
                      <c:pt idx="140">
                        <c:v>4.7741511566682326E-2</c:v>
                      </c:pt>
                      <c:pt idx="141">
                        <c:v>4.1598768405008098E-2</c:v>
                      </c:pt>
                      <c:pt idx="142">
                        <c:v>0.13587087414439405</c:v>
                      </c:pt>
                      <c:pt idx="143">
                        <c:v>0.33426586246748879</c:v>
                      </c:pt>
                      <c:pt idx="144">
                        <c:v>8.2453945511320501E-2</c:v>
                      </c:pt>
                      <c:pt idx="145">
                        <c:v>0.10557794480300535</c:v>
                      </c:pt>
                      <c:pt idx="146">
                        <c:v>0.16039758207092908</c:v>
                      </c:pt>
                      <c:pt idx="147">
                        <c:v>0.16573404372635994</c:v>
                      </c:pt>
                      <c:pt idx="148">
                        <c:v>0.18590671216498711</c:v>
                      </c:pt>
                      <c:pt idx="149">
                        <c:v>0.2728943965208856</c:v>
                      </c:pt>
                      <c:pt idx="150">
                        <c:v>0.29163428109375006</c:v>
                      </c:pt>
                      <c:pt idx="151">
                        <c:v>0.33131246204037729</c:v>
                      </c:pt>
                      <c:pt idx="152">
                        <c:v>0.30905018145239266</c:v>
                      </c:pt>
                      <c:pt idx="153">
                        <c:v>0.30972587888959291</c:v>
                      </c:pt>
                      <c:pt idx="154">
                        <c:v>0.29390112098597926</c:v>
                      </c:pt>
                      <c:pt idx="155">
                        <c:v>0.30451838371936318</c:v>
                      </c:pt>
                      <c:pt idx="156">
                        <c:v>0.38297496166183875</c:v>
                      </c:pt>
                      <c:pt idx="157">
                        <c:v>0.33189687997847578</c:v>
                      </c:pt>
                      <c:pt idx="158">
                        <c:v>0.27572646505604642</c:v>
                      </c:pt>
                      <c:pt idx="159">
                        <c:v>0.28676857919194304</c:v>
                      </c:pt>
                      <c:pt idx="160">
                        <c:v>0.34251033368649159</c:v>
                      </c:pt>
                      <c:pt idx="161">
                        <c:v>0.32203089196834683</c:v>
                      </c:pt>
                      <c:pt idx="162">
                        <c:v>0.37617264811306583</c:v>
                      </c:pt>
                      <c:pt idx="163">
                        <c:v>0.44267776562032207</c:v>
                      </c:pt>
                      <c:pt idx="164">
                        <c:v>0.46949164503826196</c:v>
                      </c:pt>
                      <c:pt idx="165">
                        <c:v>0.39215841038025578</c:v>
                      </c:pt>
                      <c:pt idx="166">
                        <c:v>0.40756097976393896</c:v>
                      </c:pt>
                      <c:pt idx="167">
                        <c:v>0.42724734556965172</c:v>
                      </c:pt>
                      <c:pt idx="168">
                        <c:v>0.60500780415255806</c:v>
                      </c:pt>
                      <c:pt idx="169">
                        <c:v>0.65969438131011093</c:v>
                      </c:pt>
                      <c:pt idx="170">
                        <c:v>0.65254012773231163</c:v>
                      </c:pt>
                      <c:pt idx="171">
                        <c:v>0.66369549955360019</c:v>
                      </c:pt>
                      <c:pt idx="172">
                        <c:v>0.67384803159198603</c:v>
                      </c:pt>
                      <c:pt idx="173">
                        <c:v>0.65168369465522435</c:v>
                      </c:pt>
                      <c:pt idx="174">
                        <c:v>0.63296925193468612</c:v>
                      </c:pt>
                      <c:pt idx="175">
                        <c:v>0.63799325523174655</c:v>
                      </c:pt>
                      <c:pt idx="176">
                        <c:v>0.61924130203335714</c:v>
                      </c:pt>
                      <c:pt idx="177">
                        <c:v>0.60935393787690062</c:v>
                      </c:pt>
                      <c:pt idx="178">
                        <c:v>0.65894128098205484</c:v>
                      </c:pt>
                      <c:pt idx="179">
                        <c:v>0.68145394541909932</c:v>
                      </c:pt>
                      <c:pt idx="180">
                        <c:v>0.69144418734557667</c:v>
                      </c:pt>
                      <c:pt idx="181">
                        <c:v>0.70361062092523474</c:v>
                      </c:pt>
                      <c:pt idx="182">
                        <c:v>0.71906838025723019</c:v>
                      </c:pt>
                      <c:pt idx="183">
                        <c:v>0.6901255517859104</c:v>
                      </c:pt>
                      <c:pt idx="184">
                        <c:v>0.71865211318690425</c:v>
                      </c:pt>
                      <c:pt idx="185">
                        <c:v>0.73180410008957908</c:v>
                      </c:pt>
                      <c:pt idx="186">
                        <c:v>0.72928760187039254</c:v>
                      </c:pt>
                      <c:pt idx="187">
                        <c:v>0.71355314857424812</c:v>
                      </c:pt>
                      <c:pt idx="188">
                        <c:v>0.72061416243298293</c:v>
                      </c:pt>
                      <c:pt idx="189">
                        <c:v>0.7327575686419584</c:v>
                      </c:pt>
                      <c:pt idx="190">
                        <c:v>0.77758239829809517</c:v>
                      </c:pt>
                      <c:pt idx="191">
                        <c:v>0.7783469095938681</c:v>
                      </c:pt>
                      <c:pt idx="192">
                        <c:v>0.79767342687371479</c:v>
                      </c:pt>
                      <c:pt idx="193">
                        <c:v>0.81022685777647541</c:v>
                      </c:pt>
                      <c:pt idx="194">
                        <c:v>0.80632394853639278</c:v>
                      </c:pt>
                      <c:pt idx="195">
                        <c:v>0.82215850611571828</c:v>
                      </c:pt>
                      <c:pt idx="196">
                        <c:v>0.82099157072540763</c:v>
                      </c:pt>
                      <c:pt idx="197">
                        <c:v>0.81272225700407574</c:v>
                      </c:pt>
                      <c:pt idx="198">
                        <c:v>0.77857886726912418</c:v>
                      </c:pt>
                      <c:pt idx="199">
                        <c:v>0.77316049423395583</c:v>
                      </c:pt>
                      <c:pt idx="200">
                        <c:v>0.76652948933194676</c:v>
                      </c:pt>
                      <c:pt idx="201">
                        <c:v>0.7666279619144426</c:v>
                      </c:pt>
                      <c:pt idx="202">
                        <c:v>0.75097662615734995</c:v>
                      </c:pt>
                      <c:pt idx="203">
                        <c:v>0.72970244505182424</c:v>
                      </c:pt>
                      <c:pt idx="204">
                        <c:v>0.71215544088552163</c:v>
                      </c:pt>
                      <c:pt idx="205">
                        <c:v>0.71868632263374532</c:v>
                      </c:pt>
                      <c:pt idx="206">
                        <c:v>0.72667751650389789</c:v>
                      </c:pt>
                      <c:pt idx="207">
                        <c:v>0.73065084283085913</c:v>
                      </c:pt>
                      <c:pt idx="208">
                        <c:v>0.72145079279274338</c:v>
                      </c:pt>
                      <c:pt idx="209">
                        <c:v>0.70416532548432487</c:v>
                      </c:pt>
                      <c:pt idx="210">
                        <c:v>0.7050837168723908</c:v>
                      </c:pt>
                      <c:pt idx="211">
                        <c:v>0.69442554666215839</c:v>
                      </c:pt>
                      <c:pt idx="212">
                        <c:v>0.64296949005705684</c:v>
                      </c:pt>
                      <c:pt idx="213">
                        <c:v>0.57464835223233812</c:v>
                      </c:pt>
                      <c:pt idx="214">
                        <c:v>0.50163629807343957</c:v>
                      </c:pt>
                      <c:pt idx="215">
                        <c:v>0.46013693582027365</c:v>
                      </c:pt>
                      <c:pt idx="216">
                        <c:v>0.54033321489192143</c:v>
                      </c:pt>
                      <c:pt idx="217">
                        <c:v>0.5477506276057641</c:v>
                      </c:pt>
                      <c:pt idx="218">
                        <c:v>0.55333576320383204</c:v>
                      </c:pt>
                      <c:pt idx="219">
                        <c:v>0.55758773464587363</c:v>
                      </c:pt>
                      <c:pt idx="220">
                        <c:v>0.60529868668380438</c:v>
                      </c:pt>
                      <c:pt idx="221">
                        <c:v>0.63421016671162744</c:v>
                      </c:pt>
                      <c:pt idx="222">
                        <c:v>0.62637692324801331</c:v>
                      </c:pt>
                      <c:pt idx="223">
                        <c:v>0.61249536225475165</c:v>
                      </c:pt>
                      <c:pt idx="224">
                        <c:v>0.6361349928600839</c:v>
                      </c:pt>
                      <c:pt idx="225">
                        <c:v>0.65074810168171549</c:v>
                      </c:pt>
                      <c:pt idx="226">
                        <c:v>0.67165794323545924</c:v>
                      </c:pt>
                      <c:pt idx="227">
                        <c:v>0.67504124352541917</c:v>
                      </c:pt>
                      <c:pt idx="228">
                        <c:v>0.69915279490095561</c:v>
                      </c:pt>
                      <c:pt idx="229">
                        <c:v>0.65030911215539644</c:v>
                      </c:pt>
                      <c:pt idx="230">
                        <c:v>0.60140251350197194</c:v>
                      </c:pt>
                      <c:pt idx="231">
                        <c:v>0.63714512703978476</c:v>
                      </c:pt>
                      <c:pt idx="232">
                        <c:v>0.64962664718887775</c:v>
                      </c:pt>
                      <c:pt idx="233">
                        <c:v>0.66998445861928424</c:v>
                      </c:pt>
                      <c:pt idx="234">
                        <c:v>0.72961690466010021</c:v>
                      </c:pt>
                      <c:pt idx="235">
                        <c:v>0.77848521799662418</c:v>
                      </c:pt>
                      <c:pt idx="236">
                        <c:v>0.78525993713517173</c:v>
                      </c:pt>
                      <c:pt idx="237">
                        <c:v>0.82102709774681115</c:v>
                      </c:pt>
                      <c:pt idx="238">
                        <c:v>0.84135295957760603</c:v>
                      </c:pt>
                      <c:pt idx="239">
                        <c:v>0.84334487485051846</c:v>
                      </c:pt>
                      <c:pt idx="240">
                        <c:v>0.83849459036555096</c:v>
                      </c:pt>
                      <c:pt idx="241">
                        <c:v>0.84249267566878805</c:v>
                      </c:pt>
                      <c:pt idx="242">
                        <c:v>0.83665461270828256</c:v>
                      </c:pt>
                      <c:pt idx="243">
                        <c:v>0.82678872195413267</c:v>
                      </c:pt>
                      <c:pt idx="244">
                        <c:v>0.80776299893149905</c:v>
                      </c:pt>
                      <c:pt idx="245">
                        <c:v>0.79600831500311953</c:v>
                      </c:pt>
                      <c:pt idx="246">
                        <c:v>0.78056713997513594</c:v>
                      </c:pt>
                      <c:pt idx="247">
                        <c:v>0.76515001147369066</c:v>
                      </c:pt>
                      <c:pt idx="248">
                        <c:v>0.76315977675569968</c:v>
                      </c:pt>
                      <c:pt idx="249">
                        <c:v>0.76446118180988254</c:v>
                      </c:pt>
                      <c:pt idx="250">
                        <c:v>0.76963275449083002</c:v>
                      </c:pt>
                      <c:pt idx="251">
                        <c:v>0.73325306462533091</c:v>
                      </c:pt>
                      <c:pt idx="252">
                        <c:v>0.72758877932137056</c:v>
                      </c:pt>
                      <c:pt idx="253">
                        <c:v>0.73701005791535812</c:v>
                      </c:pt>
                      <c:pt idx="254">
                        <c:v>0.72850832398606313</c:v>
                      </c:pt>
                      <c:pt idx="255">
                        <c:v>0.79382538850793105</c:v>
                      </c:pt>
                      <c:pt idx="256">
                        <c:v>0.7475653744411298</c:v>
                      </c:pt>
                      <c:pt idx="257">
                        <c:v>0.73372663566924246</c:v>
                      </c:pt>
                      <c:pt idx="258">
                        <c:v>0.72926166941228898</c:v>
                      </c:pt>
                      <c:pt idx="259">
                        <c:v>0.72800911603846752</c:v>
                      </c:pt>
                      <c:pt idx="260">
                        <c:v>0.7300794150029013</c:v>
                      </c:pt>
                      <c:pt idx="261">
                        <c:v>0.8741727578468339</c:v>
                      </c:pt>
                      <c:pt idx="262">
                        <c:v>0.72778599389239107</c:v>
                      </c:pt>
                      <c:pt idx="263">
                        <c:v>0.72840914182066319</c:v>
                      </c:pt>
                      <c:pt idx="264">
                        <c:v>0.73158706722879341</c:v>
                      </c:pt>
                      <c:pt idx="265">
                        <c:v>0.7345507192927837</c:v>
                      </c:pt>
                      <c:pt idx="266">
                        <c:v>0.80254771211178699</c:v>
                      </c:pt>
                      <c:pt idx="267">
                        <c:v>0.84370964674357429</c:v>
                      </c:pt>
                      <c:pt idx="268">
                        <c:v>0.83968480780283661</c:v>
                      </c:pt>
                      <c:pt idx="269">
                        <c:v>0.8393299011659282</c:v>
                      </c:pt>
                      <c:pt idx="270">
                        <c:v>0.79470123883353028</c:v>
                      </c:pt>
                      <c:pt idx="271">
                        <c:v>0.8103575435230671</c:v>
                      </c:pt>
                      <c:pt idx="272">
                        <c:v>0.84291331270445102</c:v>
                      </c:pt>
                      <c:pt idx="273">
                        <c:v>0.84351679680888092</c:v>
                      </c:pt>
                      <c:pt idx="274">
                        <c:v>0.84128192789338785</c:v>
                      </c:pt>
                      <c:pt idx="275">
                        <c:v>0.84278898091156085</c:v>
                      </c:pt>
                      <c:pt idx="276">
                        <c:v>0.82032435499261835</c:v>
                      </c:pt>
                      <c:pt idx="277">
                        <c:v>0.78973524855257615</c:v>
                      </c:pt>
                      <c:pt idx="278">
                        <c:v>0.77445897768110816</c:v>
                      </c:pt>
                      <c:pt idx="279">
                        <c:v>0.73742580329981766</c:v>
                      </c:pt>
                      <c:pt idx="280">
                        <c:v>0.68102043385866917</c:v>
                      </c:pt>
                      <c:pt idx="281">
                        <c:v>0.55768332780216545</c:v>
                      </c:pt>
                      <c:pt idx="282">
                        <c:v>0.48005415536821477</c:v>
                      </c:pt>
                      <c:pt idx="283">
                        <c:v>0.66891793411137412</c:v>
                      </c:pt>
                      <c:pt idx="284">
                        <c:v>0.56649649745350106</c:v>
                      </c:pt>
                      <c:pt idx="285">
                        <c:v>0.66229605589903651</c:v>
                      </c:pt>
                      <c:pt idx="286">
                        <c:v>0.58270176742165336</c:v>
                      </c:pt>
                      <c:pt idx="287">
                        <c:v>0.45538060647731943</c:v>
                      </c:pt>
                      <c:pt idx="288">
                        <c:v>0.51847672603380113</c:v>
                      </c:pt>
                      <c:pt idx="289">
                        <c:v>0.37930705199582171</c:v>
                      </c:pt>
                      <c:pt idx="290">
                        <c:v>0.44147894199170351</c:v>
                      </c:pt>
                      <c:pt idx="291">
                        <c:v>0.43155484077117978</c:v>
                      </c:pt>
                      <c:pt idx="292">
                        <c:v>0.45379671921947323</c:v>
                      </c:pt>
                      <c:pt idx="293">
                        <c:v>0.4577382435214839</c:v>
                      </c:pt>
                      <c:pt idx="294">
                        <c:v>0.48018403655298564</c:v>
                      </c:pt>
                      <c:pt idx="295">
                        <c:v>0.55652777525391539</c:v>
                      </c:pt>
                      <c:pt idx="296">
                        <c:v>0.59483900711768511</c:v>
                      </c:pt>
                      <c:pt idx="297">
                        <c:v>0.59047047655306739</c:v>
                      </c:pt>
                      <c:pt idx="298">
                        <c:v>0.6262772072685926</c:v>
                      </c:pt>
                      <c:pt idx="299">
                        <c:v>0.65888736613253585</c:v>
                      </c:pt>
                      <c:pt idx="300">
                        <c:v>0.56795291955726146</c:v>
                      </c:pt>
                      <c:pt idx="301">
                        <c:v>0.51574024270705277</c:v>
                      </c:pt>
                      <c:pt idx="302">
                        <c:v>0.5327642277079766</c:v>
                      </c:pt>
                      <c:pt idx="303">
                        <c:v>0.55425641752334875</c:v>
                      </c:pt>
                      <c:pt idx="304">
                        <c:v>0.58573392988030093</c:v>
                      </c:pt>
                      <c:pt idx="305">
                        <c:v>0.61354778333240734</c:v>
                      </c:pt>
                      <c:pt idx="306">
                        <c:v>0.60680504532070079</c:v>
                      </c:pt>
                      <c:pt idx="307">
                        <c:v>0.61411174780786015</c:v>
                      </c:pt>
                      <c:pt idx="308">
                        <c:v>0.62307372548371009</c:v>
                      </c:pt>
                      <c:pt idx="309">
                        <c:v>0.59597637009606985</c:v>
                      </c:pt>
                      <c:pt idx="310">
                        <c:v>0.57864551075043413</c:v>
                      </c:pt>
                      <c:pt idx="311">
                        <c:v>0.58354002457741172</c:v>
                      </c:pt>
                      <c:pt idx="312">
                        <c:v>0.63356480610432253</c:v>
                      </c:pt>
                      <c:pt idx="313">
                        <c:v>0.62798213801403624</c:v>
                      </c:pt>
                      <c:pt idx="314">
                        <c:v>0.65147149303269403</c:v>
                      </c:pt>
                      <c:pt idx="315">
                        <c:v>0.6236644442863305</c:v>
                      </c:pt>
                      <c:pt idx="316">
                        <c:v>0.60388663241032725</c:v>
                      </c:pt>
                      <c:pt idx="317">
                        <c:v>0.64890266694251619</c:v>
                      </c:pt>
                      <c:pt idx="318">
                        <c:v>0.64941227687932279</c:v>
                      </c:pt>
                      <c:pt idx="319">
                        <c:v>0.64220051343406137</c:v>
                      </c:pt>
                      <c:pt idx="320">
                        <c:v>0.67912339365986585</c:v>
                      </c:pt>
                      <c:pt idx="321">
                        <c:v>0.70847820395943073</c:v>
                      </c:pt>
                      <c:pt idx="322">
                        <c:v>0.72518920840737477</c:v>
                      </c:pt>
                      <c:pt idx="323">
                        <c:v>0.7532538805904484</c:v>
                      </c:pt>
                      <c:pt idx="324">
                        <c:v>0.78490912566369075</c:v>
                      </c:pt>
                      <c:pt idx="325">
                        <c:v>0.81523230365571864</c:v>
                      </c:pt>
                      <c:pt idx="326">
                        <c:v>0.82863271507764369</c:v>
                      </c:pt>
                      <c:pt idx="327">
                        <c:v>0.8373087666384188</c:v>
                      </c:pt>
                      <c:pt idx="328">
                        <c:v>0.84049323147143185</c:v>
                      </c:pt>
                      <c:pt idx="329">
                        <c:v>0.8438461787965954</c:v>
                      </c:pt>
                      <c:pt idx="330">
                        <c:v>0.8406363205788554</c:v>
                      </c:pt>
                      <c:pt idx="331">
                        <c:v>0.83842248353813309</c:v>
                      </c:pt>
                      <c:pt idx="332">
                        <c:v>0.83633407484226774</c:v>
                      </c:pt>
                      <c:pt idx="333">
                        <c:v>0.82953496158885454</c:v>
                      </c:pt>
                      <c:pt idx="334">
                        <c:v>0.82212037166592167</c:v>
                      </c:pt>
                      <c:pt idx="335">
                        <c:v>0.81114273758196243</c:v>
                      </c:pt>
                      <c:pt idx="336">
                        <c:v>0.80709739872145736</c:v>
                      </c:pt>
                      <c:pt idx="337">
                        <c:v>0.79582022831967369</c:v>
                      </c:pt>
                      <c:pt idx="338">
                        <c:v>0.7985579190622687</c:v>
                      </c:pt>
                      <c:pt idx="339">
                        <c:v>0.80292009830109468</c:v>
                      </c:pt>
                      <c:pt idx="340">
                        <c:v>0.80036002227472558</c:v>
                      </c:pt>
                      <c:pt idx="341">
                        <c:v>0.79014754979457746</c:v>
                      </c:pt>
                      <c:pt idx="342">
                        <c:v>0.79113765280400583</c:v>
                      </c:pt>
                      <c:pt idx="343">
                        <c:v>0.8070234264556525</c:v>
                      </c:pt>
                      <c:pt idx="344">
                        <c:v>0.80315316534908288</c:v>
                      </c:pt>
                      <c:pt idx="345">
                        <c:v>0.7971055690926413</c:v>
                      </c:pt>
                      <c:pt idx="346">
                        <c:v>0.80726222403306558</c:v>
                      </c:pt>
                      <c:pt idx="347">
                        <c:v>0.823956469642947</c:v>
                      </c:pt>
                      <c:pt idx="348">
                        <c:v>0.83932049964337185</c:v>
                      </c:pt>
                      <c:pt idx="349">
                        <c:v>0.84345789185886577</c:v>
                      </c:pt>
                      <c:pt idx="350">
                        <c:v>0.83423513633101398</c:v>
                      </c:pt>
                      <c:pt idx="351">
                        <c:v>0.8163035323474338</c:v>
                      </c:pt>
                      <c:pt idx="352">
                        <c:v>0.60247866195252298</c:v>
                      </c:pt>
                      <c:pt idx="353">
                        <c:v>0.70591007636235226</c:v>
                      </c:pt>
                      <c:pt idx="354">
                        <c:v>0.72837335490451205</c:v>
                      </c:pt>
                      <c:pt idx="355">
                        <c:v>0.67498329491764275</c:v>
                      </c:pt>
                      <c:pt idx="356">
                        <c:v>0.70120869971278577</c:v>
                      </c:pt>
                      <c:pt idx="357">
                        <c:v>0.66588633256958774</c:v>
                      </c:pt>
                      <c:pt idx="358">
                        <c:v>0.68149217948694663</c:v>
                      </c:pt>
                      <c:pt idx="359">
                        <c:v>0.68158978341398624</c:v>
                      </c:pt>
                      <c:pt idx="360">
                        <c:v>0.54657957858115103</c:v>
                      </c:pt>
                      <c:pt idx="361">
                        <c:v>0.6055047573596346</c:v>
                      </c:pt>
                      <c:pt idx="362">
                        <c:v>0.60723313224312037</c:v>
                      </c:pt>
                      <c:pt idx="363">
                        <c:v>0.62253837990968042</c:v>
                      </c:pt>
                      <c:pt idx="364">
                        <c:v>0.66447456117418902</c:v>
                      </c:pt>
                      <c:pt idx="365">
                        <c:v>0.67082203940951635</c:v>
                      </c:pt>
                      <c:pt idx="366">
                        <c:v>0.66073724911427723</c:v>
                      </c:pt>
                      <c:pt idx="367">
                        <c:v>0.74376369036116852</c:v>
                      </c:pt>
                      <c:pt idx="368">
                        <c:v>0.76422920237672365</c:v>
                      </c:pt>
                      <c:pt idx="369">
                        <c:v>0.74366374386002843</c:v>
                      </c:pt>
                      <c:pt idx="370">
                        <c:v>0.7763901979237936</c:v>
                      </c:pt>
                      <c:pt idx="371">
                        <c:v>0.70986321121210683</c:v>
                      </c:pt>
                      <c:pt idx="372">
                        <c:v>0.70412375947304806</c:v>
                      </c:pt>
                      <c:pt idx="373">
                        <c:v>0.77212026903344488</c:v>
                      </c:pt>
                      <c:pt idx="374">
                        <c:v>0.69091629632810747</c:v>
                      </c:pt>
                      <c:pt idx="375">
                        <c:v>0.61406011819942108</c:v>
                      </c:pt>
                      <c:pt idx="376">
                        <c:v>0.59375678868612802</c:v>
                      </c:pt>
                      <c:pt idx="377">
                        <c:v>0.53440188443209213</c:v>
                      </c:pt>
                      <c:pt idx="378">
                        <c:v>0.50457555052298808</c:v>
                      </c:pt>
                      <c:pt idx="379">
                        <c:v>0.46894848088415414</c:v>
                      </c:pt>
                      <c:pt idx="380">
                        <c:v>0.43562408413672354</c:v>
                      </c:pt>
                      <c:pt idx="381">
                        <c:v>0.40074275940270376</c:v>
                      </c:pt>
                      <c:pt idx="382">
                        <c:v>0.37606001621270813</c:v>
                      </c:pt>
                      <c:pt idx="383">
                        <c:v>0.38108825134781393</c:v>
                      </c:pt>
                      <c:pt idx="384">
                        <c:v>0.24252174691364262</c:v>
                      </c:pt>
                      <c:pt idx="385">
                        <c:v>0.17940386783747009</c:v>
                      </c:pt>
                      <c:pt idx="386">
                        <c:v>0.13059213729930144</c:v>
                      </c:pt>
                      <c:pt idx="387">
                        <c:v>8.7203824566280438E-2</c:v>
                      </c:pt>
                      <c:pt idx="388">
                        <c:v>4.4156816367799362E-2</c:v>
                      </c:pt>
                      <c:pt idx="389">
                        <c:v>3.525654078423953E-2</c:v>
                      </c:pt>
                      <c:pt idx="390">
                        <c:v>3.4926750243103578E-2</c:v>
                      </c:pt>
                      <c:pt idx="391">
                        <c:v>3.5505856713531965E-2</c:v>
                      </c:pt>
                      <c:pt idx="392">
                        <c:v>6.6894973855368897E-2</c:v>
                      </c:pt>
                      <c:pt idx="393">
                        <c:v>0.15783516542504566</c:v>
                      </c:pt>
                      <c:pt idx="394">
                        <c:v>0.13661273422077563</c:v>
                      </c:pt>
                      <c:pt idx="395">
                        <c:v>0.12655208032977497</c:v>
                      </c:pt>
                      <c:pt idx="396">
                        <c:v>0.10440448387821759</c:v>
                      </c:pt>
                      <c:pt idx="397">
                        <c:v>7.6123132518463116E-2</c:v>
                      </c:pt>
                      <c:pt idx="398">
                        <c:v>5.8693925902826412E-2</c:v>
                      </c:pt>
                      <c:pt idx="399">
                        <c:v>6.9051835424775485E-2</c:v>
                      </c:pt>
                      <c:pt idx="400">
                        <c:v>0.12054043891627485</c:v>
                      </c:pt>
                      <c:pt idx="401">
                        <c:v>0.15294773326655417</c:v>
                      </c:pt>
                      <c:pt idx="402">
                        <c:v>0.15324523531689621</c:v>
                      </c:pt>
                      <c:pt idx="403">
                        <c:v>0.19520822379716152</c:v>
                      </c:pt>
                      <c:pt idx="404">
                        <c:v>0.25850110510072205</c:v>
                      </c:pt>
                      <c:pt idx="405">
                        <c:v>0.29728379367645874</c:v>
                      </c:pt>
                      <c:pt idx="406">
                        <c:v>0.34799771070295216</c:v>
                      </c:pt>
                      <c:pt idx="407">
                        <c:v>0.4058110180178775</c:v>
                      </c:pt>
                      <c:pt idx="408">
                        <c:v>0.4157737827187224</c:v>
                      </c:pt>
                      <c:pt idx="409">
                        <c:v>0.47510936199336212</c:v>
                      </c:pt>
                      <c:pt idx="410">
                        <c:v>0.49880538675160452</c:v>
                      </c:pt>
                      <c:pt idx="411">
                        <c:v>0.55340300761791816</c:v>
                      </c:pt>
                      <c:pt idx="412">
                        <c:v>0.57309830395460892</c:v>
                      </c:pt>
                      <c:pt idx="413">
                        <c:v>0.56729596048547748</c:v>
                      </c:pt>
                      <c:pt idx="414">
                        <c:v>0.59268161405656816</c:v>
                      </c:pt>
                      <c:pt idx="415">
                        <c:v>0.60693335224639755</c:v>
                      </c:pt>
                      <c:pt idx="416">
                        <c:v>0.6124680128568194</c:v>
                      </c:pt>
                      <c:pt idx="417">
                        <c:v>0.59253469186958729</c:v>
                      </c:pt>
                      <c:pt idx="418">
                        <c:v>0.58464843249439047</c:v>
                      </c:pt>
                      <c:pt idx="419">
                        <c:v>0.56567147033447418</c:v>
                      </c:pt>
                      <c:pt idx="420">
                        <c:v>0.52939783465225132</c:v>
                      </c:pt>
                      <c:pt idx="421">
                        <c:v>0.48732516932511166</c:v>
                      </c:pt>
                      <c:pt idx="422">
                        <c:v>0.45279574122796123</c:v>
                      </c:pt>
                      <c:pt idx="423">
                        <c:v>0.4425670371603021</c:v>
                      </c:pt>
                      <c:pt idx="424">
                        <c:v>0.43256985289050776</c:v>
                      </c:pt>
                      <c:pt idx="425">
                        <c:v>0.36602027329605141</c:v>
                      </c:pt>
                      <c:pt idx="426">
                        <c:v>0.31363233631494286</c:v>
                      </c:pt>
                      <c:pt idx="427">
                        <c:v>0.29897526860056978</c:v>
                      </c:pt>
                      <c:pt idx="428">
                        <c:v>0.29003166079369663</c:v>
                      </c:pt>
                      <c:pt idx="429">
                        <c:v>0.27804008085958015</c:v>
                      </c:pt>
                      <c:pt idx="430">
                        <c:v>0.28896528664780036</c:v>
                      </c:pt>
                      <c:pt idx="431">
                        <c:v>0.3094119452010804</c:v>
                      </c:pt>
                      <c:pt idx="432">
                        <c:v>0.17085548684658666</c:v>
                      </c:pt>
                      <c:pt idx="433">
                        <c:v>0.11813377673223141</c:v>
                      </c:pt>
                      <c:pt idx="434">
                        <c:v>0.16282128532758119</c:v>
                      </c:pt>
                      <c:pt idx="435">
                        <c:v>0.18414295172075987</c:v>
                      </c:pt>
                      <c:pt idx="436">
                        <c:v>0.18258634073375232</c:v>
                      </c:pt>
                      <c:pt idx="437">
                        <c:v>0.13719473748224725</c:v>
                      </c:pt>
                      <c:pt idx="438">
                        <c:v>0.11147359760030306</c:v>
                      </c:pt>
                      <c:pt idx="439">
                        <c:v>8.6654250877017502E-2</c:v>
                      </c:pt>
                      <c:pt idx="440">
                        <c:v>6.5246056358401666E-2</c:v>
                      </c:pt>
                      <c:pt idx="441">
                        <c:v>0.10112213024764849</c:v>
                      </c:pt>
                      <c:pt idx="442">
                        <c:v>9.5476123218437237E-2</c:v>
                      </c:pt>
                      <c:pt idx="443">
                        <c:v>9.2995939835581035E-2</c:v>
                      </c:pt>
                      <c:pt idx="444">
                        <c:v>6.6101597878830326E-2</c:v>
                      </c:pt>
                      <c:pt idx="445">
                        <c:v>4.0742654843797826E-2</c:v>
                      </c:pt>
                      <c:pt idx="446">
                        <c:v>6.3587734066931134E-2</c:v>
                      </c:pt>
                      <c:pt idx="447">
                        <c:v>0.14597208292025157</c:v>
                      </c:pt>
                      <c:pt idx="448">
                        <c:v>0.13481924187196329</c:v>
                      </c:pt>
                      <c:pt idx="449">
                        <c:v>6.3766912782284704E-2</c:v>
                      </c:pt>
                      <c:pt idx="450">
                        <c:v>3.7725120916446524E-2</c:v>
                      </c:pt>
                      <c:pt idx="451">
                        <c:v>3.8207781373619014E-2</c:v>
                      </c:pt>
                      <c:pt idx="452">
                        <c:v>9.3504575098161791E-2</c:v>
                      </c:pt>
                      <c:pt idx="453">
                        <c:v>0.22680183786150074</c:v>
                      </c:pt>
                      <c:pt idx="454">
                        <c:v>0.25552751549546432</c:v>
                      </c:pt>
                      <c:pt idx="455">
                        <c:v>0.18402405919566953</c:v>
                      </c:pt>
                      <c:pt idx="456">
                        <c:v>0.20639523192382817</c:v>
                      </c:pt>
                      <c:pt idx="457">
                        <c:v>0.15547617553872856</c:v>
                      </c:pt>
                      <c:pt idx="458">
                        <c:v>0.16259582432880601</c:v>
                      </c:pt>
                      <c:pt idx="459">
                        <c:v>0.15130132355397757</c:v>
                      </c:pt>
                      <c:pt idx="460">
                        <c:v>0.10339942244465927</c:v>
                      </c:pt>
                      <c:pt idx="461">
                        <c:v>9.8896008001341393E-2</c:v>
                      </c:pt>
                      <c:pt idx="462">
                        <c:v>0.11449210462764779</c:v>
                      </c:pt>
                      <c:pt idx="463">
                        <c:v>0.13446626553986338</c:v>
                      </c:pt>
                      <c:pt idx="464">
                        <c:v>0.10183739818390936</c:v>
                      </c:pt>
                      <c:pt idx="465">
                        <c:v>0.12273622164683223</c:v>
                      </c:pt>
                      <c:pt idx="466">
                        <c:v>0.14350576921081057</c:v>
                      </c:pt>
                      <c:pt idx="467">
                        <c:v>0.13118422891631393</c:v>
                      </c:pt>
                      <c:pt idx="468">
                        <c:v>0.13517920440998771</c:v>
                      </c:pt>
                      <c:pt idx="469">
                        <c:v>0.13967187454963512</c:v>
                      </c:pt>
                      <c:pt idx="470">
                        <c:v>6.5042552436503989E-2</c:v>
                      </c:pt>
                      <c:pt idx="471">
                        <c:v>5.3110134836794338E-2</c:v>
                      </c:pt>
                      <c:pt idx="472">
                        <c:v>6.7623566287927941E-2</c:v>
                      </c:pt>
                      <c:pt idx="473">
                        <c:v>0.10412635428236512</c:v>
                      </c:pt>
                      <c:pt idx="474">
                        <c:v>0.1178871602424893</c:v>
                      </c:pt>
                      <c:pt idx="475">
                        <c:v>9.1057630822732438E-2</c:v>
                      </c:pt>
                      <c:pt idx="476">
                        <c:v>7.3804384397774633E-2</c:v>
                      </c:pt>
                      <c:pt idx="477">
                        <c:v>8.6508837603020042E-2</c:v>
                      </c:pt>
                      <c:pt idx="478">
                        <c:v>8.2021393783660662E-2</c:v>
                      </c:pt>
                      <c:pt idx="479">
                        <c:v>6.5767806710731444E-2</c:v>
                      </c:pt>
                      <c:pt idx="480">
                        <c:v>8.8960965277814164E-2</c:v>
                      </c:pt>
                      <c:pt idx="481">
                        <c:v>7.1265078033951226E-2</c:v>
                      </c:pt>
                      <c:pt idx="482">
                        <c:v>5.2270885535802475E-2</c:v>
                      </c:pt>
                      <c:pt idx="483">
                        <c:v>3.857197401004317E-2</c:v>
                      </c:pt>
                      <c:pt idx="484">
                        <c:v>4.7348076294032572E-2</c:v>
                      </c:pt>
                      <c:pt idx="485">
                        <c:v>4.6447155594652623E-2</c:v>
                      </c:pt>
                      <c:pt idx="486">
                        <c:v>3.9793827268772203E-2</c:v>
                      </c:pt>
                      <c:pt idx="487">
                        <c:v>3.9267296514961532E-2</c:v>
                      </c:pt>
                      <c:pt idx="488">
                        <c:v>4.6052821024002051E-2</c:v>
                      </c:pt>
                      <c:pt idx="489">
                        <c:v>4.2903038569946844E-2</c:v>
                      </c:pt>
                      <c:pt idx="490">
                        <c:v>4.1059853934190579E-2</c:v>
                      </c:pt>
                      <c:pt idx="491">
                        <c:v>3.617777909283245E-2</c:v>
                      </c:pt>
                      <c:pt idx="492">
                        <c:v>3.5367319322429459E-2</c:v>
                      </c:pt>
                      <c:pt idx="493">
                        <c:v>4.0744843622834488E-2</c:v>
                      </c:pt>
                      <c:pt idx="494">
                        <c:v>4.3759144295994236E-2</c:v>
                      </c:pt>
                      <c:pt idx="495">
                        <c:v>3.8336129261760499E-2</c:v>
                      </c:pt>
                      <c:pt idx="496">
                        <c:v>3.4961049556012265E-2</c:v>
                      </c:pt>
                      <c:pt idx="497">
                        <c:v>3.8296857498640646E-2</c:v>
                      </c:pt>
                      <c:pt idx="498">
                        <c:v>4.3240208547528684E-2</c:v>
                      </c:pt>
                      <c:pt idx="499">
                        <c:v>4.4445538373189347E-2</c:v>
                      </c:pt>
                      <c:pt idx="500">
                        <c:v>6.1038811917621845E-2</c:v>
                      </c:pt>
                      <c:pt idx="501">
                        <c:v>9.2261456378611828E-2</c:v>
                      </c:pt>
                      <c:pt idx="502">
                        <c:v>0.14284730004835225</c:v>
                      </c:pt>
                      <c:pt idx="503">
                        <c:v>0.16253263969571377</c:v>
                      </c:pt>
                      <c:pt idx="504">
                        <c:v>0.26076862350242763</c:v>
                      </c:pt>
                      <c:pt idx="505">
                        <c:v>0.20026940839975124</c:v>
                      </c:pt>
                      <c:pt idx="506">
                        <c:v>0.17653956858945005</c:v>
                      </c:pt>
                      <c:pt idx="507">
                        <c:v>0.10328923784266737</c:v>
                      </c:pt>
                      <c:pt idx="508">
                        <c:v>5.2421184990706998E-2</c:v>
                      </c:pt>
                      <c:pt idx="509">
                        <c:v>3.4944714560106428E-2</c:v>
                      </c:pt>
                      <c:pt idx="510">
                        <c:v>3.9911383757136605E-2</c:v>
                      </c:pt>
                      <c:pt idx="511">
                        <c:v>3.5233652800419589E-2</c:v>
                      </c:pt>
                      <c:pt idx="512">
                        <c:v>3.5842334427195303E-2</c:v>
                      </c:pt>
                      <c:pt idx="513">
                        <c:v>4.4483089081099408E-2</c:v>
                      </c:pt>
                      <c:pt idx="514">
                        <c:v>4.2472332136947323E-2</c:v>
                      </c:pt>
                      <c:pt idx="515">
                        <c:v>3.5834137974772355E-2</c:v>
                      </c:pt>
                      <c:pt idx="516">
                        <c:v>3.7417270717202238E-2</c:v>
                      </c:pt>
                      <c:pt idx="517">
                        <c:v>3.9507378714819026E-2</c:v>
                      </c:pt>
                      <c:pt idx="518">
                        <c:v>4.5740164508845799E-2</c:v>
                      </c:pt>
                      <c:pt idx="519">
                        <c:v>6.0320987002316001E-2</c:v>
                      </c:pt>
                      <c:pt idx="520">
                        <c:v>0.1425631237201048</c:v>
                      </c:pt>
                      <c:pt idx="521">
                        <c:v>0.17793839682735912</c:v>
                      </c:pt>
                      <c:pt idx="522">
                        <c:v>0.23623022419310402</c:v>
                      </c:pt>
                      <c:pt idx="523">
                        <c:v>0.24189651895792216</c:v>
                      </c:pt>
                      <c:pt idx="524">
                        <c:v>0.22480449957163798</c:v>
                      </c:pt>
                      <c:pt idx="525">
                        <c:v>0.23705922636465071</c:v>
                      </c:pt>
                      <c:pt idx="526">
                        <c:v>0.22695216314953215</c:v>
                      </c:pt>
                      <c:pt idx="527">
                        <c:v>0.22912067077830836</c:v>
                      </c:pt>
                      <c:pt idx="528">
                        <c:v>0.17370675778877928</c:v>
                      </c:pt>
                      <c:pt idx="529">
                        <c:v>0.12350498030852732</c:v>
                      </c:pt>
                      <c:pt idx="530">
                        <c:v>0.11103397605203791</c:v>
                      </c:pt>
                      <c:pt idx="531">
                        <c:v>0.10890343044723909</c:v>
                      </c:pt>
                      <c:pt idx="532">
                        <c:v>7.9437422891519602E-2</c:v>
                      </c:pt>
                      <c:pt idx="533">
                        <c:v>7.2541374337128053E-2</c:v>
                      </c:pt>
                      <c:pt idx="534">
                        <c:v>7.9302644197064259E-2</c:v>
                      </c:pt>
                      <c:pt idx="535">
                        <c:v>7.6583149421910163E-2</c:v>
                      </c:pt>
                      <c:pt idx="536">
                        <c:v>5.9124426448228247E-2</c:v>
                      </c:pt>
                      <c:pt idx="537">
                        <c:v>6.0771413294188253E-2</c:v>
                      </c:pt>
                      <c:pt idx="538">
                        <c:v>5.1690722258632756E-2</c:v>
                      </c:pt>
                      <c:pt idx="539">
                        <c:v>3.8674677762770747E-2</c:v>
                      </c:pt>
                      <c:pt idx="540">
                        <c:v>3.5495486556207691E-2</c:v>
                      </c:pt>
                      <c:pt idx="541">
                        <c:v>4.8934147459833509E-2</c:v>
                      </c:pt>
                      <c:pt idx="542">
                        <c:v>0.1036330836663153</c:v>
                      </c:pt>
                      <c:pt idx="543">
                        <c:v>6.8517874983512708E-2</c:v>
                      </c:pt>
                      <c:pt idx="544">
                        <c:v>5.9884202525824E-2</c:v>
                      </c:pt>
                      <c:pt idx="545">
                        <c:v>0.12654153241341698</c:v>
                      </c:pt>
                      <c:pt idx="546">
                        <c:v>0.17377531785891395</c:v>
                      </c:pt>
                      <c:pt idx="547">
                        <c:v>0.15157759376133598</c:v>
                      </c:pt>
                      <c:pt idx="548">
                        <c:v>0.1426488811078421</c:v>
                      </c:pt>
                      <c:pt idx="549">
                        <c:v>0.1352340143991432</c:v>
                      </c:pt>
                      <c:pt idx="550">
                        <c:v>0.13048849765604406</c:v>
                      </c:pt>
                      <c:pt idx="551">
                        <c:v>0.12194274324800168</c:v>
                      </c:pt>
                      <c:pt idx="552">
                        <c:v>0.1729415700720264</c:v>
                      </c:pt>
                      <c:pt idx="553">
                        <c:v>0.18140003062046217</c:v>
                      </c:pt>
                      <c:pt idx="554">
                        <c:v>0.2145852474187433</c:v>
                      </c:pt>
                      <c:pt idx="555">
                        <c:v>0.23504475454103613</c:v>
                      </c:pt>
                      <c:pt idx="556">
                        <c:v>0.26546556332299126</c:v>
                      </c:pt>
                      <c:pt idx="557">
                        <c:v>0.41769023600076105</c:v>
                      </c:pt>
                      <c:pt idx="558">
                        <c:v>0.44008697475725778</c:v>
                      </c:pt>
                      <c:pt idx="559">
                        <c:v>0.42109505386835572</c:v>
                      </c:pt>
                      <c:pt idx="560">
                        <c:v>0.455504560059037</c:v>
                      </c:pt>
                      <c:pt idx="561">
                        <c:v>0.41577426051466709</c:v>
                      </c:pt>
                      <c:pt idx="562">
                        <c:v>0.36042495465508134</c:v>
                      </c:pt>
                      <c:pt idx="563">
                        <c:v>0.30650357369375486</c:v>
                      </c:pt>
                      <c:pt idx="564">
                        <c:v>0.3155135383689634</c:v>
                      </c:pt>
                      <c:pt idx="565">
                        <c:v>0.29698530112691701</c:v>
                      </c:pt>
                      <c:pt idx="566">
                        <c:v>0.33395495551404469</c:v>
                      </c:pt>
                      <c:pt idx="567">
                        <c:v>0.36560196100932313</c:v>
                      </c:pt>
                      <c:pt idx="568">
                        <c:v>0.40894087782943916</c:v>
                      </c:pt>
                      <c:pt idx="569">
                        <c:v>0.41452546838588994</c:v>
                      </c:pt>
                      <c:pt idx="570">
                        <c:v>0.35417304002180644</c:v>
                      </c:pt>
                      <c:pt idx="571">
                        <c:v>0.30103615576835119</c:v>
                      </c:pt>
                      <c:pt idx="572">
                        <c:v>0.25667484050935724</c:v>
                      </c:pt>
                      <c:pt idx="573">
                        <c:v>0.21034361863489859</c:v>
                      </c:pt>
                      <c:pt idx="574">
                        <c:v>0.20550176662218531</c:v>
                      </c:pt>
                      <c:pt idx="575">
                        <c:v>0.20508171330029001</c:v>
                      </c:pt>
                      <c:pt idx="576">
                        <c:v>0.15884849090437506</c:v>
                      </c:pt>
                      <c:pt idx="577">
                        <c:v>0.14979457435082819</c:v>
                      </c:pt>
                      <c:pt idx="578">
                        <c:v>0.13174853767710087</c:v>
                      </c:pt>
                      <c:pt idx="579">
                        <c:v>0.14089922835155028</c:v>
                      </c:pt>
                      <c:pt idx="580">
                        <c:v>0.14383874932083909</c:v>
                      </c:pt>
                      <c:pt idx="581">
                        <c:v>0.1262131506564291</c:v>
                      </c:pt>
                      <c:pt idx="582">
                        <c:v>0.10480576174016458</c:v>
                      </c:pt>
                      <c:pt idx="583">
                        <c:v>0.14972302980962388</c:v>
                      </c:pt>
                      <c:pt idx="584">
                        <c:v>0.13458617693811506</c:v>
                      </c:pt>
                      <c:pt idx="585">
                        <c:v>0.20114927139775252</c:v>
                      </c:pt>
                      <c:pt idx="586">
                        <c:v>0.22771488167956813</c:v>
                      </c:pt>
                      <c:pt idx="587">
                        <c:v>0.33646696690473582</c:v>
                      </c:pt>
                      <c:pt idx="588">
                        <c:v>0.33422952448292192</c:v>
                      </c:pt>
                      <c:pt idx="589">
                        <c:v>0.44403274953064858</c:v>
                      </c:pt>
                      <c:pt idx="590">
                        <c:v>0.43944411035315462</c:v>
                      </c:pt>
                      <c:pt idx="591">
                        <c:v>0.49074168841676036</c:v>
                      </c:pt>
                      <c:pt idx="592">
                        <c:v>0.57217995229852836</c:v>
                      </c:pt>
                      <c:pt idx="593">
                        <c:v>0.58560334717346862</c:v>
                      </c:pt>
                      <c:pt idx="594">
                        <c:v>0.55894263512341114</c:v>
                      </c:pt>
                      <c:pt idx="595">
                        <c:v>0.52547055902573558</c:v>
                      </c:pt>
                      <c:pt idx="596">
                        <c:v>0.51090301381741487</c:v>
                      </c:pt>
                      <c:pt idx="597">
                        <c:v>0.49869878988187616</c:v>
                      </c:pt>
                      <c:pt idx="598">
                        <c:v>0.5103659594565747</c:v>
                      </c:pt>
                      <c:pt idx="599">
                        <c:v>0.56393227967979032</c:v>
                      </c:pt>
                      <c:pt idx="600">
                        <c:v>0.63942233349609745</c:v>
                      </c:pt>
                      <c:pt idx="601">
                        <c:v>0.63953863783652476</c:v>
                      </c:pt>
                      <c:pt idx="602">
                        <c:v>0.60631358949867953</c:v>
                      </c:pt>
                      <c:pt idx="603">
                        <c:v>0.56361377109016153</c:v>
                      </c:pt>
                      <c:pt idx="604">
                        <c:v>0.54092033588504906</c:v>
                      </c:pt>
                      <c:pt idx="605">
                        <c:v>0.55369701602023347</c:v>
                      </c:pt>
                      <c:pt idx="606">
                        <c:v>0.59701505230061203</c:v>
                      </c:pt>
                      <c:pt idx="607">
                        <c:v>0.54123619327765959</c:v>
                      </c:pt>
                      <c:pt idx="608">
                        <c:v>0.49879855467752537</c:v>
                      </c:pt>
                      <c:pt idx="609">
                        <c:v>0.46353179751600765</c:v>
                      </c:pt>
                      <c:pt idx="610">
                        <c:v>0.45915723559559601</c:v>
                      </c:pt>
                      <c:pt idx="611">
                        <c:v>0.44582244700698243</c:v>
                      </c:pt>
                      <c:pt idx="612">
                        <c:v>0.46720852410809072</c:v>
                      </c:pt>
                      <c:pt idx="613">
                        <c:v>0.44774569026191141</c:v>
                      </c:pt>
                      <c:pt idx="614">
                        <c:v>0.44420481034809378</c:v>
                      </c:pt>
                      <c:pt idx="615">
                        <c:v>0.5008228922791097</c:v>
                      </c:pt>
                      <c:pt idx="616">
                        <c:v>0.48080499632912033</c:v>
                      </c:pt>
                      <c:pt idx="617">
                        <c:v>0.45105663352413689</c:v>
                      </c:pt>
                      <c:pt idx="618">
                        <c:v>0.49600546478541818</c:v>
                      </c:pt>
                      <c:pt idx="619">
                        <c:v>0.51066244196993471</c:v>
                      </c:pt>
                      <c:pt idx="620">
                        <c:v>0.48862201329417121</c:v>
                      </c:pt>
                      <c:pt idx="621">
                        <c:v>0.49150110993467516</c:v>
                      </c:pt>
                      <c:pt idx="622">
                        <c:v>0.49741788574919599</c:v>
                      </c:pt>
                      <c:pt idx="623">
                        <c:v>0.50882965987727202</c:v>
                      </c:pt>
                      <c:pt idx="624">
                        <c:v>0.56782217290434855</c:v>
                      </c:pt>
                      <c:pt idx="625">
                        <c:v>0.57894183848390346</c:v>
                      </c:pt>
                      <c:pt idx="626">
                        <c:v>0.59816215599405997</c:v>
                      </c:pt>
                      <c:pt idx="627">
                        <c:v>0.58458201964751355</c:v>
                      </c:pt>
                      <c:pt idx="628">
                        <c:v>0.62858097245289157</c:v>
                      </c:pt>
                      <c:pt idx="629">
                        <c:v>0.6520971269475081</c:v>
                      </c:pt>
                      <c:pt idx="630">
                        <c:v>0.68226177074284544</c:v>
                      </c:pt>
                      <c:pt idx="631">
                        <c:v>0.70410016840784539</c:v>
                      </c:pt>
                      <c:pt idx="632">
                        <c:v>0.79341417255963365</c:v>
                      </c:pt>
                      <c:pt idx="633">
                        <c:v>0.80222725138017792</c:v>
                      </c:pt>
                      <c:pt idx="634">
                        <c:v>0.7850234323084172</c:v>
                      </c:pt>
                      <c:pt idx="635">
                        <c:v>0.74451186048730877</c:v>
                      </c:pt>
                      <c:pt idx="636">
                        <c:v>0.72748754332499954</c:v>
                      </c:pt>
                      <c:pt idx="637">
                        <c:v>0.7447672971042909</c:v>
                      </c:pt>
                      <c:pt idx="638">
                        <c:v>0.77529088808078572</c:v>
                      </c:pt>
                      <c:pt idx="639">
                        <c:v>0.82405688867495053</c:v>
                      </c:pt>
                      <c:pt idx="640">
                        <c:v>0.83331858348440357</c:v>
                      </c:pt>
                      <c:pt idx="641">
                        <c:v>0.83869149007592014</c:v>
                      </c:pt>
                      <c:pt idx="642">
                        <c:v>0.83615498958947665</c:v>
                      </c:pt>
                      <c:pt idx="643">
                        <c:v>0.81020245061910645</c:v>
                      </c:pt>
                      <c:pt idx="644">
                        <c:v>0.79233075462742553</c:v>
                      </c:pt>
                      <c:pt idx="645">
                        <c:v>0.80520170637504462</c:v>
                      </c:pt>
                      <c:pt idx="646">
                        <c:v>0.80336975177441128</c:v>
                      </c:pt>
                      <c:pt idx="647">
                        <c:v>0.78382906915247652</c:v>
                      </c:pt>
                      <c:pt idx="648">
                        <c:v>0.82361304872471663</c:v>
                      </c:pt>
                      <c:pt idx="649">
                        <c:v>0.81045449368277789</c:v>
                      </c:pt>
                      <c:pt idx="650">
                        <c:v>0.79616976488357183</c:v>
                      </c:pt>
                      <c:pt idx="651">
                        <c:v>0.78959762428531055</c:v>
                      </c:pt>
                      <c:pt idx="652">
                        <c:v>0.78170948956103448</c:v>
                      </c:pt>
                      <c:pt idx="653">
                        <c:v>0.76959897769350627</c:v>
                      </c:pt>
                      <c:pt idx="654">
                        <c:v>0.75114850001317635</c:v>
                      </c:pt>
                      <c:pt idx="655">
                        <c:v>0.73313328414717116</c:v>
                      </c:pt>
                      <c:pt idx="656">
                        <c:v>0.67857529381940418</c:v>
                      </c:pt>
                      <c:pt idx="657">
                        <c:v>0.75751459134875565</c:v>
                      </c:pt>
                      <c:pt idx="658">
                        <c:v>0.69162714390673152</c:v>
                      </c:pt>
                      <c:pt idx="659">
                        <c:v>0.7450914088083852</c:v>
                      </c:pt>
                      <c:pt idx="660">
                        <c:v>0.80938403217469423</c:v>
                      </c:pt>
                      <c:pt idx="661">
                        <c:v>0.81708102878109301</c:v>
                      </c:pt>
                      <c:pt idx="662">
                        <c:v>0.81768914871649478</c:v>
                      </c:pt>
                      <c:pt idx="663">
                        <c:v>0.8292654711148485</c:v>
                      </c:pt>
                      <c:pt idx="664">
                        <c:v>0.74911342330488129</c:v>
                      </c:pt>
                      <c:pt idx="665">
                        <c:v>0.80521562156294413</c:v>
                      </c:pt>
                      <c:pt idx="666">
                        <c:v>0.75497653022103783</c:v>
                      </c:pt>
                      <c:pt idx="667">
                        <c:v>0.79450192408830489</c:v>
                      </c:pt>
                      <c:pt idx="668">
                        <c:v>0.80491575118697745</c:v>
                      </c:pt>
                      <c:pt idx="669">
                        <c:v>0.79215442563644078</c:v>
                      </c:pt>
                      <c:pt idx="670">
                        <c:v>0.77650549068162988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0DA-40BF-9DE7-0EF4778F235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2016 &amp; 17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'2018'!$O$2:$O$673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0.84018920309593148</c:v>
                      </c:pt>
                      <c:pt idx="1">
                        <c:v>0.84406307546827286</c:v>
                      </c:pt>
                      <c:pt idx="2">
                        <c:v>0.80630517329852902</c:v>
                      </c:pt>
                      <c:pt idx="3">
                        <c:v>0.78663282048107064</c:v>
                      </c:pt>
                      <c:pt idx="4">
                        <c:v>0.80298310314211718</c:v>
                      </c:pt>
                      <c:pt idx="5">
                        <c:v>0.80018205712350099</c:v>
                      </c:pt>
                      <c:pt idx="6">
                        <c:v>0.82076920634831207</c:v>
                      </c:pt>
                      <c:pt idx="7">
                        <c:v>0.78943883662746805</c:v>
                      </c:pt>
                      <c:pt idx="8">
                        <c:v>0.77346007452271537</c:v>
                      </c:pt>
                      <c:pt idx="9">
                        <c:v>0.8203020858601705</c:v>
                      </c:pt>
                      <c:pt idx="10">
                        <c:v>0.85314881271872534</c:v>
                      </c:pt>
                      <c:pt idx="11">
                        <c:v>0.86576409374523522</c:v>
                      </c:pt>
                      <c:pt idx="12">
                        <c:v>0.88000137683812263</c:v>
                      </c:pt>
                      <c:pt idx="13">
                        <c:v>0.90790984880926284</c:v>
                      </c:pt>
                      <c:pt idx="14">
                        <c:v>0.8920839961890864</c:v>
                      </c:pt>
                      <c:pt idx="15">
                        <c:v>0.90008565624650494</c:v>
                      </c:pt>
                      <c:pt idx="16">
                        <c:v>0.81629774329293237</c:v>
                      </c:pt>
                      <c:pt idx="17">
                        <c:v>0.61955625643848056</c:v>
                      </c:pt>
                      <c:pt idx="18">
                        <c:v>0.38794582015287871</c:v>
                      </c:pt>
                      <c:pt idx="19">
                        <c:v>0.41026838574101454</c:v>
                      </c:pt>
                      <c:pt idx="20">
                        <c:v>0.47737987206378873</c:v>
                      </c:pt>
                      <c:pt idx="21">
                        <c:v>0.56792264177929896</c:v>
                      </c:pt>
                      <c:pt idx="22">
                        <c:v>0.56909366660311578</c:v>
                      </c:pt>
                      <c:pt idx="23">
                        <c:v>0.50020141436714127</c:v>
                      </c:pt>
                      <c:pt idx="24">
                        <c:v>0.49312788227724302</c:v>
                      </c:pt>
                      <c:pt idx="25">
                        <c:v>0.48736033997580752</c:v>
                      </c:pt>
                      <c:pt idx="26">
                        <c:v>0.39028881217402556</c:v>
                      </c:pt>
                      <c:pt idx="27">
                        <c:v>0.39558293954785084</c:v>
                      </c:pt>
                      <c:pt idx="28">
                        <c:v>0.50050400563761366</c:v>
                      </c:pt>
                      <c:pt idx="29">
                        <c:v>0.73638548839769791</c:v>
                      </c:pt>
                      <c:pt idx="30">
                        <c:v>0.78974443019174034</c:v>
                      </c:pt>
                      <c:pt idx="31">
                        <c:v>0.86570959517751278</c:v>
                      </c:pt>
                      <c:pt idx="32">
                        <c:v>0.88112575726133247</c:v>
                      </c:pt>
                      <c:pt idx="33">
                        <c:v>0.776515774639017</c:v>
                      </c:pt>
                      <c:pt idx="34">
                        <c:v>0.67411314753232898</c:v>
                      </c:pt>
                      <c:pt idx="35">
                        <c:v>0.62642691942228734</c:v>
                      </c:pt>
                      <c:pt idx="36">
                        <c:v>0.61413144479453974</c:v>
                      </c:pt>
                      <c:pt idx="37">
                        <c:v>0.51591668509152089</c:v>
                      </c:pt>
                      <c:pt idx="38">
                        <c:v>0.46066583726532995</c:v>
                      </c:pt>
                      <c:pt idx="39">
                        <c:v>0.47177550199714169</c:v>
                      </c:pt>
                      <c:pt idx="40">
                        <c:v>0.43561323920448913</c:v>
                      </c:pt>
                      <c:pt idx="41">
                        <c:v>0.40349857332511163</c:v>
                      </c:pt>
                      <c:pt idx="42">
                        <c:v>0.41539633798560327</c:v>
                      </c:pt>
                      <c:pt idx="43">
                        <c:v>0.40634529802253805</c:v>
                      </c:pt>
                      <c:pt idx="44">
                        <c:v>0.31426946764931785</c:v>
                      </c:pt>
                      <c:pt idx="45">
                        <c:v>0.3402954076621264</c:v>
                      </c:pt>
                      <c:pt idx="46">
                        <c:v>0.31978366808693437</c:v>
                      </c:pt>
                      <c:pt idx="47">
                        <c:v>0.25764908314815094</c:v>
                      </c:pt>
                      <c:pt idx="48">
                        <c:v>0.18706369668005116</c:v>
                      </c:pt>
                      <c:pt idx="49">
                        <c:v>0.16180379942622028</c:v>
                      </c:pt>
                      <c:pt idx="50">
                        <c:v>0.15398609747950712</c:v>
                      </c:pt>
                      <c:pt idx="51">
                        <c:v>0.21911881616320314</c:v>
                      </c:pt>
                      <c:pt idx="52">
                        <c:v>0.25869642542958804</c:v>
                      </c:pt>
                      <c:pt idx="53">
                        <c:v>0.23476076477808697</c:v>
                      </c:pt>
                      <c:pt idx="54">
                        <c:v>0.21259534215763617</c:v>
                      </c:pt>
                      <c:pt idx="55">
                        <c:v>0.20039302594841316</c:v>
                      </c:pt>
                      <c:pt idx="56">
                        <c:v>0.24812918187106556</c:v>
                      </c:pt>
                      <c:pt idx="57">
                        <c:v>0.23785970840706597</c:v>
                      </c:pt>
                      <c:pt idx="58">
                        <c:v>0.28674328891933443</c:v>
                      </c:pt>
                      <c:pt idx="59">
                        <c:v>0.2690403961934027</c:v>
                      </c:pt>
                      <c:pt idx="60">
                        <c:v>0.30458506422303122</c:v>
                      </c:pt>
                      <c:pt idx="61">
                        <c:v>0.30949156370804365</c:v>
                      </c:pt>
                      <c:pt idx="62">
                        <c:v>0.27533292891703687</c:v>
                      </c:pt>
                      <c:pt idx="63">
                        <c:v>0.26173829627860012</c:v>
                      </c:pt>
                      <c:pt idx="64">
                        <c:v>0.34657569844320602</c:v>
                      </c:pt>
                      <c:pt idx="65">
                        <c:v>0.41582343559392143</c:v>
                      </c:pt>
                      <c:pt idx="66">
                        <c:v>0.46502904069228457</c:v>
                      </c:pt>
                      <c:pt idx="67">
                        <c:v>0.53248250584828649</c:v>
                      </c:pt>
                      <c:pt idx="68">
                        <c:v>0.57810018564095955</c:v>
                      </c:pt>
                      <c:pt idx="69">
                        <c:v>0.65419012319998648</c:v>
                      </c:pt>
                      <c:pt idx="70">
                        <c:v>0.71964209110086719</c:v>
                      </c:pt>
                      <c:pt idx="71">
                        <c:v>0.75986924571809433</c:v>
                      </c:pt>
                      <c:pt idx="72">
                        <c:v>0.76666359233490022</c:v>
                      </c:pt>
                      <c:pt idx="73">
                        <c:v>0.81058074752976328</c:v>
                      </c:pt>
                      <c:pt idx="74">
                        <c:v>0.78702593619398353</c:v>
                      </c:pt>
                      <c:pt idx="75">
                        <c:v>0.78929294282037732</c:v>
                      </c:pt>
                      <c:pt idx="76">
                        <c:v>0.74981296370449657</c:v>
                      </c:pt>
                      <c:pt idx="77">
                        <c:v>0.7537621382528904</c:v>
                      </c:pt>
                      <c:pt idx="78">
                        <c:v>0.73977380647498248</c:v>
                      </c:pt>
                      <c:pt idx="79">
                        <c:v>0.72110277751060758</c:v>
                      </c:pt>
                      <c:pt idx="80">
                        <c:v>0.69422752255296982</c:v>
                      </c:pt>
                      <c:pt idx="81">
                        <c:v>0.66700710610997826</c:v>
                      </c:pt>
                      <c:pt idx="82">
                        <c:v>0.63282848317167029</c:v>
                      </c:pt>
                      <c:pt idx="83">
                        <c:v>0.5958593570422559</c:v>
                      </c:pt>
                      <c:pt idx="84">
                        <c:v>0.57548512006520047</c:v>
                      </c:pt>
                      <c:pt idx="85">
                        <c:v>0.56068888298577979</c:v>
                      </c:pt>
                      <c:pt idx="86">
                        <c:v>0.51562188018201416</c:v>
                      </c:pt>
                      <c:pt idx="87">
                        <c:v>0.51045531672655631</c:v>
                      </c:pt>
                      <c:pt idx="88">
                        <c:v>0.58408830153886138</c:v>
                      </c:pt>
                      <c:pt idx="89">
                        <c:v>0.57496251208543192</c:v>
                      </c:pt>
                      <c:pt idx="90">
                        <c:v>0.57552152477325247</c:v>
                      </c:pt>
                      <c:pt idx="91">
                        <c:v>0.5466385004012394</c:v>
                      </c:pt>
                      <c:pt idx="92">
                        <c:v>0.50643135808205275</c:v>
                      </c:pt>
                      <c:pt idx="93">
                        <c:v>0.48482653349509819</c:v>
                      </c:pt>
                      <c:pt idx="94">
                        <c:v>0.47566417761491508</c:v>
                      </c:pt>
                      <c:pt idx="95">
                        <c:v>0.42429349731679833</c:v>
                      </c:pt>
                      <c:pt idx="96">
                        <c:v>0.32617309778973613</c:v>
                      </c:pt>
                      <c:pt idx="97">
                        <c:v>0.29983717312873737</c:v>
                      </c:pt>
                      <c:pt idx="98">
                        <c:v>0.31149420956008322</c:v>
                      </c:pt>
                      <c:pt idx="99">
                        <c:v>0.29855819848193332</c:v>
                      </c:pt>
                      <c:pt idx="100">
                        <c:v>0.24286624683184013</c:v>
                      </c:pt>
                      <c:pt idx="101">
                        <c:v>0.19739732949922359</c:v>
                      </c:pt>
                      <c:pt idx="102">
                        <c:v>0.17834672517159991</c:v>
                      </c:pt>
                      <c:pt idx="103">
                        <c:v>0.19273428389431882</c:v>
                      </c:pt>
                      <c:pt idx="104">
                        <c:v>0.1674458469311326</c:v>
                      </c:pt>
                      <c:pt idx="105">
                        <c:v>0.11244317472311133</c:v>
                      </c:pt>
                      <c:pt idx="106">
                        <c:v>8.2674712158869346E-2</c:v>
                      </c:pt>
                      <c:pt idx="107">
                        <c:v>6.54742189725665E-2</c:v>
                      </c:pt>
                      <c:pt idx="108">
                        <c:v>5.4614157104893937E-2</c:v>
                      </c:pt>
                      <c:pt idx="109">
                        <c:v>5.5280302272836923E-2</c:v>
                      </c:pt>
                      <c:pt idx="110">
                        <c:v>5.4675136270558172E-2</c:v>
                      </c:pt>
                      <c:pt idx="111">
                        <c:v>5.8494971379621508E-2</c:v>
                      </c:pt>
                      <c:pt idx="112">
                        <c:v>6.4539376546941446E-2</c:v>
                      </c:pt>
                      <c:pt idx="113">
                        <c:v>6.4260479287061856E-2</c:v>
                      </c:pt>
                      <c:pt idx="114">
                        <c:v>6.9767813597145706E-2</c:v>
                      </c:pt>
                      <c:pt idx="115">
                        <c:v>9.254579507663882E-2</c:v>
                      </c:pt>
                      <c:pt idx="116">
                        <c:v>8.0966892283488773E-2</c:v>
                      </c:pt>
                      <c:pt idx="117">
                        <c:v>6.1455905568961522E-2</c:v>
                      </c:pt>
                      <c:pt idx="118">
                        <c:v>5.6187335192232429E-2</c:v>
                      </c:pt>
                      <c:pt idx="119">
                        <c:v>5.6115959577612312E-2</c:v>
                      </c:pt>
                      <c:pt idx="120">
                        <c:v>0.10279420150094393</c:v>
                      </c:pt>
                      <c:pt idx="121">
                        <c:v>0.11271264996093364</c:v>
                      </c:pt>
                      <c:pt idx="122">
                        <c:v>0.10072443241671772</c:v>
                      </c:pt>
                      <c:pt idx="123">
                        <c:v>0.10220576152343491</c:v>
                      </c:pt>
                      <c:pt idx="124">
                        <c:v>0.11650391974649107</c:v>
                      </c:pt>
                      <c:pt idx="125">
                        <c:v>0.11504856220016749</c:v>
                      </c:pt>
                      <c:pt idx="126">
                        <c:v>0.13917413324355746</c:v>
                      </c:pt>
                      <c:pt idx="127">
                        <c:v>0.13607847398627296</c:v>
                      </c:pt>
                      <c:pt idx="128">
                        <c:v>0.1275016588761089</c:v>
                      </c:pt>
                      <c:pt idx="129">
                        <c:v>0.11872898270843082</c:v>
                      </c:pt>
                      <c:pt idx="130">
                        <c:v>0.15222735871429691</c:v>
                      </c:pt>
                      <c:pt idx="131">
                        <c:v>0.16152712023885399</c:v>
                      </c:pt>
                      <c:pt idx="132">
                        <c:v>0.20677024593292262</c:v>
                      </c:pt>
                      <c:pt idx="133">
                        <c:v>0.2238159804560079</c:v>
                      </c:pt>
                      <c:pt idx="134">
                        <c:v>0.27950698466317037</c:v>
                      </c:pt>
                      <c:pt idx="135">
                        <c:v>0.32302367799058285</c:v>
                      </c:pt>
                      <c:pt idx="136">
                        <c:v>0.22209433909164819</c:v>
                      </c:pt>
                      <c:pt idx="137">
                        <c:v>0.10914994577316459</c:v>
                      </c:pt>
                      <c:pt idx="138">
                        <c:v>8.8158178514666924E-2</c:v>
                      </c:pt>
                      <c:pt idx="139">
                        <c:v>5.9591033438629121E-2</c:v>
                      </c:pt>
                      <c:pt idx="140">
                        <c:v>7.4162280713323731E-2</c:v>
                      </c:pt>
                      <c:pt idx="141">
                        <c:v>5.6963180465974594E-2</c:v>
                      </c:pt>
                      <c:pt idx="142">
                        <c:v>0.1324627634356654</c:v>
                      </c:pt>
                      <c:pt idx="143">
                        <c:v>0.31301382224539331</c:v>
                      </c:pt>
                      <c:pt idx="144">
                        <c:v>8.7423433134332706E-2</c:v>
                      </c:pt>
                      <c:pt idx="145">
                        <c:v>0.10657549078723347</c:v>
                      </c:pt>
                      <c:pt idx="146">
                        <c:v>0.15388037565335047</c:v>
                      </c:pt>
                      <c:pt idx="147">
                        <c:v>0.15858447634921566</c:v>
                      </c:pt>
                      <c:pt idx="148">
                        <c:v>0.17649219546380226</c:v>
                      </c:pt>
                      <c:pt idx="149">
                        <c:v>0.25561006350366877</c:v>
                      </c:pt>
                      <c:pt idx="150">
                        <c:v>0.2730068655088107</c:v>
                      </c:pt>
                      <c:pt idx="151">
                        <c:v>0.31022312297791788</c:v>
                      </c:pt>
                      <c:pt idx="152">
                        <c:v>0.28927875830904004</c:v>
                      </c:pt>
                      <c:pt idx="153">
                        <c:v>0.28991207506667305</c:v>
                      </c:pt>
                      <c:pt idx="154">
                        <c:v>0.27511915417145505</c:v>
                      </c:pt>
                      <c:pt idx="155">
                        <c:v>0.28503506147843494</c:v>
                      </c:pt>
                      <c:pt idx="156">
                        <c:v>0.35945260796145684</c:v>
                      </c:pt>
                      <c:pt idx="157">
                        <c:v>0.3107751199801162</c:v>
                      </c:pt>
                      <c:pt idx="158">
                        <c:v>0.25823162322532378</c:v>
                      </c:pt>
                      <c:pt idx="159">
                        <c:v>0.268478643075028</c:v>
                      </c:pt>
                      <c:pt idx="160">
                        <c:v>0.32081916966808377</c:v>
                      </c:pt>
                      <c:pt idx="161">
                        <c:v>0.30147137555534298</c:v>
                      </c:pt>
                      <c:pt idx="162">
                        <c:v>0.3529201166816055</c:v>
                      </c:pt>
                      <c:pt idx="163">
                        <c:v>0.41747316350748742</c:v>
                      </c:pt>
                      <c:pt idx="164">
                        <c:v>0.44395479830169526</c:v>
                      </c:pt>
                      <c:pt idx="165">
                        <c:v>0.3682965427092344</c:v>
                      </c:pt>
                      <c:pt idx="166">
                        <c:v>0.3831943903877314</c:v>
                      </c:pt>
                      <c:pt idx="167">
                        <c:v>0.40235632562069557</c:v>
                      </c:pt>
                      <c:pt idx="168">
                        <c:v>0.58274367147548989</c:v>
                      </c:pt>
                      <c:pt idx="169">
                        <c:v>0.64193040439537685</c:v>
                      </c:pt>
                      <c:pt idx="170">
                        <c:v>0.63404523569811433</c:v>
                      </c:pt>
                      <c:pt idx="171">
                        <c:v>0.64636160223553352</c:v>
                      </c:pt>
                      <c:pt idx="172">
                        <c:v>0.65767786335192713</c:v>
                      </c:pt>
                      <c:pt idx="173">
                        <c:v>0.63310448395739882</c:v>
                      </c:pt>
                      <c:pt idx="174">
                        <c:v>0.61270695665030783</c:v>
                      </c:pt>
                      <c:pt idx="175">
                        <c:v>0.61815383777934652</c:v>
                      </c:pt>
                      <c:pt idx="176">
                        <c:v>0.59792449209580822</c:v>
                      </c:pt>
                      <c:pt idx="177">
                        <c:v>0.58736401783784642</c:v>
                      </c:pt>
                      <c:pt idx="178">
                        <c:v>0.64109808975242821</c:v>
                      </c:pt>
                      <c:pt idx="179">
                        <c:v>0.66622778052423282</c:v>
                      </c:pt>
                      <c:pt idx="180">
                        <c:v>0.6775595434758348</c:v>
                      </c:pt>
                      <c:pt idx="181">
                        <c:v>0.69153022376917506</c:v>
                      </c:pt>
                      <c:pt idx="182">
                        <c:v>0.70958611875885158</c:v>
                      </c:pt>
                      <c:pt idx="183">
                        <c:v>0.67605690663690454</c:v>
                      </c:pt>
                      <c:pt idx="184">
                        <c:v>0.70909495537206901</c:v>
                      </c:pt>
                      <c:pt idx="185">
                        <c:v>0.72476019544369663</c:v>
                      </c:pt>
                      <c:pt idx="186">
                        <c:v>0.72173835179051637</c:v>
                      </c:pt>
                      <c:pt idx="187">
                        <c:v>0.70310151960259026</c:v>
                      </c:pt>
                      <c:pt idx="188">
                        <c:v>0.7114125665715243</c:v>
                      </c:pt>
                      <c:pt idx="189">
                        <c:v>0.72590833776723052</c:v>
                      </c:pt>
                      <c:pt idx="190">
                        <c:v>0.78243495500169735</c:v>
                      </c:pt>
                      <c:pt idx="191">
                        <c:v>0.7834553185837021</c:v>
                      </c:pt>
                      <c:pt idx="192">
                        <c:v>0.81022335726105232</c:v>
                      </c:pt>
                      <c:pt idx="193">
                        <c:v>0.82899556389110396</c:v>
                      </c:pt>
                      <c:pt idx="194">
                        <c:v>0.82300278143904027</c:v>
                      </c:pt>
                      <c:pt idx="195">
                        <c:v>0.84857620898595532</c:v>
                      </c:pt>
                      <c:pt idx="196">
                        <c:v>0.8465534668983945</c:v>
                      </c:pt>
                      <c:pt idx="197">
                        <c:v>0.83291741450313661</c:v>
                      </c:pt>
                      <c:pt idx="198">
                        <c:v>0.78376539611478613</c:v>
                      </c:pt>
                      <c:pt idx="199">
                        <c:v>0.77658019561021419</c:v>
                      </c:pt>
                      <c:pt idx="200">
                        <c:v>0.76793880253353386</c:v>
                      </c:pt>
                      <c:pt idx="201">
                        <c:v>0.76806600329347197</c:v>
                      </c:pt>
                      <c:pt idx="202">
                        <c:v>0.74822102973751148</c:v>
                      </c:pt>
                      <c:pt idx="203">
                        <c:v>0.7222356672593141</c:v>
                      </c:pt>
                      <c:pt idx="204">
                        <c:v>0.70146584546661661</c:v>
                      </c:pt>
                      <c:pt idx="205">
                        <c:v>0.70913530903294819</c:v>
                      </c:pt>
                      <c:pt idx="206">
                        <c:v>0.71861675987012064</c:v>
                      </c:pt>
                      <c:pt idx="207">
                        <c:v>0.72337383994900839</c:v>
                      </c:pt>
                      <c:pt idx="208">
                        <c:v>0.71240279212128987</c:v>
                      </c:pt>
                      <c:pt idx="209">
                        <c:v>0.69217198531924751</c:v>
                      </c:pt>
                      <c:pt idx="210">
                        <c:v>0.69323547360037086</c:v>
                      </c:pt>
                      <c:pt idx="211">
                        <c:v>0.68096500221878564</c:v>
                      </c:pt>
                      <c:pt idx="212">
                        <c:v>0.62356946762909127</c:v>
                      </c:pt>
                      <c:pt idx="213">
                        <c:v>0.55080931294843438</c:v>
                      </c:pt>
                      <c:pt idx="214">
                        <c:v>0.47607956590468725</c:v>
                      </c:pt>
                      <c:pt idx="215">
                        <c:v>0.43468455917989957</c:v>
                      </c:pt>
                      <c:pt idx="216">
                        <c:v>0.51535561250751905</c:v>
                      </c:pt>
                      <c:pt idx="217">
                        <c:v>0.5229663047579014</c:v>
                      </c:pt>
                      <c:pt idx="218">
                        <c:v>0.52871562713333964</c:v>
                      </c:pt>
                      <c:pt idx="219">
                        <c:v>0.53310359516175287</c:v>
                      </c:pt>
                      <c:pt idx="220">
                        <c:v>0.58305250448073587</c:v>
                      </c:pt>
                      <c:pt idx="221">
                        <c:v>0.61405042059168669</c:v>
                      </c:pt>
                      <c:pt idx="222">
                        <c:v>0.60559023039848936</c:v>
                      </c:pt>
                      <c:pt idx="223">
                        <c:v>0.59071177651870443</c:v>
                      </c:pt>
                      <c:pt idx="224">
                        <c:v>0.61613677119325161</c:v>
                      </c:pt>
                      <c:pt idx="225">
                        <c:v>0.63207753894124441</c:v>
                      </c:pt>
                      <c:pt idx="226">
                        <c:v>0.65522766656490761</c:v>
                      </c:pt>
                      <c:pt idx="227">
                        <c:v>0.65901495333007054</c:v>
                      </c:pt>
                      <c:pt idx="228">
                        <c:v>0.68638834481099931</c:v>
                      </c:pt>
                      <c:pt idx="229">
                        <c:v>0.63159595827017456</c:v>
                      </c:pt>
                      <c:pt idx="230">
                        <c:v>0.57892061813617668</c:v>
                      </c:pt>
                      <c:pt idx="231">
                        <c:v>0.61723287841040819</c:v>
                      </c:pt>
                      <c:pt idx="232">
                        <c:v>0.63084762344817435</c:v>
                      </c:pt>
                      <c:pt idx="233">
                        <c:v>0.65335884829392044</c:v>
                      </c:pt>
                      <c:pt idx="234">
                        <c:v>0.72213309445289142</c:v>
                      </c:pt>
                      <c:pt idx="235">
                        <c:v>0.78364017938374864</c:v>
                      </c:pt>
                      <c:pt idx="236">
                        <c:v>0.79280105668071343</c:v>
                      </c:pt>
                      <c:pt idx="237">
                        <c:v>0.84661462631244433</c:v>
                      </c:pt>
                      <c:pt idx="238">
                        <c:v>0.89115186245122802</c:v>
                      </c:pt>
                      <c:pt idx="239">
                        <c:v>0.90044873016460614</c:v>
                      </c:pt>
                      <c:pt idx="240">
                        <c:v>0.92357868188407766</c:v>
                      </c:pt>
                      <c:pt idx="241">
                        <c:v>0.9165387840605802</c:v>
                      </c:pt>
                      <c:pt idx="242">
                        <c:v>0.92539314583899412</c:v>
                      </c:pt>
                      <c:pt idx="243">
                        <c:v>0.93044631235995368</c:v>
                      </c:pt>
                      <c:pt idx="244">
                        <c:v>0.93208579333694175</c:v>
                      </c:pt>
                      <c:pt idx="245">
                        <c:v>0.93092167994441044</c:v>
                      </c:pt>
                      <c:pt idx="246">
                        <c:v>0.9280922156287541</c:v>
                      </c:pt>
                      <c:pt idx="247">
                        <c:v>0.92437161714765637</c:v>
                      </c:pt>
                      <c:pt idx="248">
                        <c:v>0.92385041100033249</c:v>
                      </c:pt>
                      <c:pt idx="249">
                        <c:v>0.9241919875925837</c:v>
                      </c:pt>
                      <c:pt idx="250">
                        <c:v>0.92551772990248082</c:v>
                      </c:pt>
                      <c:pt idx="251">
                        <c:v>0.91636228976128198</c:v>
                      </c:pt>
                      <c:pt idx="252">
                        <c:v>0.91827404227218601</c:v>
                      </c:pt>
                      <c:pt idx="253">
                        <c:v>0.9170455064523948</c:v>
                      </c:pt>
                      <c:pt idx="254">
                        <c:v>0.92000170885781252</c:v>
                      </c:pt>
                      <c:pt idx="255">
                        <c:v>0.97197169069117684</c:v>
                      </c:pt>
                      <c:pt idx="256">
                        <c:v>0.93730624008075192</c:v>
                      </c:pt>
                      <c:pt idx="257">
                        <c:v>0.92563662354819565</c:v>
                      </c:pt>
                      <c:pt idx="258">
                        <c:v>0.92099914503485469</c:v>
                      </c:pt>
                      <c:pt idx="259">
                        <c:v>0.91659266877147938</c:v>
                      </c:pt>
                      <c:pt idx="260">
                        <c:v>0.92195878666573439</c:v>
                      </c:pt>
                      <c:pt idx="261">
                        <c:v>1.0295099359226898</c:v>
                      </c:pt>
                      <c:pt idx="262">
                        <c:v>0.91877715493255097</c:v>
                      </c:pt>
                      <c:pt idx="263">
                        <c:v>0.91638757311790719</c:v>
                      </c:pt>
                      <c:pt idx="264">
                        <c:v>0.91617178599287308</c:v>
                      </c:pt>
                      <c:pt idx="265">
                        <c:v>0.91656842672757644</c:v>
                      </c:pt>
                      <c:pt idx="266">
                        <c:v>0.9317050763988608</c:v>
                      </c:pt>
                      <c:pt idx="267">
                        <c:v>0.90369222258618975</c:v>
                      </c:pt>
                      <c:pt idx="268">
                        <c:v>0.88573250572338003</c:v>
                      </c:pt>
                      <c:pt idx="269">
                        <c:v>0.9225688655735238</c:v>
                      </c:pt>
                      <c:pt idx="270">
                        <c:v>0.93073055029268859</c:v>
                      </c:pt>
                      <c:pt idx="271">
                        <c:v>0.93217744285525284</c:v>
                      </c:pt>
                      <c:pt idx="272">
                        <c:v>0.91512268231866278</c:v>
                      </c:pt>
                      <c:pt idx="273">
                        <c:v>0.91214629307196682</c:v>
                      </c:pt>
                      <c:pt idx="274">
                        <c:v>0.89089712119665776</c:v>
                      </c:pt>
                      <c:pt idx="275">
                        <c:v>0.89717812701114064</c:v>
                      </c:pt>
                      <c:pt idx="276">
                        <c:v>0.84540959440660624</c:v>
                      </c:pt>
                      <c:pt idx="277">
                        <c:v>0.79897759566246807</c:v>
                      </c:pt>
                      <c:pt idx="278">
                        <c:v>0.77829135654554471</c:v>
                      </c:pt>
                      <c:pt idx="279">
                        <c:v>0.73155604659005791</c:v>
                      </c:pt>
                      <c:pt idx="280">
                        <c:v>0.66573872128237355</c:v>
                      </c:pt>
                      <c:pt idx="281">
                        <c:v>0.5332023566478884</c:v>
                      </c:pt>
                      <c:pt idx="282">
                        <c:v>0.45446372002014412</c:v>
                      </c:pt>
                      <c:pt idx="283">
                        <c:v>0.6521693613371069</c:v>
                      </c:pt>
                      <c:pt idx="284">
                        <c:v>0.54232897197417973</c:v>
                      </c:pt>
                      <c:pt idx="285">
                        <c:v>0.64480995188493062</c:v>
                      </c:pt>
                      <c:pt idx="286">
                        <c:v>0.55922505926454835</c:v>
                      </c:pt>
                      <c:pt idx="287">
                        <c:v>0.42998423044794332</c:v>
                      </c:pt>
                      <c:pt idx="288">
                        <c:v>0.4930866314906216</c:v>
                      </c:pt>
                      <c:pt idx="289">
                        <c:v>0.35592826095020469</c:v>
                      </c:pt>
                      <c:pt idx="290">
                        <c:v>0.41629556549244673</c:v>
                      </c:pt>
                      <c:pt idx="291">
                        <c:v>0.40656753186860894</c:v>
                      </c:pt>
                      <c:pt idx="292">
                        <c:v>0.42842091969549811</c:v>
                      </c:pt>
                      <c:pt idx="293">
                        <c:v>0.43231301971540859</c:v>
                      </c:pt>
                      <c:pt idx="294">
                        <c:v>0.4545932230720231</c:v>
                      </c:pt>
                      <c:pt idx="295">
                        <c:v>0.53200883274639355</c:v>
                      </c:pt>
                      <c:pt idx="296">
                        <c:v>0.57198268451647793</c:v>
                      </c:pt>
                      <c:pt idx="297">
                        <c:v>0.56738029512861177</c:v>
                      </c:pt>
                      <c:pt idx="298">
                        <c:v>0.60548284149643161</c:v>
                      </c:pt>
                      <c:pt idx="299">
                        <c:v>0.64103852475398448</c:v>
                      </c:pt>
                      <c:pt idx="300">
                        <c:v>0.54384132088754988</c:v>
                      </c:pt>
                      <c:pt idx="301">
                        <c:v>0.49031437334388606</c:v>
                      </c:pt>
                      <c:pt idx="302">
                        <c:v>0.5076177416997264</c:v>
                      </c:pt>
                      <c:pt idx="303">
                        <c:v>0.52966491396998439</c:v>
                      </c:pt>
                      <c:pt idx="304">
                        <c:v>0.56240368222683845</c:v>
                      </c:pt>
                      <c:pt idx="305">
                        <c:v>0.59183487296272375</c:v>
                      </c:pt>
                      <c:pt idx="306">
                        <c:v>0.58465274007494561</c:v>
                      </c:pt>
                      <c:pt idx="307">
                        <c:v>0.59243703364151223</c:v>
                      </c:pt>
                      <c:pt idx="308">
                        <c:v>0.6020368847286941</c:v>
                      </c:pt>
                      <c:pt idx="309">
                        <c:v>0.57318292744170207</c:v>
                      </c:pt>
                      <c:pt idx="310">
                        <c:v>0.55498151977861399</c:v>
                      </c:pt>
                      <c:pt idx="311">
                        <c:v>0.56010324889140484</c:v>
                      </c:pt>
                      <c:pt idx="312">
                        <c:v>0.61335157329201184</c:v>
                      </c:pt>
                      <c:pt idx="313">
                        <c:v>0.6073200146408686</c:v>
                      </c:pt>
                      <c:pt idx="314">
                        <c:v>0.63287149337802151</c:v>
                      </c:pt>
                      <c:pt idx="315">
                        <c:v>0.60267173173722755</c:v>
                      </c:pt>
                      <c:pt idx="316">
                        <c:v>0.58155384630847251</c:v>
                      </c:pt>
                      <c:pt idx="317">
                        <c:v>0.63005422138503231</c:v>
                      </c:pt>
                      <c:pt idx="318">
                        <c:v>0.63061264864966149</c:v>
                      </c:pt>
                      <c:pt idx="319">
                        <c:v>0.62273122860403862</c:v>
                      </c:pt>
                      <c:pt idx="320">
                        <c:v>0.66360112030152119</c:v>
                      </c:pt>
                      <c:pt idx="321">
                        <c:v>0.69717684076577635</c:v>
                      </c:pt>
                      <c:pt idx="322">
                        <c:v>0.71684238505533415</c:v>
                      </c:pt>
                      <c:pt idx="323">
                        <c:v>0.75106531617400973</c:v>
                      </c:pt>
                      <c:pt idx="324">
                        <c:v>0.79232131640056846</c:v>
                      </c:pt>
                      <c:pt idx="325">
                        <c:v>0.83694356987544294</c:v>
                      </c:pt>
                      <c:pt idx="326">
                        <c:v>0.86042890643509684</c:v>
                      </c:pt>
                      <c:pt idx="327">
                        <c:v>0.87925262763065526</c:v>
                      </c:pt>
                      <c:pt idx="328">
                        <c:v>0.88822990315271155</c:v>
                      </c:pt>
                      <c:pt idx="329">
                        <c:v>0.90629523072436147</c:v>
                      </c:pt>
                      <c:pt idx="330">
                        <c:v>0.92064183111863851</c:v>
                      </c:pt>
                      <c:pt idx="331">
                        <c:v>0.92365952677774688</c:v>
                      </c:pt>
                      <c:pt idx="332">
                        <c:v>0.92566433216852861</c:v>
                      </c:pt>
                      <c:pt idx="333">
                        <c:v>0.92953754601523464</c:v>
                      </c:pt>
                      <c:pt idx="334">
                        <c:v>0.93146942961672652</c:v>
                      </c:pt>
                      <c:pt idx="335">
                        <c:v>0.93219068583508002</c:v>
                      </c:pt>
                      <c:pt idx="336">
                        <c:v>0.93205113077325197</c:v>
                      </c:pt>
                      <c:pt idx="337">
                        <c:v>0.93089482904238774</c:v>
                      </c:pt>
                      <c:pt idx="338">
                        <c:v>0.93126299803364088</c:v>
                      </c:pt>
                      <c:pt idx="339">
                        <c:v>0.93174009226500676</c:v>
                      </c:pt>
                      <c:pt idx="340">
                        <c:v>0.93147734292079476</c:v>
                      </c:pt>
                      <c:pt idx="341">
                        <c:v>0.92998717383253804</c:v>
                      </c:pt>
                      <c:pt idx="342">
                        <c:v>0.93015848780208477</c:v>
                      </c:pt>
                      <c:pt idx="343">
                        <c:v>0.93204701091423514</c:v>
                      </c:pt>
                      <c:pt idx="344">
                        <c:v>0.93176143255441857</c:v>
                      </c:pt>
                      <c:pt idx="345">
                        <c:v>0.93107382355053603</c:v>
                      </c:pt>
                      <c:pt idx="346">
                        <c:v>0.93206011952561796</c:v>
                      </c:pt>
                      <c:pt idx="347">
                        <c:v>0.93113379639258043</c:v>
                      </c:pt>
                      <c:pt idx="348">
                        <c:v>0.9225810529949926</c:v>
                      </c:pt>
                      <c:pt idx="349">
                        <c:v>0.90128521605237255</c:v>
                      </c:pt>
                      <c:pt idx="350">
                        <c:v>0.87198437598612955</c:v>
                      </c:pt>
                      <c:pt idx="351">
                        <c:v>0.83868925552753404</c:v>
                      </c:pt>
                      <c:pt idx="352">
                        <c:v>0.58006085679700192</c:v>
                      </c:pt>
                      <c:pt idx="353">
                        <c:v>0.69419342295436059</c:v>
                      </c:pt>
                      <c:pt idx="354">
                        <c:v>0.72064349433837482</c:v>
                      </c:pt>
                      <c:pt idx="355">
                        <c:v>0.6589499816511859</c:v>
                      </c:pt>
                      <c:pt idx="356">
                        <c:v>0.68875632077881932</c:v>
                      </c:pt>
                      <c:pt idx="357">
                        <c:v>0.6487946237260972</c:v>
                      </c:pt>
                      <c:pt idx="358">
                        <c:v>0.66627092401655508</c:v>
                      </c:pt>
                      <c:pt idx="359">
                        <c:v>0.66638106832847666</c:v>
                      </c:pt>
                      <c:pt idx="360">
                        <c:v>0.52176287957921552</c:v>
                      </c:pt>
                      <c:pt idx="361">
                        <c:v>0.58327132653659919</c:v>
                      </c:pt>
                      <c:pt idx="362">
                        <c:v>0.58510778782751893</c:v>
                      </c:pt>
                      <c:pt idx="363">
                        <c:v>0.6014617738163468</c:v>
                      </c:pt>
                      <c:pt idx="364">
                        <c:v>0.64722623663970169</c:v>
                      </c:pt>
                      <c:pt idx="365">
                        <c:v>0.65429382650036694</c:v>
                      </c:pt>
                      <c:pt idx="366">
                        <c:v>0.64308386700428866</c:v>
                      </c:pt>
                      <c:pt idx="367">
                        <c:v>0.73929764580390589</c:v>
                      </c:pt>
                      <c:pt idx="368">
                        <c:v>0.7649765563648786</c:v>
                      </c:pt>
                      <c:pt idx="369">
                        <c:v>0.7391748684319136</c:v>
                      </c:pt>
                      <c:pt idx="370">
                        <c:v>0.78084866304717893</c:v>
                      </c:pt>
                      <c:pt idx="371">
                        <c:v>0.69878986587288505</c:v>
                      </c:pt>
                      <c:pt idx="372">
                        <c:v>0.69212388070002573</c:v>
                      </c:pt>
                      <c:pt idx="373">
                        <c:v>0.77521403242880094</c:v>
                      </c:pt>
                      <c:pt idx="374">
                        <c:v>0.67695773066488041</c:v>
                      </c:pt>
                      <c:pt idx="375">
                        <c:v>0.59238189785608975</c:v>
                      </c:pt>
                      <c:pt idx="376">
                        <c:v>0.57084140403798123</c:v>
                      </c:pt>
                      <c:pt idx="377">
                        <c:v>0.50928955337743032</c:v>
                      </c:pt>
                      <c:pt idx="378">
                        <c:v>0.47903880924912179</c:v>
                      </c:pt>
                      <c:pt idx="379">
                        <c:v>0.44341559731089075</c:v>
                      </c:pt>
                      <c:pt idx="380">
                        <c:v>0.41055200801941538</c:v>
                      </c:pt>
                      <c:pt idx="381">
                        <c:v>0.37658951054613843</c:v>
                      </c:pt>
                      <c:pt idx="382">
                        <c:v>0.35281208303506828</c:v>
                      </c:pt>
                      <c:pt idx="383">
                        <c:v>0.35763917880210339</c:v>
                      </c:pt>
                      <c:pt idx="384">
                        <c:v>0.22766783567673574</c:v>
                      </c:pt>
                      <c:pt idx="385">
                        <c:v>0.17069868410088471</c:v>
                      </c:pt>
                      <c:pt idx="386">
                        <c:v>0.12790163461343199</c:v>
                      </c:pt>
                      <c:pt idx="387">
                        <c:v>9.1299794730757611E-2</c:v>
                      </c:pt>
                      <c:pt idx="388">
                        <c:v>5.8510402899502878E-2</c:v>
                      </c:pt>
                      <c:pt idx="389">
                        <c:v>5.7027920393287648E-2</c:v>
                      </c:pt>
                      <c:pt idx="390">
                        <c:v>5.5963660351248098E-2</c:v>
                      </c:pt>
                      <c:pt idx="391">
                        <c:v>5.4643365219753937E-2</c:v>
                      </c:pt>
                      <c:pt idx="392">
                        <c:v>7.5020639912063286E-2</c:v>
                      </c:pt>
                      <c:pt idx="393">
                        <c:v>0.15162686621990859</c:v>
                      </c:pt>
                      <c:pt idx="394">
                        <c:v>0.13310525952757327</c:v>
                      </c:pt>
                      <c:pt idx="395">
                        <c:v>0.12442381437821745</c:v>
                      </c:pt>
                      <c:pt idx="396">
                        <c:v>0.10558854386274868</c:v>
                      </c:pt>
                      <c:pt idx="397">
                        <c:v>8.2315846254381653E-2</c:v>
                      </c:pt>
                      <c:pt idx="398">
                        <c:v>6.8741368268699587E-2</c:v>
                      </c:pt>
                      <c:pt idx="399">
                        <c:v>7.6707118773129163E-2</c:v>
                      </c:pt>
                      <c:pt idx="400">
                        <c:v>0.11927100703162799</c:v>
                      </c:pt>
                      <c:pt idx="401">
                        <c:v>0.14733842059526689</c:v>
                      </c:pt>
                      <c:pt idx="402">
                        <c:v>0.14759908746866265</c:v>
                      </c:pt>
                      <c:pt idx="403">
                        <c:v>0.18481157135215323</c:v>
                      </c:pt>
                      <c:pt idx="404">
                        <c:v>0.24232871953552307</c:v>
                      </c:pt>
                      <c:pt idx="405">
                        <c:v>0.27827435068111428</c:v>
                      </c:pt>
                      <c:pt idx="406">
                        <c:v>0.3260265841988188</c:v>
                      </c:pt>
                      <c:pt idx="407">
                        <c:v>0.3814976463153914</c:v>
                      </c:pt>
                      <c:pt idx="408">
                        <c:v>0.39117173857487919</c:v>
                      </c:pt>
                      <c:pt idx="409">
                        <c:v>0.4495384228755559</c:v>
                      </c:pt>
                      <c:pt idx="410">
                        <c:v>0.47323295863167791</c:v>
                      </c:pt>
                      <c:pt idx="411">
                        <c:v>0.5287849477195331</c:v>
                      </c:pt>
                      <c:pt idx="412">
                        <c:v>0.5491938837377307</c:v>
                      </c:pt>
                      <c:pt idx="413">
                        <c:v>0.54315898744766244</c:v>
                      </c:pt>
                      <c:pt idx="414">
                        <c:v>0.56970829031603576</c:v>
                      </c:pt>
                      <c:pt idx="415">
                        <c:v>0.58478911459561755</c:v>
                      </c:pt>
                      <c:pt idx="416">
                        <c:v>0.59068260090688218</c:v>
                      </c:pt>
                      <c:pt idx="417">
                        <c:v>0.56955350771643887</c:v>
                      </c:pt>
                      <c:pt idx="418">
                        <c:v>0.56126511127618983</c:v>
                      </c:pt>
                      <c:pt idx="419">
                        <c:v>0.54147278940696786</c:v>
                      </c:pt>
                      <c:pt idx="420">
                        <c:v>0.50418521894264989</c:v>
                      </c:pt>
                      <c:pt idx="421">
                        <c:v>0.46172424030719483</c:v>
                      </c:pt>
                      <c:pt idx="422">
                        <c:v>0.4274334393987862</c:v>
                      </c:pt>
                      <c:pt idx="423">
                        <c:v>0.41736437314246844</c:v>
                      </c:pt>
                      <c:pt idx="424">
                        <c:v>0.40756083458983294</c:v>
                      </c:pt>
                      <c:pt idx="425">
                        <c:v>0.34319920922962044</c:v>
                      </c:pt>
                      <c:pt idx="426">
                        <c:v>0.29357643854345128</c:v>
                      </c:pt>
                      <c:pt idx="427">
                        <c:v>0.27985349102934376</c:v>
                      </c:pt>
                      <c:pt idx="428">
                        <c:v>0.27151453518796731</c:v>
                      </c:pt>
                      <c:pt idx="429">
                        <c:v>0.26037526901620434</c:v>
                      </c:pt>
                      <c:pt idx="430">
                        <c:v>0.27052201830617117</c:v>
                      </c:pt>
                      <c:pt idx="431">
                        <c:v>0.28961781316967994</c:v>
                      </c:pt>
                      <c:pt idx="432">
                        <c:v>0.16311253581498439</c:v>
                      </c:pt>
                      <c:pt idx="433">
                        <c:v>0.11721602312768697</c:v>
                      </c:pt>
                      <c:pt idx="434">
                        <c:v>0.15601506082214076</c:v>
                      </c:pt>
                      <c:pt idx="435">
                        <c:v>0.17491894283150858</c:v>
                      </c:pt>
                      <c:pt idx="436">
                        <c:v>0.17353162285506471</c:v>
                      </c:pt>
                      <c:pt idx="437">
                        <c:v>0.13360956025424084</c:v>
                      </c:pt>
                      <c:pt idx="438">
                        <c:v>0.11155419021461724</c:v>
                      </c:pt>
                      <c:pt idx="439">
                        <c:v>9.0849531276211593E-2</c:v>
                      </c:pt>
                      <c:pt idx="440">
                        <c:v>7.3740169238792258E-2</c:v>
                      </c:pt>
                      <c:pt idx="441">
                        <c:v>0.10283539604180211</c:v>
                      </c:pt>
                      <c:pt idx="442">
                        <c:v>9.8127215282722335E-2</c:v>
                      </c:pt>
                      <c:pt idx="443">
                        <c:v>9.6070873818567354E-2</c:v>
                      </c:pt>
                      <c:pt idx="444">
                        <c:v>7.4403544272261507E-2</c:v>
                      </c:pt>
                      <c:pt idx="445">
                        <c:v>5.6481459459274602E-2</c:v>
                      </c:pt>
                      <c:pt idx="446">
                        <c:v>9.2098172886406038E-2</c:v>
                      </c:pt>
                      <c:pt idx="447">
                        <c:v>0.17734201102767447</c:v>
                      </c:pt>
                      <c:pt idx="448">
                        <c:v>0.16613026410253032</c:v>
                      </c:pt>
                      <c:pt idx="449">
                        <c:v>9.2294484464756993E-2</c:v>
                      </c:pt>
                      <c:pt idx="450">
                        <c:v>6.1333458726156372E-2</c:v>
                      </c:pt>
                      <c:pt idx="451">
                        <c:v>5.522876306894775E-2</c:v>
                      </c:pt>
                      <c:pt idx="452">
                        <c:v>9.6491965026529514E-2</c:v>
                      </c:pt>
                      <c:pt idx="453">
                        <c:v>0.21333417129716839</c:v>
                      </c:pt>
                      <c:pt idx="454">
                        <c:v>0.23959371669289695</c:v>
                      </c:pt>
                      <c:pt idx="455">
                        <c:v>0.17481294217093227</c:v>
                      </c:pt>
                      <c:pt idx="456">
                        <c:v>0.1948657368536211</c:v>
                      </c:pt>
                      <c:pt idx="457">
                        <c:v>0.14955536061668021</c:v>
                      </c:pt>
                      <c:pt idx="458">
                        <c:v>0.15581635693960946</c:v>
                      </c:pt>
                      <c:pt idx="459">
                        <c:v>0.14589675442156855</c:v>
                      </c:pt>
                      <c:pt idx="460">
                        <c:v>0.10474433738741032</c:v>
                      </c:pt>
                      <c:pt idx="461">
                        <c:v>0.10097473546169522</c:v>
                      </c:pt>
                      <c:pt idx="462">
                        <c:v>0.11411552287820906</c:v>
                      </c:pt>
                      <c:pt idx="463">
                        <c:v>0.13124727606943618</c:v>
                      </c:pt>
                      <c:pt idx="464">
                        <c:v>0.10343438037946803</c:v>
                      </c:pt>
                      <c:pt idx="465">
                        <c:v>0.1211499122308439</c:v>
                      </c:pt>
                      <c:pt idx="466">
                        <c:v>0.13909178410401149</c:v>
                      </c:pt>
                      <c:pt idx="467">
                        <c:v>0.1284122929694648</c:v>
                      </c:pt>
                      <c:pt idx="468">
                        <c:v>0.13186405978770663</c:v>
                      </c:pt>
                      <c:pt idx="469">
                        <c:v>0.13575840787699059</c:v>
                      </c:pt>
                      <c:pt idx="470">
                        <c:v>7.3582700862077965E-2</c:v>
                      </c:pt>
                      <c:pt idx="471">
                        <c:v>6.462719606339859E-2</c:v>
                      </c:pt>
                      <c:pt idx="472">
                        <c:v>7.5588920015124489E-2</c:v>
                      </c:pt>
                      <c:pt idx="473">
                        <c:v>0.10535482439324326</c:v>
                      </c:pt>
                      <c:pt idx="474">
                        <c:v>0.11700570778638858</c:v>
                      </c:pt>
                      <c:pt idx="475">
                        <c:v>9.4469220256059416E-2</c:v>
                      </c:pt>
                      <c:pt idx="476">
                        <c:v>8.046438475500961E-2</c:v>
                      </c:pt>
                      <c:pt idx="477">
                        <c:v>9.0730469066472669E-2</c:v>
                      </c:pt>
                      <c:pt idx="478">
                        <c:v>8.7072208183054778E-2</c:v>
                      </c:pt>
                      <c:pt idx="479">
                        <c:v>7.4144466901998413E-2</c:v>
                      </c:pt>
                      <c:pt idx="480">
                        <c:v>9.2742332105887393E-2</c:v>
                      </c:pt>
                      <c:pt idx="481">
                        <c:v>7.8450210145180554E-2</c:v>
                      </c:pt>
                      <c:pt idx="482">
                        <c:v>6.4024075984154327E-2</c:v>
                      </c:pt>
                      <c:pt idx="483">
                        <c:v>6.2558489385600102E-2</c:v>
                      </c:pt>
                      <c:pt idx="484">
                        <c:v>7.3695172493927458E-2</c:v>
                      </c:pt>
                      <c:pt idx="485">
                        <c:v>7.261906896157877E-2</c:v>
                      </c:pt>
                      <c:pt idx="486">
                        <c:v>6.42440265056759E-2</c:v>
                      </c:pt>
                      <c:pt idx="487">
                        <c:v>6.3527345373101368E-2</c:v>
                      </c:pt>
                      <c:pt idx="488">
                        <c:v>7.2145013999809479E-2</c:v>
                      </c:pt>
                      <c:pt idx="489">
                        <c:v>6.8276353088156369E-2</c:v>
                      </c:pt>
                      <c:pt idx="490">
                        <c:v>6.5920988570079081E-2</c:v>
                      </c:pt>
                      <c:pt idx="491">
                        <c:v>5.8871097587349736E-2</c:v>
                      </c:pt>
                      <c:pt idx="492">
                        <c:v>5.7289877319638902E-2</c:v>
                      </c:pt>
                      <c:pt idx="493">
                        <c:v>6.5509033689675561E-2</c:v>
                      </c:pt>
                      <c:pt idx="494">
                        <c:v>6.9344346626720302E-2</c:v>
                      </c:pt>
                      <c:pt idx="495">
                        <c:v>6.2222950905313684E-2</c:v>
                      </c:pt>
                      <c:pt idx="496">
                        <c:v>5.6128898401206495E-2</c:v>
                      </c:pt>
                      <c:pt idx="497">
                        <c:v>5.5266584385727971E-2</c:v>
                      </c:pt>
                      <c:pt idx="498">
                        <c:v>5.7940320053952998E-2</c:v>
                      </c:pt>
                      <c:pt idx="499">
                        <c:v>5.869303270341597E-2</c:v>
                      </c:pt>
                      <c:pt idx="500">
                        <c:v>7.0512289574943432E-2</c:v>
                      </c:pt>
                      <c:pt idx="501">
                        <c:v>9.5463386795371891E-2</c:v>
                      </c:pt>
                      <c:pt idx="502">
                        <c:v>0.13851863601066519</c:v>
                      </c:pt>
                      <c:pt idx="503">
                        <c:v>0.15576067558866649</c:v>
                      </c:pt>
                      <c:pt idx="504">
                        <c:v>0.24441635717096868</c:v>
                      </c:pt>
                      <c:pt idx="505">
                        <c:v>0.18935384272136732</c:v>
                      </c:pt>
                      <c:pt idx="506">
                        <c:v>0.16815296065564098</c:v>
                      </c:pt>
                      <c:pt idx="507">
                        <c:v>0.10465185024566401</c:v>
                      </c:pt>
                      <c:pt idx="508">
                        <c:v>6.413174653410969E-2</c:v>
                      </c:pt>
                      <c:pt idx="509">
                        <c:v>5.6055061010067478E-2</c:v>
                      </c:pt>
                      <c:pt idx="510">
                        <c:v>6.4402318933416497E-2</c:v>
                      </c:pt>
                      <c:pt idx="511">
                        <c:v>5.4759201918431769E-2</c:v>
                      </c:pt>
                      <c:pt idx="512">
                        <c:v>5.4600605809175806E-2</c:v>
                      </c:pt>
                      <c:pt idx="513">
                        <c:v>5.8716885938429997E-2</c:v>
                      </c:pt>
                      <c:pt idx="514">
                        <c:v>5.7475470465208775E-2</c:v>
                      </c:pt>
                      <c:pt idx="515">
                        <c:v>5.4600817498678011E-2</c:v>
                      </c:pt>
                      <c:pt idx="516">
                        <c:v>5.4923551175486168E-2</c:v>
                      </c:pt>
                      <c:pt idx="517">
                        <c:v>5.5831562062526902E-2</c:v>
                      </c:pt>
                      <c:pt idx="518">
                        <c:v>5.9527783764923514E-2</c:v>
                      </c:pt>
                      <c:pt idx="519">
                        <c:v>6.9967839228732231E-2</c:v>
                      </c:pt>
                      <c:pt idx="520">
                        <c:v>0.13827136335667448</c:v>
                      </c:pt>
                      <c:pt idx="521">
                        <c:v>0.16939573082005552</c:v>
                      </c:pt>
                      <c:pt idx="522">
                        <c:v>0.22192030908606378</c:v>
                      </c:pt>
                      <c:pt idx="523">
                        <c:v>0.22709603078100773</c:v>
                      </c:pt>
                      <c:pt idx="524">
                        <c:v>0.21151948960694458</c:v>
                      </c:pt>
                      <c:pt idx="525">
                        <c:v>0.22267681369484185</c:v>
                      </c:pt>
                      <c:pt idx="526">
                        <c:v>0.21347080977217156</c:v>
                      </c:pt>
                      <c:pt idx="527">
                        <c:v>0.21544281624652548</c:v>
                      </c:pt>
                      <c:pt idx="528">
                        <c:v>0.16563900581447896</c:v>
                      </c:pt>
                      <c:pt idx="529">
                        <c:v>0.12180860732827922</c:v>
                      </c:pt>
                      <c:pt idx="530">
                        <c:v>0.1111818270568343</c:v>
                      </c:pt>
                      <c:pt idx="531">
                        <c:v>0.10937973884156243</c:v>
                      </c:pt>
                      <c:pt idx="532">
                        <c:v>8.49807123213423E-2</c:v>
                      </c:pt>
                      <c:pt idx="533">
                        <c:v>7.9460741043558714E-2</c:v>
                      </c:pt>
                      <c:pt idx="534">
                        <c:v>8.4871943061244487E-2</c:v>
                      </c:pt>
                      <c:pt idx="535">
                        <c:v>8.2684463300951833E-2</c:v>
                      </c:pt>
                      <c:pt idx="536">
                        <c:v>6.906481216698912E-2</c:v>
                      </c:pt>
                      <c:pt idx="537">
                        <c:v>7.0309244117849473E-2</c:v>
                      </c:pt>
                      <c:pt idx="538">
                        <c:v>6.3609913706148352E-2</c:v>
                      </c:pt>
                      <c:pt idx="539">
                        <c:v>5.5433350512859733E-2</c:v>
                      </c:pt>
                      <c:pt idx="540">
                        <c:v>5.7571534730088483E-2</c:v>
                      </c:pt>
                      <c:pt idx="541">
                        <c:v>7.5568696444155564E-2</c:v>
                      </c:pt>
                      <c:pt idx="542">
                        <c:v>0.13438409562108439</c:v>
                      </c:pt>
                      <c:pt idx="543">
                        <c:v>9.7465272084018811E-2</c:v>
                      </c:pt>
                      <c:pt idx="544">
                        <c:v>6.963753353372179E-2</c:v>
                      </c:pt>
                      <c:pt idx="545">
                        <c:v>0.12441474968944385</c:v>
                      </c:pt>
                      <c:pt idx="546">
                        <c:v>0.16569980395094244</c:v>
                      </c:pt>
                      <c:pt idx="547">
                        <c:v>0.14613856214868795</c:v>
                      </c:pt>
                      <c:pt idx="548">
                        <c:v>0.13834597893315739</c:v>
                      </c:pt>
                      <c:pt idx="549">
                        <c:v>0.13191149138257532</c:v>
                      </c:pt>
                      <c:pt idx="550">
                        <c:v>0.12781227403038634</c:v>
                      </c:pt>
                      <c:pt idx="551">
                        <c:v>0.12047051084311813</c:v>
                      </c:pt>
                      <c:pt idx="552">
                        <c:v>0.16496060020516348</c:v>
                      </c:pt>
                      <c:pt idx="553">
                        <c:v>0.17247506643294278</c:v>
                      </c:pt>
                      <c:pt idx="554">
                        <c:v>0.20225847867879146</c:v>
                      </c:pt>
                      <c:pt idx="555">
                        <c:v>0.22083894485151931</c:v>
                      </c:pt>
                      <c:pt idx="556">
                        <c:v>0.24874631206898154</c:v>
                      </c:pt>
                      <c:pt idx="557">
                        <c:v>0.39303666411170846</c:v>
                      </c:pt>
                      <c:pt idx="558">
                        <c:v>0.4149289126290473</c:v>
                      </c:pt>
                      <c:pt idx="559">
                        <c:v>0.39635314896866114</c:v>
                      </c:pt>
                      <c:pt idx="560">
                        <c:v>0.43010661422254148</c:v>
                      </c:pt>
                      <c:pt idx="561">
                        <c:v>0.39117220336249459</c:v>
                      </c:pt>
                      <c:pt idx="562">
                        <c:v>0.33785630763306285</c:v>
                      </c:pt>
                      <c:pt idx="563">
                        <c:v>0.28689321921824074</c:v>
                      </c:pt>
                      <c:pt idx="564">
                        <c:v>0.29534283487716129</c:v>
                      </c:pt>
                      <c:pt idx="565">
                        <c:v>0.27799577938578979</c:v>
                      </c:pt>
                      <c:pt idx="566">
                        <c:v>0.31271990904326097</c:v>
                      </c:pt>
                      <c:pt idx="567">
                        <c:v>0.34279940964838385</c:v>
                      </c:pt>
                      <c:pt idx="568">
                        <c:v>0.38453307689567884</c:v>
                      </c:pt>
                      <c:pt idx="569">
                        <c:v>0.38995768552245835</c:v>
                      </c:pt>
                      <c:pt idx="570">
                        <c:v>0.33189864993061946</c:v>
                      </c:pt>
                      <c:pt idx="571">
                        <c:v>0.28177878104196163</c:v>
                      </c:pt>
                      <c:pt idx="572">
                        <c:v>0.24064862266799539</c:v>
                      </c:pt>
                      <c:pt idx="573">
                        <c:v>0.19842644490568931</c:v>
                      </c:pt>
                      <c:pt idx="574">
                        <c:v>0.19406086459061608</c:v>
                      </c:pt>
                      <c:pt idx="575">
                        <c:v>0.19368257370215655</c:v>
                      </c:pt>
                      <c:pt idx="576">
                        <c:v>0.15251761664572591</c:v>
                      </c:pt>
                      <c:pt idx="577">
                        <c:v>0.14457872053511853</c:v>
                      </c:pt>
                      <c:pt idx="578">
                        <c:v>0.12889921467321022</c:v>
                      </c:pt>
                      <c:pt idx="579">
                        <c:v>0.13682453988394463</c:v>
                      </c:pt>
                      <c:pt idx="580">
                        <c:v>0.13938171845211325</c:v>
                      </c:pt>
                      <c:pt idx="581">
                        <c:v>0.12413258496308108</c:v>
                      </c:pt>
                      <c:pt idx="582">
                        <c:v>0.1059258858575097</c:v>
                      </c:pt>
                      <c:pt idx="583">
                        <c:v>0.1445161688470317</c:v>
                      </c:pt>
                      <c:pt idx="584">
                        <c:v>0.13135099126880787</c:v>
                      </c:pt>
                      <c:pt idx="585">
                        <c:v>0.19014458208681531</c:v>
                      </c:pt>
                      <c:pt idx="586">
                        <c:v>0.21416421429001678</c:v>
                      </c:pt>
                      <c:pt idx="587">
                        <c:v>0.31509551897743782</c:v>
                      </c:pt>
                      <c:pt idx="588">
                        <c:v>0.31297946881884242</c:v>
                      </c:pt>
                      <c:pt idx="589">
                        <c:v>0.41880480075976712</c:v>
                      </c:pt>
                      <c:pt idx="590">
                        <c:v>0.41429798151974206</c:v>
                      </c:pt>
                      <c:pt idx="591">
                        <c:v>0.46514341229067158</c:v>
                      </c:pt>
                      <c:pt idx="592">
                        <c:v>0.54823744867135682</c:v>
                      </c:pt>
                      <c:pt idx="593">
                        <c:v>0.56226667686092824</c:v>
                      </c:pt>
                      <c:pt idx="594">
                        <c:v>0.53450386105048553</c:v>
                      </c:pt>
                      <c:pt idx="595">
                        <c:v>0.50018765614580252</c:v>
                      </c:pt>
                      <c:pt idx="596">
                        <c:v>0.48542224748266505</c:v>
                      </c:pt>
                      <c:pt idx="597">
                        <c:v>0.47312583851992851</c:v>
                      </c:pt>
                      <c:pt idx="598">
                        <c:v>0.48487974929984712</c:v>
                      </c:pt>
                      <c:pt idx="599">
                        <c:v>0.5396691598882668</c:v>
                      </c:pt>
                      <c:pt idx="600">
                        <c:v>0.61970697978703126</c:v>
                      </c:pt>
                      <c:pt idx="601">
                        <c:v>0.61983345561494285</c:v>
                      </c:pt>
                      <c:pt idx="602">
                        <c:v>0.58413048678435919</c:v>
                      </c:pt>
                      <c:pt idx="603">
                        <c:v>0.53933903138630468</c:v>
                      </c:pt>
                      <c:pt idx="604">
                        <c:v>0.51595701958406037</c:v>
                      </c:pt>
                      <c:pt idx="605">
                        <c:v>0.52908806163642441</c:v>
                      </c:pt>
                      <c:pt idx="606">
                        <c:v>0.57427976185216556</c:v>
                      </c:pt>
                      <c:pt idx="607">
                        <c:v>0.51628063396984947</c:v>
                      </c:pt>
                      <c:pt idx="608">
                        <c:v>0.47322609287453343</c:v>
                      </c:pt>
                      <c:pt idx="609">
                        <c:v>0.43804480483092822</c:v>
                      </c:pt>
                      <c:pt idx="610">
                        <c:v>0.43371568045337705</c:v>
                      </c:pt>
                      <c:pt idx="611">
                        <c:v>0.42056471183036315</c:v>
                      </c:pt>
                      <c:pt idx="612">
                        <c:v>0.44168912216696909</c:v>
                      </c:pt>
                      <c:pt idx="613">
                        <c:v>0.4224572838584254</c:v>
                      </c:pt>
                      <c:pt idx="614">
                        <c:v>0.41897394591572468</c:v>
                      </c:pt>
                      <c:pt idx="615">
                        <c:v>0.47526129415962937</c:v>
                      </c:pt>
                      <c:pt idx="616">
                        <c:v>0.45521247026518052</c:v>
                      </c:pt>
                      <c:pt idx="617">
                        <c:v>0.42571868916918199</c:v>
                      </c:pt>
                      <c:pt idx="618">
                        <c:v>0.47042091578600576</c:v>
                      </c:pt>
                      <c:pt idx="619">
                        <c:v>0.48517922109324274</c:v>
                      </c:pt>
                      <c:pt idx="620">
                        <c:v>0.46302151556794591</c:v>
                      </c:pt>
                      <c:pt idx="621">
                        <c:v>0.46590408954894413</c:v>
                      </c:pt>
                      <c:pt idx="622">
                        <c:v>0.47183902995791749</c:v>
                      </c:pt>
                      <c:pt idx="623">
                        <c:v>0.4833285901239428</c:v>
                      </c:pt>
                      <c:pt idx="624">
                        <c:v>0.54370550497843495</c:v>
                      </c:pt>
                      <c:pt idx="625">
                        <c:v>0.55529119808751926</c:v>
                      </c:pt>
                      <c:pt idx="626">
                        <c:v>0.57549190009711915</c:v>
                      </c:pt>
                      <c:pt idx="627">
                        <c:v>0.56119547458221264</c:v>
                      </c:pt>
                      <c:pt idx="628">
                        <c:v>0.60796583009440175</c:v>
                      </c:pt>
                      <c:pt idx="629">
                        <c:v>0.63355853671493345</c:v>
                      </c:pt>
                      <c:pt idx="630">
                        <c:v>0.66713969157458586</c:v>
                      </c:pt>
                      <c:pt idx="631">
                        <c:v>0.69209657969557636</c:v>
                      </c:pt>
                      <c:pt idx="632">
                        <c:v>0.80413967437643752</c:v>
                      </c:pt>
                      <c:pt idx="633">
                        <c:v>0.81687274437593904</c:v>
                      </c:pt>
                      <c:pt idx="634">
                        <c:v>0.79247756468849329</c:v>
                      </c:pt>
                      <c:pt idx="635">
                        <c:v>0.74021745243070414</c:v>
                      </c:pt>
                      <c:pt idx="636">
                        <c:v>0.71958417839798694</c:v>
                      </c:pt>
                      <c:pt idx="637">
                        <c:v>0.74053178539926723</c:v>
                      </c:pt>
                      <c:pt idx="638">
                        <c:v>0.77939113247355485</c:v>
                      </c:pt>
                      <c:pt idx="639">
                        <c:v>0.8519324173055407</c:v>
                      </c:pt>
                      <c:pt idx="640">
                        <c:v>0.86997331966013602</c:v>
                      </c:pt>
                      <c:pt idx="641">
                        <c:v>0.88289599807142261</c:v>
                      </c:pt>
                      <c:pt idx="642">
                        <c:v>0.87641299553012075</c:v>
                      </c:pt>
                      <c:pt idx="643">
                        <c:v>0.82895757226604971</c:v>
                      </c:pt>
                      <c:pt idx="644">
                        <c:v>0.80261101436571514</c:v>
                      </c:pt>
                      <c:pt idx="645">
                        <c:v>0.82130826729425466</c:v>
                      </c:pt>
                      <c:pt idx="646">
                        <c:v>0.81856722755181244</c:v>
                      </c:pt>
                      <c:pt idx="647">
                        <c:v>0.79084816343985964</c:v>
                      </c:pt>
                      <c:pt idx="648">
                        <c:v>0.85114000307354931</c:v>
                      </c:pt>
                      <c:pt idx="649">
                        <c:v>0.82935022791455504</c:v>
                      </c:pt>
                      <c:pt idx="650">
                        <c:v>0.8080615979456548</c:v>
                      </c:pt>
                      <c:pt idx="651">
                        <c:v>0.79878602915485752</c:v>
                      </c:pt>
                      <c:pt idx="652">
                        <c:v>0.78797351817849637</c:v>
                      </c:pt>
                      <c:pt idx="653">
                        <c:v>0.7719193760479699</c:v>
                      </c:pt>
                      <c:pt idx="654">
                        <c:v>0.74843523015250824</c:v>
                      </c:pt>
                      <c:pt idx="655">
                        <c:v>0.72636125654507955</c:v>
                      </c:pt>
                      <c:pt idx="656">
                        <c:v>0.66298427288311934</c:v>
                      </c:pt>
                      <c:pt idx="657">
                        <c:v>0.75642436133575885</c:v>
                      </c:pt>
                      <c:pt idx="658">
                        <c:v>0.6777682013517049</c:v>
                      </c:pt>
                      <c:pt idx="659">
                        <c:v>0.74093084702956979</c:v>
                      </c:pt>
                      <c:pt idx="660">
                        <c:v>0.827687560132494</c:v>
                      </c:pt>
                      <c:pt idx="661">
                        <c:v>0.8399673502439422</c:v>
                      </c:pt>
                      <c:pt idx="662">
                        <c:v>0.84097380513725017</c:v>
                      </c:pt>
                      <c:pt idx="663">
                        <c:v>0.86165903455470838</c:v>
                      </c:pt>
                      <c:pt idx="664">
                        <c:v>0.74590380065142392</c:v>
                      </c:pt>
                      <c:pt idx="665">
                        <c:v>0.82132920513734442</c:v>
                      </c:pt>
                      <c:pt idx="666">
                        <c:v>0.75322603137393407</c:v>
                      </c:pt>
                      <c:pt idx="667">
                        <c:v>0.80568188922621686</c:v>
                      </c:pt>
                      <c:pt idx="668">
                        <c:v>0.82087839717887567</c:v>
                      </c:pt>
                      <c:pt idx="669">
                        <c:v>0.80236290505807095</c:v>
                      </c:pt>
                      <c:pt idx="670">
                        <c:v>0.78100180993571244</c:v>
                      </c:pt>
                      <c:pt idx="671">
                        <c:v>0.75721387069658763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DA-40BF-9DE7-0EF4778F235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2017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'2018'!$M$2:$M$673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0.87507019724885837</c:v>
                      </c:pt>
                      <c:pt idx="1">
                        <c:v>0.8809932079484335</c:v>
                      </c:pt>
                      <c:pt idx="2">
                        <c:v>0.82617746176125961</c:v>
                      </c:pt>
                      <c:pt idx="3">
                        <c:v>0.79958239085704919</c:v>
                      </c:pt>
                      <c:pt idx="4">
                        <c:v>0.82160981648065312</c:v>
                      </c:pt>
                      <c:pt idx="5">
                        <c:v>0.81778415038571439</c:v>
                      </c:pt>
                      <c:pt idx="6">
                        <c:v>0.84648786127954101</c:v>
                      </c:pt>
                      <c:pt idx="7">
                        <c:v>0.80331291300079077</c:v>
                      </c:pt>
                      <c:pt idx="8">
                        <c:v>0.78231432549467494</c:v>
                      </c:pt>
                      <c:pt idx="9">
                        <c:v>0.8458202366939982</c:v>
                      </c:pt>
                      <c:pt idx="10">
                        <c:v>0.89523741526120193</c:v>
                      </c:pt>
                      <c:pt idx="11">
                        <c:v>0.91599924398160737</c:v>
                      </c:pt>
                      <c:pt idx="12">
                        <c:v>0.94127240769168741</c:v>
                      </c:pt>
                      <c:pt idx="13">
                        <c:v>1.0013185454814557</c:v>
                      </c:pt>
                      <c:pt idx="14">
                        <c:v>0.96495606314100413</c:v>
                      </c:pt>
                      <c:pt idx="15">
                        <c:v>0.98233534005358947</c:v>
                      </c:pt>
                      <c:pt idx="16">
                        <c:v>0.84013071288310459</c:v>
                      </c:pt>
                      <c:pt idx="17">
                        <c:v>0.59896087263766518</c:v>
                      </c:pt>
                      <c:pt idx="18">
                        <c:v>0.35280692584820944</c:v>
                      </c:pt>
                      <c:pt idx="19">
                        <c:v>0.37558155755954586</c:v>
                      </c:pt>
                      <c:pt idx="20">
                        <c:v>0.4451572716377033</c:v>
                      </c:pt>
                      <c:pt idx="21">
                        <c:v>0.54193439743357374</c:v>
                      </c:pt>
                      <c:pt idx="22">
                        <c:v>0.54321121501228853</c:v>
                      </c:pt>
                      <c:pt idx="23">
                        <c:v>0.46921334124402142</c:v>
                      </c:pt>
                      <c:pt idx="24">
                        <c:v>0.46173451217300526</c:v>
                      </c:pt>
                      <c:pt idx="25">
                        <c:v>0.45565168046797272</c:v>
                      </c:pt>
                      <c:pt idx="26">
                        <c:v>0.35518890636608208</c:v>
                      </c:pt>
                      <c:pt idx="27">
                        <c:v>0.3605784335069902</c:v>
                      </c:pt>
                      <c:pt idx="28">
                        <c:v>0.46953373254377412</c:v>
                      </c:pt>
                      <c:pt idx="29">
                        <c:v>0.73550925142793466</c:v>
                      </c:pt>
                      <c:pt idx="30">
                        <c:v>0.80372036947500303</c:v>
                      </c:pt>
                      <c:pt idx="31">
                        <c:v>0.91590665792301329</c:v>
                      </c:pt>
                      <c:pt idx="32">
                        <c:v>0.94337522933994022</c:v>
                      </c:pt>
                      <c:pt idx="33">
                        <c:v>0.78628583643961192</c:v>
                      </c:pt>
                      <c:pt idx="34">
                        <c:v>0.66114240427492921</c:v>
                      </c:pt>
                      <c:pt idx="35">
                        <c:v>0.60667172717945594</c:v>
                      </c:pt>
                      <c:pt idx="36">
                        <c:v>0.59289454274311248</c:v>
                      </c:pt>
                      <c:pt idx="37">
                        <c:v>0.48590422082810975</c:v>
                      </c:pt>
                      <c:pt idx="38">
                        <c:v>0.42767041136362721</c:v>
                      </c:pt>
                      <c:pt idx="39">
                        <c:v>0.4392816305276826</c:v>
                      </c:pt>
                      <c:pt idx="40">
                        <c:v>0.40165929846423426</c:v>
                      </c:pt>
                      <c:pt idx="41">
                        <c:v>0.36865560138714698</c:v>
                      </c:pt>
                      <c:pt idx="42">
                        <c:v>0.38083885443801441</c:v>
                      </c:pt>
                      <c:pt idx="43">
                        <c:v>0.37156596141847592</c:v>
                      </c:pt>
                      <c:pt idx="44">
                        <c:v>0.27893089178242675</c:v>
                      </c:pt>
                      <c:pt idx="45">
                        <c:v>0.30479659106447105</c:v>
                      </c:pt>
                      <c:pt idx="46">
                        <c:v>0.28438938846784084</c:v>
                      </c:pt>
                      <c:pt idx="47">
                        <c:v>0.2236092453202459</c:v>
                      </c:pt>
                      <c:pt idx="48">
                        <c:v>0.15689363856863753</c:v>
                      </c:pt>
                      <c:pt idx="49">
                        <c:v>0.13386043747195869</c:v>
                      </c:pt>
                      <c:pt idx="50">
                        <c:v>0.12685493637145301</c:v>
                      </c:pt>
                      <c:pt idx="51">
                        <c:v>0.18682512715791694</c:v>
                      </c:pt>
                      <c:pt idx="52">
                        <c:v>0.22461968958432449</c:v>
                      </c:pt>
                      <c:pt idx="53">
                        <c:v>0.20166289896125283</c:v>
                      </c:pt>
                      <c:pt idx="54">
                        <c:v>0.18067921241405088</c:v>
                      </c:pt>
                      <c:pt idx="55">
                        <c:v>0.16925538439484572</c:v>
                      </c:pt>
                      <c:pt idx="56">
                        <c:v>0.21444907000706875</c:v>
                      </c:pt>
                      <c:pt idx="57">
                        <c:v>0.20461856694721453</c:v>
                      </c:pt>
                      <c:pt idx="58">
                        <c:v>0.25186501694961266</c:v>
                      </c:pt>
                      <c:pt idx="59">
                        <c:v>0.23462684321256672</c:v>
                      </c:pt>
                      <c:pt idx="60">
                        <c:v>0.26937335387726563</c:v>
                      </c:pt>
                      <c:pt idx="61">
                        <c:v>0.27421091577360618</c:v>
                      </c:pt>
                      <c:pt idx="62">
                        <c:v>0.24073839006636893</c:v>
                      </c:pt>
                      <c:pt idx="63">
                        <c:v>0.22755734039863601</c:v>
                      </c:pt>
                      <c:pt idx="64">
                        <c:v>0.31107662091844396</c:v>
                      </c:pt>
                      <c:pt idx="65">
                        <c:v>0.38127715630510434</c:v>
                      </c:pt>
                      <c:pt idx="66">
                        <c:v>0.43222490106653672</c:v>
                      </c:pt>
                      <c:pt idx="67">
                        <c:v>0.50361478912035373</c:v>
                      </c:pt>
                      <c:pt idx="68">
                        <c:v>0.55305551495569927</c:v>
                      </c:pt>
                      <c:pt idx="69">
                        <c:v>0.63816863982823802</c:v>
                      </c:pt>
                      <c:pt idx="70">
                        <c:v>0.71506851540669403</c:v>
                      </c:pt>
                      <c:pt idx="71">
                        <c:v>0.76487699062808701</c:v>
                      </c:pt>
                      <c:pt idx="72">
                        <c:v>0.77354962133030614</c:v>
                      </c:pt>
                      <c:pt idx="73">
                        <c:v>0.83210696801177897</c:v>
                      </c:pt>
                      <c:pt idx="74">
                        <c:v>0.80010386509917253</c:v>
                      </c:pt>
                      <c:pt idx="75">
                        <c:v>0.80311847118730184</c:v>
                      </c:pt>
                      <c:pt idx="76">
                        <c:v>0.75219183719875127</c:v>
                      </c:pt>
                      <c:pt idx="77">
                        <c:v>0.75715278635193539</c:v>
                      </c:pt>
                      <c:pt idx="78">
                        <c:v>0.73969315313147255</c:v>
                      </c:pt>
                      <c:pt idx="79">
                        <c:v>0.71683706312391293</c:v>
                      </c:pt>
                      <c:pt idx="80">
                        <c:v>0.68469900006726747</c:v>
                      </c:pt>
                      <c:pt idx="81">
                        <c:v>0.65290966854611354</c:v>
                      </c:pt>
                      <c:pt idx="82">
                        <c:v>0.61388488368854821</c:v>
                      </c:pt>
                      <c:pt idx="83">
                        <c:v>0.57259663334000122</c:v>
                      </c:pt>
                      <c:pt idx="84">
                        <c:v>0.55019275575082127</c:v>
                      </c:pt>
                      <c:pt idx="85">
                        <c:v>0.5340627566374383</c:v>
                      </c:pt>
                      <c:pt idx="86">
                        <c:v>0.48559014119944771</c:v>
                      </c:pt>
                      <c:pt idx="87">
                        <c:v>0.48009187785313451</c:v>
                      </c:pt>
                      <c:pt idx="88">
                        <c:v>0.55962478881268218</c:v>
                      </c:pt>
                      <c:pt idx="89">
                        <c:v>0.5496210866714144</c:v>
                      </c:pt>
                      <c:pt idx="90">
                        <c:v>0.5502325834718711</c:v>
                      </c:pt>
                      <c:pt idx="91">
                        <c:v>0.5188481325314338</c:v>
                      </c:pt>
                      <c:pt idx="92">
                        <c:v>0.47581749699311754</c:v>
                      </c:pt>
                      <c:pt idx="93">
                        <c:v>0.45298361976819407</c:v>
                      </c:pt>
                      <c:pt idx="94">
                        <c:v>0.44335721881687667</c:v>
                      </c:pt>
                      <c:pt idx="95">
                        <c:v>0.38998316049389553</c:v>
                      </c:pt>
                      <c:pt idx="96">
                        <c:v>0.29072903473042705</c:v>
                      </c:pt>
                      <c:pt idx="97">
                        <c:v>0.26470140245287649</c:v>
                      </c:pt>
                      <c:pt idx="98">
                        <c:v>0.27618818217414481</c:v>
                      </c:pt>
                      <c:pt idx="99">
                        <c:v>0.26344445194828553</c:v>
                      </c:pt>
                      <c:pt idx="100">
                        <c:v>0.20940432670576353</c:v>
                      </c:pt>
                      <c:pt idx="101">
                        <c:v>0.16646603236826224</c:v>
                      </c:pt>
                      <c:pt idx="102">
                        <c:v>0.14888259379840313</c:v>
                      </c:pt>
                      <c:pt idx="103">
                        <c:v>0.16213678728527753</c:v>
                      </c:pt>
                      <c:pt idx="104">
                        <c:v>0.13895522091626195</c:v>
                      </c:pt>
                      <c:pt idx="105">
                        <c:v>9.1024858399985697E-2</c:v>
                      </c:pt>
                      <c:pt idx="106">
                        <c:v>6.7938399164245211E-2</c:v>
                      </c:pt>
                      <c:pt idx="107">
                        <c:v>5.7347441148911271E-2</c:v>
                      </c:pt>
                      <c:pt idx="108">
                        <c:v>5.8438865254825667E-2</c:v>
                      </c:pt>
                      <c:pt idx="109">
                        <c:v>6.2981813563603384E-2</c:v>
                      </c:pt>
                      <c:pt idx="110">
                        <c:v>6.0096178940129308E-2</c:v>
                      </c:pt>
                      <c:pt idx="111">
                        <c:v>5.5135255167586272E-2</c:v>
                      </c:pt>
                      <c:pt idx="112">
                        <c:v>5.6919401687736404E-2</c:v>
                      </c:pt>
                      <c:pt idx="113">
                        <c:v>5.679702539496162E-2</c:v>
                      </c:pt>
                      <c:pt idx="114">
                        <c:v>5.9592952339104832E-2</c:v>
                      </c:pt>
                      <c:pt idx="115">
                        <c:v>7.5192956548138346E-2</c:v>
                      </c:pt>
                      <c:pt idx="116">
                        <c:v>6.6743628861795135E-2</c:v>
                      </c:pt>
                      <c:pt idx="117">
                        <c:v>5.5736323206346416E-2</c:v>
                      </c:pt>
                      <c:pt idx="118">
                        <c:v>5.5523074569874542E-2</c:v>
                      </c:pt>
                      <c:pt idx="119">
                        <c:v>5.5561730046113034E-2</c:v>
                      </c:pt>
                      <c:pt idx="120">
                        <c:v>8.3189808911075913E-2</c:v>
                      </c:pt>
                      <c:pt idx="121">
                        <c:v>9.1247161319322256E-2</c:v>
                      </c:pt>
                      <c:pt idx="122">
                        <c:v>8.1544494638968568E-2</c:v>
                      </c:pt>
                      <c:pt idx="123">
                        <c:v>8.2720642459213123E-2</c:v>
                      </c:pt>
                      <c:pt idx="124">
                        <c:v>9.4392598865845778E-2</c:v>
                      </c:pt>
                      <c:pt idx="125">
                        <c:v>9.318130019309151E-2</c:v>
                      </c:pt>
                      <c:pt idx="126">
                        <c:v>0.11377693810599149</c:v>
                      </c:pt>
                      <c:pt idx="127">
                        <c:v>0.11108027148360516</c:v>
                      </c:pt>
                      <c:pt idx="128">
                        <c:v>0.10368527010780632</c:v>
                      </c:pt>
                      <c:pt idx="129">
                        <c:v>9.6253389988705418E-2</c:v>
                      </c:pt>
                      <c:pt idx="130">
                        <c:v>0.12528812504882175</c:v>
                      </c:pt>
                      <c:pt idx="131">
                        <c:v>0.13361140798516952</c:v>
                      </c:pt>
                      <c:pt idx="132">
                        <c:v>0.17521363354626457</c:v>
                      </c:pt>
                      <c:pt idx="133">
                        <c:v>0.1912661793010309</c:v>
                      </c:pt>
                      <c:pt idx="134">
                        <c:v>0.24480209234486</c:v>
                      </c:pt>
                      <c:pt idx="135">
                        <c:v>0.28760218531512721</c:v>
                      </c:pt>
                      <c:pt idx="136">
                        <c:v>0.18963691275490385</c:v>
                      </c:pt>
                      <c:pt idx="137">
                        <c:v>8.8322563828520939E-2</c:v>
                      </c:pt>
                      <c:pt idx="138">
                        <c:v>7.1902963565470157E-2</c:v>
                      </c:pt>
                      <c:pt idx="139">
                        <c:v>5.526927974368151E-2</c:v>
                      </c:pt>
                      <c:pt idx="140">
                        <c:v>9.7976498261253708E-2</c:v>
                      </c:pt>
                      <c:pt idx="141">
                        <c:v>5.5240974646673768E-2</c:v>
                      </c:pt>
                      <c:pt idx="142">
                        <c:v>0.10794854654598324</c:v>
                      </c:pt>
                      <c:pt idx="143">
                        <c:v>0.27768959642330443</c:v>
                      </c:pt>
                      <c:pt idx="144">
                        <c:v>7.1361529356038123E-2</c:v>
                      </c:pt>
                      <c:pt idx="145">
                        <c:v>8.6229687230562624E-2</c:v>
                      </c:pt>
                      <c:pt idx="146">
                        <c:v>0.12676065280475973</c:v>
                      </c:pt>
                      <c:pt idx="147">
                        <c:v>0.13096770936164187</c:v>
                      </c:pt>
                      <c:pt idx="148">
                        <c:v>0.14718630250722636</c:v>
                      </c:pt>
                      <c:pt idx="149">
                        <c:v>0.221643564979571</c:v>
                      </c:pt>
                      <c:pt idx="150">
                        <c:v>0.23847716295007376</c:v>
                      </c:pt>
                      <c:pt idx="151">
                        <c:v>0.27493301953007859</c:v>
                      </c:pt>
                      <c:pt idx="152">
                        <c:v>0.25434503081313148</c:v>
                      </c:pt>
                      <c:pt idx="153">
                        <c:v>0.25496491950118189</c:v>
                      </c:pt>
                      <c:pt idx="154">
                        <c:v>0.24053047373403552</c:v>
                      </c:pt>
                      <c:pt idx="155">
                        <c:v>0.25019569073191877</c:v>
                      </c:pt>
                      <c:pt idx="156">
                        <c:v>0.32399867211666705</c:v>
                      </c:pt>
                      <c:pt idx="157">
                        <c:v>0.27547802254448889</c:v>
                      </c:pt>
                      <c:pt idx="158">
                        <c:v>0.22417119796601154</c:v>
                      </c:pt>
                      <c:pt idx="159">
                        <c:v>0.23408211468012802</c:v>
                      </c:pt>
                      <c:pt idx="160">
                        <c:v>0.28541575084560994</c:v>
                      </c:pt>
                      <c:pt idx="161">
                        <c:v>0.26630843471665006</c:v>
                      </c:pt>
                      <c:pt idx="162">
                        <c:v>0.31743564379644479</c:v>
                      </c:pt>
                      <c:pt idx="163">
                        <c:v>0.38297078619085007</c:v>
                      </c:pt>
                      <c:pt idx="164">
                        <c:v>0.41029383027592431</c:v>
                      </c:pt>
                      <c:pt idx="165">
                        <c:v>0.33290883383480324</c:v>
                      </c:pt>
                      <c:pt idx="166">
                        <c:v>0.34798251985869327</c:v>
                      </c:pt>
                      <c:pt idx="167">
                        <c:v>0.36748864478925075</c:v>
                      </c:pt>
                      <c:pt idx="168">
                        <c:v>0.55814794872588513</c:v>
                      </c:pt>
                      <c:pt idx="169">
                        <c:v>0.62419047403836436</c:v>
                      </c:pt>
                      <c:pt idx="170">
                        <c:v>0.61525911619977425</c:v>
                      </c:pt>
                      <c:pt idx="171">
                        <c:v>0.62922958863704204</c:v>
                      </c:pt>
                      <c:pt idx="172">
                        <c:v>0.64216663365520477</c:v>
                      </c:pt>
                      <c:pt idx="173">
                        <c:v>0.61419651501364858</c:v>
                      </c:pt>
                      <c:pt idx="174">
                        <c:v>0.59130472483059671</c:v>
                      </c:pt>
                      <c:pt idx="175">
                        <c:v>0.59739078585413541</c:v>
                      </c:pt>
                      <c:pt idx="176">
                        <c:v>0.57488065232828345</c:v>
                      </c:pt>
                      <c:pt idx="177">
                        <c:v>0.56322679088728056</c:v>
                      </c:pt>
                      <c:pt idx="178">
                        <c:v>0.62324560016494646</c:v>
                      </c:pt>
                      <c:pt idx="179">
                        <c:v>0.65200944581352349</c:v>
                      </c:pt>
                      <c:pt idx="180">
                        <c:v>0.6651514238396854</c:v>
                      </c:pt>
                      <c:pt idx="181">
                        <c:v>0.68151716640593718</c:v>
                      </c:pt>
                      <c:pt idx="182">
                        <c:v>0.70296389576955121</c:v>
                      </c:pt>
                      <c:pt idx="183">
                        <c:v>0.66340215637879973</c:v>
                      </c:pt>
                      <c:pt idx="184">
                        <c:v>0.70237573795090236</c:v>
                      </c:pt>
                      <c:pt idx="185">
                        <c:v>0.72127725673505805</c:v>
                      </c:pt>
                      <c:pt idx="186">
                        <c:v>0.71760743551695216</c:v>
                      </c:pt>
                      <c:pt idx="187">
                        <c:v>0.69522076971553459</c:v>
                      </c:pt>
                      <c:pt idx="188">
                        <c:v>0.70515348125542698</c:v>
                      </c:pt>
                      <c:pt idx="189">
                        <c:v>0.72267470413575485</c:v>
                      </c:pt>
                      <c:pt idx="190">
                        <c:v>0.79403682348288274</c:v>
                      </c:pt>
                      <c:pt idx="191">
                        <c:v>0.79538095949038135</c:v>
                      </c:pt>
                      <c:pt idx="192">
                        <c:v>0.83160906071942686</c:v>
                      </c:pt>
                      <c:pt idx="193">
                        <c:v>0.85838879601893026</c:v>
                      </c:pt>
                      <c:pt idx="194">
                        <c:v>0.84969188685102837</c:v>
                      </c:pt>
                      <c:pt idx="195">
                        <c:v>0.88800341601083788</c:v>
                      </c:pt>
                      <c:pt idx="196">
                        <c:v>0.88484628212714456</c:v>
                      </c:pt>
                      <c:pt idx="197">
                        <c:v>0.86416490277802649</c:v>
                      </c:pt>
                      <c:pt idx="198">
                        <c:v>0.79578990728699295</c:v>
                      </c:pt>
                      <c:pt idx="199">
                        <c:v>0.78636977862129309</c:v>
                      </c:pt>
                      <c:pt idx="200">
                        <c:v>0.77518712035348725</c:v>
                      </c:pt>
                      <c:pt idx="201">
                        <c:v>0.77535063307979679</c:v>
                      </c:pt>
                      <c:pt idx="202">
                        <c:v>0.75019930606509466</c:v>
                      </c:pt>
                      <c:pt idx="203">
                        <c:v>0.71821058431237694</c:v>
                      </c:pt>
                      <c:pt idx="204">
                        <c:v>0.69327503467130946</c:v>
                      </c:pt>
                      <c:pt idx="205">
                        <c:v>0.70242405013183506</c:v>
                      </c:pt>
                      <c:pt idx="206">
                        <c:v>0.71382867657715399</c:v>
                      </c:pt>
                      <c:pt idx="207">
                        <c:v>0.71959216203975074</c:v>
                      </c:pt>
                      <c:pt idx="208">
                        <c:v>0.70634221526821128</c:v>
                      </c:pt>
                      <c:pt idx="209">
                        <c:v>0.68227354061928858</c:v>
                      </c:pt>
                      <c:pt idx="210">
                        <c:v>0.68352787901507539</c:v>
                      </c:pt>
                      <c:pt idx="211">
                        <c:v>0.66912352760685034</c:v>
                      </c:pt>
                      <c:pt idx="212">
                        <c:v>0.60346102667446599</c:v>
                      </c:pt>
                      <c:pt idx="213">
                        <c:v>0.52335446392499896</c:v>
                      </c:pt>
                      <c:pt idx="214">
                        <c:v>0.44379292460360037</c:v>
                      </c:pt>
                      <c:pt idx="215">
                        <c:v>0.40069960000402355</c:v>
                      </c:pt>
                      <c:pt idx="216">
                        <c:v>0.48530649703401513</c:v>
                      </c:pt>
                      <c:pt idx="217">
                        <c:v>0.49342607439591984</c:v>
                      </c:pt>
                      <c:pt idx="218">
                        <c:v>0.49957682578294077</c:v>
                      </c:pt>
                      <c:pt idx="219">
                        <c:v>0.50428119566134177</c:v>
                      </c:pt>
                      <c:pt idx="220">
                        <c:v>0.55848705928785458</c:v>
                      </c:pt>
                      <c:pt idx="221">
                        <c:v>0.5928040801166643</c:v>
                      </c:pt>
                      <c:pt idx="222">
                        <c:v>0.58338103958796328</c:v>
                      </c:pt>
                      <c:pt idx="223">
                        <c:v>0.56691423993633694</c:v>
                      </c:pt>
                      <c:pt idx="224">
                        <c:v>0.59513480282974585</c:v>
                      </c:pt>
                      <c:pt idx="225">
                        <c:v>0.61303726583191298</c:v>
                      </c:pt>
                      <c:pt idx="226">
                        <c:v>0.6393569594105295</c:v>
                      </c:pt>
                      <c:pt idx="227">
                        <c:v>0.64370193579348522</c:v>
                      </c:pt>
                      <c:pt idx="228">
                        <c:v>0.67547185642078644</c:v>
                      </c:pt>
                      <c:pt idx="229">
                        <c:v>0.61249389568224744</c:v>
                      </c:pt>
                      <c:pt idx="230">
                        <c:v>0.55395441628045416</c:v>
                      </c:pt>
                      <c:pt idx="231">
                        <c:v>0.59636041508773396</c:v>
                      </c:pt>
                      <c:pt idx="232">
                        <c:v>0.61164986569701063</c:v>
                      </c:pt>
                      <c:pt idx="233">
                        <c:v>0.63721717898150576</c:v>
                      </c:pt>
                      <c:pt idx="234">
                        <c:v>0.71808615723926628</c:v>
                      </c:pt>
                      <c:pt idx="235">
                        <c:v>0.79562473735496586</c:v>
                      </c:pt>
                      <c:pt idx="236">
                        <c:v>0.80780891300164925</c:v>
                      </c:pt>
                      <c:pt idx="237">
                        <c:v>0.88494137205907841</c:v>
                      </c:pt>
                      <c:pt idx="238">
                        <c:v>0.96303260074581121</c:v>
                      </c:pt>
                      <c:pt idx="239">
                        <c:v>0.9831664071495998</c:v>
                      </c:pt>
                      <c:pt idx="240">
                        <c:v>1.0519342157141003</c:v>
                      </c:pt>
                      <c:pt idx="241">
                        <c:v>1.0260143369091661</c:v>
                      </c:pt>
                      <c:pt idx="242">
                        <c:v>1.060292371012179</c:v>
                      </c:pt>
                      <c:pt idx="243">
                        <c:v>1.0938241982818362</c:v>
                      </c:pt>
                      <c:pt idx="244">
                        <c:v>1.1408170108000057</c:v>
                      </c:pt>
                      <c:pt idx="245">
                        <c:v>1.1664965583099998</c:v>
                      </c:pt>
                      <c:pt idx="246">
                        <c:v>1.200143091482466</c:v>
                      </c:pt>
                      <c:pt idx="247">
                        <c:v>1.2365237709989938</c:v>
                      </c:pt>
                      <c:pt idx="248">
                        <c:v>1.2416203193226927</c:v>
                      </c:pt>
                      <c:pt idx="249">
                        <c:v>1.2382740205511726</c:v>
                      </c:pt>
                      <c:pt idx="250">
                        <c:v>1.2254482234340005</c:v>
                      </c:pt>
                      <c:pt idx="251">
                        <c:v>1.3526784634460671</c:v>
                      </c:pt>
                      <c:pt idx="252">
                        <c:v>1.4442006109939587</c:v>
                      </c:pt>
                      <c:pt idx="253">
                        <c:v>1.3309435118325663</c:v>
                      </c:pt>
                      <c:pt idx="254">
                        <c:v>1.4681691930167415</c:v>
                      </c:pt>
                      <c:pt idx="255">
                        <c:v>1.758340280600154</c:v>
                      </c:pt>
                      <c:pt idx="256">
                        <c:v>1.6000019806913579</c:v>
                      </c:pt>
                      <c:pt idx="257">
                        <c:v>1.5226002278610495</c:v>
                      </c:pt>
                      <c:pt idx="258">
                        <c:v>1.479669758457874</c:v>
                      </c:pt>
                      <c:pt idx="259">
                        <c:v>1.4075757932665096</c:v>
                      </c:pt>
                      <c:pt idx="260">
                        <c:v>1.4897327581492277</c:v>
                      </c:pt>
                      <c:pt idx="261">
                        <c:v>1.95357023105121</c:v>
                      </c:pt>
                      <c:pt idx="262">
                        <c:v>1.4519119596119789</c:v>
                      </c:pt>
                      <c:pt idx="263">
                        <c:v>1.399673321316308</c:v>
                      </c:pt>
                      <c:pt idx="264">
                        <c:v>1.3647841012145172</c:v>
                      </c:pt>
                      <c:pt idx="265">
                        <c:v>1.3444946592256148</c:v>
                      </c:pt>
                      <c:pt idx="266">
                        <c:v>1.1523276706201695</c:v>
                      </c:pt>
                      <c:pt idx="267">
                        <c:v>0.99078858336443543</c:v>
                      </c:pt>
                      <c:pt idx="268">
                        <c:v>0.95219107911514755</c:v>
                      </c:pt>
                      <c:pt idx="269">
                        <c:v>1.0476784100688288</c:v>
                      </c:pt>
                      <c:pt idx="270">
                        <c:v>1.1693144008780398</c:v>
                      </c:pt>
                      <c:pt idx="271">
                        <c:v>1.1349681487709644</c:v>
                      </c:pt>
                      <c:pt idx="272">
                        <c:v>1.0215754301808115</c:v>
                      </c:pt>
                      <c:pt idx="273">
                        <c:v>1.0127974011592797</c:v>
                      </c:pt>
                      <c:pt idx="274">
                        <c:v>0.96251014544018809</c:v>
                      </c:pt>
                      <c:pt idx="275">
                        <c:v>0.97582381932550377</c:v>
                      </c:pt>
                      <c:pt idx="276">
                        <c:v>0.88307195145730089</c:v>
                      </c:pt>
                      <c:pt idx="277">
                        <c:v>0.81614606767586051</c:v>
                      </c:pt>
                      <c:pt idx="278">
                        <c:v>0.78860275696242765</c:v>
                      </c:pt>
                      <c:pt idx="279">
                        <c:v>0.72957435249388847</c:v>
                      </c:pt>
                      <c:pt idx="280">
                        <c:v>0.65144478316360166</c:v>
                      </c:pt>
                      <c:pt idx="281">
                        <c:v>0.50438717945056455</c:v>
                      </c:pt>
                      <c:pt idx="282">
                        <c:v>0.42120893856057534</c:v>
                      </c:pt>
                      <c:pt idx="283">
                        <c:v>0.63585666189353662</c:v>
                      </c:pt>
                      <c:pt idx="284">
                        <c:v>0.51420067574851114</c:v>
                      </c:pt>
                      <c:pt idx="285">
                        <c:v>0.62746339691179887</c:v>
                      </c:pt>
                      <c:pt idx="286">
                        <c:v>0.53247308297594342</c:v>
                      </c:pt>
                      <c:pt idx="287">
                        <c:v>0.39584716567182526</c:v>
                      </c:pt>
                      <c:pt idx="288">
                        <c:v>0.46169095822947598</c:v>
                      </c:pt>
                      <c:pt idx="289">
                        <c:v>0.32045590294738419</c:v>
                      </c:pt>
                      <c:pt idx="290">
                        <c:v>0.38176174910164745</c:v>
                      </c:pt>
                      <c:pt idx="291">
                        <c:v>0.37179328656955418</c:v>
                      </c:pt>
                      <c:pt idx="292">
                        <c:v>0.39423506982080664</c:v>
                      </c:pt>
                      <c:pt idx="293">
                        <c:v>0.39825029688065344</c:v>
                      </c:pt>
                      <c:pt idx="294">
                        <c:v>0.4213437073037159</c:v>
                      </c:pt>
                      <c:pt idx="295">
                        <c:v>0.50310667332923686</c:v>
                      </c:pt>
                      <c:pt idx="296">
                        <c:v>0.54636429300252698</c:v>
                      </c:pt>
                      <c:pt idx="297">
                        <c:v>0.54134329506540979</c:v>
                      </c:pt>
                      <c:pt idx="298">
                        <c:v>0.58326171341222532</c:v>
                      </c:pt>
                      <c:pt idx="299">
                        <c:v>0.62317799933273044</c:v>
                      </c:pt>
                      <c:pt idx="300">
                        <c:v>0.51583060972195494</c:v>
                      </c:pt>
                      <c:pt idx="301">
                        <c:v>0.45876550951494061</c:v>
                      </c:pt>
                      <c:pt idx="302">
                        <c:v>0.47707699677509635</c:v>
                      </c:pt>
                      <c:pt idx="303">
                        <c:v>0.50059382173450828</c:v>
                      </c:pt>
                      <c:pt idx="304">
                        <c:v>0.53592635695014113</c:v>
                      </c:pt>
                      <c:pt idx="305">
                        <c:v>0.56815272122400229</c:v>
                      </c:pt>
                      <c:pt idx="306">
                        <c:v>0.56024502351973426</c:v>
                      </c:pt>
                      <c:pt idx="307">
                        <c:v>0.56881704413000622</c:v>
                      </c:pt>
                      <c:pt idx="308">
                        <c:v>0.57943642209216284</c:v>
                      </c:pt>
                      <c:pt idx="309">
                        <c:v>0.54767552929333685</c:v>
                      </c:pt>
                      <c:pt idx="310">
                        <c:v>0.52787076022938617</c:v>
                      </c:pt>
                      <c:pt idx="311">
                        <c:v>0.53342664431509679</c:v>
                      </c:pt>
                      <c:pt idx="312">
                        <c:v>0.59202399798372385</c:v>
                      </c:pt>
                      <c:pt idx="313">
                        <c:v>0.58530407782549387</c:v>
                      </c:pt>
                      <c:pt idx="314">
                        <c:v>0.61393344281648377</c:v>
                      </c:pt>
                      <c:pt idx="315">
                        <c:v>0.58014061468538625</c:v>
                      </c:pt>
                      <c:pt idx="316">
                        <c:v>0.55684196509704487</c:v>
                      </c:pt>
                      <c:pt idx="317">
                        <c:v>0.61075542960655738</c:v>
                      </c:pt>
                      <c:pt idx="318">
                        <c:v>0.61138492312678716</c:v>
                      </c:pt>
                      <c:pt idx="319">
                        <c:v>0.60252019905096432</c:v>
                      </c:pt>
                      <c:pt idx="320">
                        <c:v>0.64897910939807235</c:v>
                      </c:pt>
                      <c:pt idx="321">
                        <c:v>0.68818670495494438</c:v>
                      </c:pt>
                      <c:pt idx="322">
                        <c:v>0.71168616324971334</c:v>
                      </c:pt>
                      <c:pt idx="323">
                        <c:v>0.7537622381358331</c:v>
                      </c:pt>
                      <c:pt idx="324">
                        <c:v>0.80716562295192529</c:v>
                      </c:pt>
                      <c:pt idx="325">
                        <c:v>0.87016995475526682</c:v>
                      </c:pt>
                      <c:pt idx="326">
                        <c:v>0.90706145280448225</c:v>
                      </c:pt>
                      <c:pt idx="327">
                        <c:v>0.93988199014494644</c:v>
                      </c:pt>
                      <c:pt idx="328">
                        <c:v>0.95711836606360623</c:v>
                      </c:pt>
                      <c:pt idx="329">
                        <c:v>0.99719488087992203</c:v>
                      </c:pt>
                      <c:pt idx="330">
                        <c:v>1.0401526900236238</c:v>
                      </c:pt>
                      <c:pt idx="331">
                        <c:v>1.0522858500411487</c:v>
                      </c:pt>
                      <c:pt idx="332">
                        <c:v>1.061637901926124</c:v>
                      </c:pt>
                      <c:pt idx="333">
                        <c:v>1.0856544377481179</c:v>
                      </c:pt>
                      <c:pt idx="334">
                        <c:v>1.1065664476518202</c:v>
                      </c:pt>
                      <c:pt idx="335">
                        <c:v>1.1331771368647294</c:v>
                      </c:pt>
                      <c:pt idx="336">
                        <c:v>1.1423023396044141</c:v>
                      </c:pt>
                      <c:pt idx="337">
                        <c:v>1.1669021293838562</c:v>
                      </c:pt>
                      <c:pt idx="338">
                        <c:v>1.160992170246977</c:v>
                      </c:pt>
                      <c:pt idx="339">
                        <c:v>1.1515140669054758</c:v>
                      </c:pt>
                      <c:pt idx="340">
                        <c:v>1.1570888941156856</c:v>
                      </c:pt>
                      <c:pt idx="341">
                        <c:v>1.1791410505138662</c:v>
                      </c:pt>
                      <c:pt idx="342">
                        <c:v>1.1770008656666484</c:v>
                      </c:pt>
                      <c:pt idx="343">
                        <c:v>1.1424670713098395</c:v>
                      </c:pt>
                      <c:pt idx="344">
                        <c:v>1.1510043207475034</c:v>
                      </c:pt>
                      <c:pt idx="345">
                        <c:v>1.1641294933089512</c:v>
                      </c:pt>
                      <c:pt idx="346">
                        <c:v>1.1419350417076479</c:v>
                      </c:pt>
                      <c:pt idx="347">
                        <c:v>1.1016972202532542</c:v>
                      </c:pt>
                      <c:pt idx="348">
                        <c:v>1.0477283587360937</c:v>
                      </c:pt>
                      <c:pt idx="349">
                        <c:v>0.98509735243753282</c:v>
                      </c:pt>
                      <c:pt idx="350">
                        <c:v>0.9267594492730622</c:v>
                      </c:pt>
                      <c:pt idx="351">
                        <c:v>0.87279876712078042</c:v>
                      </c:pt>
                      <c:pt idx="352">
                        <c:v>0.55520431703758222</c:v>
                      </c:pt>
                      <c:pt idx="353">
                        <c:v>0.68465872846488396</c:v>
                      </c:pt>
                      <c:pt idx="354">
                        <c:v>0.71628068962391356</c:v>
                      </c:pt>
                      <c:pt idx="355">
                        <c:v>0.64362729902608895</c:v>
                      </c:pt>
                      <c:pt idx="356">
                        <c:v>0.67825263097202826</c:v>
                      </c:pt>
                      <c:pt idx="357">
                        <c:v>0.63200268760642953</c:v>
                      </c:pt>
                      <c:pt idx="358">
                        <c:v>0.65205926861380203</c:v>
                      </c:pt>
                      <c:pt idx="359">
                        <c:v>0.65218647224041892</c:v>
                      </c:pt>
                      <c:pt idx="360">
                        <c:v>0.49214048768283486</c:v>
                      </c:pt>
                      <c:pt idx="361">
                        <c:v>0.55872736618044727</c:v>
                      </c:pt>
                      <c:pt idx="362">
                        <c:v>0.5607451826445069</c:v>
                      </c:pt>
                      <c:pt idx="363">
                        <c:v>0.57879869954710572</c:v>
                      </c:pt>
                      <c:pt idx="364">
                        <c:v>0.63021456197783077</c:v>
                      </c:pt>
                      <c:pt idx="365">
                        <c:v>0.63828737490808973</c:v>
                      </c:pt>
                      <c:pt idx="366">
                        <c:v>0.62550077171583185</c:v>
                      </c:pt>
                      <c:pt idx="367">
                        <c:v>0.73910417000267858</c:v>
                      </c:pt>
                      <c:pt idx="368">
                        <c:v>0.77138812009090274</c:v>
                      </c:pt>
                      <c:pt idx="369">
                        <c:v>0.73895235600774734</c:v>
                      </c:pt>
                      <c:pt idx="370">
                        <c:v>0.79195193386878437</c:v>
                      </c:pt>
                      <c:pt idx="371">
                        <c:v>0.69009803987244234</c:v>
                      </c:pt>
                      <c:pt idx="372">
                        <c:v>0.6822168304967382</c:v>
                      </c:pt>
                      <c:pt idx="373">
                        <c:v>0.78459153749133059</c:v>
                      </c:pt>
                      <c:pt idx="374">
                        <c:v>0.66445058680441793</c:v>
                      </c:pt>
                      <c:pt idx="375">
                        <c:v>0.56875620791512871</c:v>
                      </c:pt>
                      <c:pt idx="376">
                        <c:v>0.54511817552887698</c:v>
                      </c:pt>
                      <c:pt idx="377">
                        <c:v>0.47885285624228141</c:v>
                      </c:pt>
                      <c:pt idx="378">
                        <c:v>0.44689888342142764</c:v>
                      </c:pt>
                      <c:pt idx="379">
                        <c:v>0.4097349074849424</c:v>
                      </c:pt>
                      <c:pt idx="380">
                        <c:v>0.3758720841958228</c:v>
                      </c:pt>
                      <c:pt idx="381">
                        <c:v>0.3412897586492874</c:v>
                      </c:pt>
                      <c:pt idx="382">
                        <c:v>0.31732723702516968</c:v>
                      </c:pt>
                      <c:pt idx="383">
                        <c:v>0.32217519499427755</c:v>
                      </c:pt>
                      <c:pt idx="384">
                        <c:v>0.19491752116175026</c:v>
                      </c:pt>
                      <c:pt idx="385">
                        <c:v>0.14190638432617503</c:v>
                      </c:pt>
                      <c:pt idx="386">
                        <c:v>0.10402746412154323</c:v>
                      </c:pt>
                      <c:pt idx="387">
                        <c:v>7.4249298552372001E-2</c:v>
                      </c:pt>
                      <c:pt idx="388">
                        <c:v>5.5136175933643117E-2</c:v>
                      </c:pt>
                      <c:pt idx="389">
                        <c:v>6.784365424898442E-2</c:v>
                      </c:pt>
                      <c:pt idx="390">
                        <c:v>6.5110545232097805E-2</c:v>
                      </c:pt>
                      <c:pt idx="391">
                        <c:v>5.9794959886202925E-2</c:v>
                      </c:pt>
                      <c:pt idx="392">
                        <c:v>6.2772623654871296E-2</c:v>
                      </c:pt>
                      <c:pt idx="393">
                        <c:v>0.12475397344823541</c:v>
                      </c:pt>
                      <c:pt idx="394">
                        <c:v>0.10850357607123967</c:v>
                      </c:pt>
                      <c:pt idx="395">
                        <c:v>0.10106145686154749</c:v>
                      </c:pt>
                      <c:pt idx="396">
                        <c:v>8.5432211984265927E-2</c:v>
                      </c:pt>
                      <c:pt idx="397">
                        <c:v>6.7685604055323312E-2</c:v>
                      </c:pt>
                      <c:pt idx="398">
                        <c:v>5.9020963254701353E-2</c:v>
                      </c:pt>
                      <c:pt idx="399">
                        <c:v>6.3865249839897109E-2</c:v>
                      </c:pt>
                      <c:pt idx="400">
                        <c:v>9.6708249938121382E-2</c:v>
                      </c:pt>
                      <c:pt idx="401">
                        <c:v>0.12095167881240459</c:v>
                      </c:pt>
                      <c:pt idx="402">
                        <c:v>0.12118216219206418</c:v>
                      </c:pt>
                      <c:pt idx="403">
                        <c:v>0.15481808102106737</c:v>
                      </c:pt>
                      <c:pt idx="404">
                        <c:v>0.20888987931360986</c:v>
                      </c:pt>
                      <c:pt idx="405">
                        <c:v>0.24360125107839364</c:v>
                      </c:pt>
                      <c:pt idx="406">
                        <c:v>0.29058348661248795</c:v>
                      </c:pt>
                      <c:pt idx="407">
                        <c:v>0.34626169325401529</c:v>
                      </c:pt>
                      <c:pt idx="408">
                        <c:v>0.35608703954009996</c:v>
                      </c:pt>
                      <c:pt idx="409">
                        <c:v>0.41608808964552929</c:v>
                      </c:pt>
                      <c:pt idx="410">
                        <c:v>0.44080844579441641</c:v>
                      </c:pt>
                      <c:pt idx="411">
                        <c:v>0.49965107696876793</c:v>
                      </c:pt>
                      <c:pt idx="412">
                        <c:v>0.52160808613796661</c:v>
                      </c:pt>
                      <c:pt idx="413">
                        <c:v>0.51509509092620887</c:v>
                      </c:pt>
                      <c:pt idx="414">
                        <c:v>0.5438816505623898</c:v>
                      </c:pt>
                      <c:pt idx="415">
                        <c:v>0.5603949055186539</c:v>
                      </c:pt>
                      <c:pt idx="416">
                        <c:v>0.56688207647380362</c:v>
                      </c:pt>
                      <c:pt idx="417">
                        <c:v>0.54371279414012674</c:v>
                      </c:pt>
                      <c:pt idx="418">
                        <c:v>0.53468882112809579</c:v>
                      </c:pt>
                      <c:pt idx="419">
                        <c:v>0.51327840377878653</c:v>
                      </c:pt>
                      <c:pt idx="420">
                        <c:v>0.47343455980592669</c:v>
                      </c:pt>
                      <c:pt idx="421">
                        <c:v>0.42877454301334122</c:v>
                      </c:pt>
                      <c:pt idx="422">
                        <c:v>0.39321723707371264</c:v>
                      </c:pt>
                      <c:pt idx="423">
                        <c:v>0.38285907019788873</c:v>
                      </c:pt>
                      <c:pt idx="424">
                        <c:v>0.37280956430850792</c:v>
                      </c:pt>
                      <c:pt idx="425">
                        <c:v>0.30769844437436605</c:v>
                      </c:pt>
                      <c:pt idx="426">
                        <c:v>0.25855488934112719</c:v>
                      </c:pt>
                      <c:pt idx="427">
                        <c:v>0.24513978084292704</c:v>
                      </c:pt>
                      <c:pt idx="428">
                        <c:v>0.23702770136870571</c:v>
                      </c:pt>
                      <c:pt idx="429">
                        <c:v>0.22624047330954739</c:v>
                      </c:pt>
                      <c:pt idx="430">
                        <c:v>0.23606424950789934</c:v>
                      </c:pt>
                      <c:pt idx="431">
                        <c:v>0.25467687576977222</c:v>
                      </c:pt>
                      <c:pt idx="432">
                        <c:v>0.1350394340676882</c:v>
                      </c:pt>
                      <c:pt idx="433">
                        <c:v>9.498697477442003E-2</c:v>
                      </c:pt>
                      <c:pt idx="434">
                        <c:v>0.1286667923886175</c:v>
                      </c:pt>
                      <c:pt idx="435">
                        <c:v>0.1457495968822537</c:v>
                      </c:pt>
                      <c:pt idx="436">
                        <c:v>0.14448447492373356</c:v>
                      </c:pt>
                      <c:pt idx="437">
                        <c:v>0.10893967334116467</c:v>
                      </c:pt>
                      <c:pt idx="438">
                        <c:v>9.0292735154279991E-2</c:v>
                      </c:pt>
                      <c:pt idx="439">
                        <c:v>7.3910051674248078E-2</c:v>
                      </c:pt>
                      <c:pt idx="440">
                        <c:v>6.1963928944706204E-2</c:v>
                      </c:pt>
                      <c:pt idx="441">
                        <c:v>8.3222694311377354E-2</c:v>
                      </c:pt>
                      <c:pt idx="442">
                        <c:v>7.9500222661361974E-2</c:v>
                      </c:pt>
                      <c:pt idx="443">
                        <c:v>7.7898936422107934E-2</c:v>
                      </c:pt>
                      <c:pt idx="444">
                        <c:v>6.2380511500795821E-2</c:v>
                      </c:pt>
                      <c:pt idx="445">
                        <c:v>5.5389313163493381E-2</c:v>
                      </c:pt>
                      <c:pt idx="446">
                        <c:v>0.12424648707832017</c:v>
                      </c:pt>
                      <c:pt idx="447">
                        <c:v>0.23634758483985735</c:v>
                      </c:pt>
                      <c:pt idx="448">
                        <c:v>0.22214974264081733</c:v>
                      </c:pt>
                      <c:pt idx="449">
                        <c:v>0.12452340877147855</c:v>
                      </c:pt>
                      <c:pt idx="450">
                        <c:v>7.6700871883919247E-2</c:v>
                      </c:pt>
                      <c:pt idx="451">
                        <c:v>5.6375079860065014E-2</c:v>
                      </c:pt>
                      <c:pt idx="452">
                        <c:v>7.8225540519740566E-2</c:v>
                      </c:pt>
                      <c:pt idx="453">
                        <c:v>0.18137397195096977</c:v>
                      </c:pt>
                      <c:pt idx="454">
                        <c:v>0.20627462728457219</c:v>
                      </c:pt>
                      <c:pt idx="455">
                        <c:v>0.14565287347637018</c:v>
                      </c:pt>
                      <c:pt idx="456">
                        <c:v>0.16411372639049354</c:v>
                      </c:pt>
                      <c:pt idx="457">
                        <c:v>0.1229145548881459</c:v>
                      </c:pt>
                      <c:pt idx="458">
                        <c:v>0.12848914998977651</c:v>
                      </c:pt>
                      <c:pt idx="459">
                        <c:v>0.11967847071086762</c:v>
                      </c:pt>
                      <c:pt idx="460">
                        <c:v>8.4752297620593164E-2</c:v>
                      </c:pt>
                      <c:pt idx="461">
                        <c:v>8.1742726394192944E-2</c:v>
                      </c:pt>
                      <c:pt idx="462">
                        <c:v>9.2407228656741613E-2</c:v>
                      </c:pt>
                      <c:pt idx="463">
                        <c:v>0.10690031178515308</c:v>
                      </c:pt>
                      <c:pt idx="464">
                        <c:v>8.3701455836594885E-2</c:v>
                      </c:pt>
                      <c:pt idx="465">
                        <c:v>9.8289609786470111E-2</c:v>
                      </c:pt>
                      <c:pt idx="466">
                        <c:v>0.11370502586221537</c:v>
                      </c:pt>
                      <c:pt idx="467">
                        <c:v>0.10446474891179863</c:v>
                      </c:pt>
                      <c:pt idx="468">
                        <c:v>0.10743193178883231</c:v>
                      </c:pt>
                      <c:pt idx="469">
                        <c:v>0.11080225205275224</c:v>
                      </c:pt>
                      <c:pt idx="470">
                        <c:v>6.1865821746746652E-2</c:v>
                      </c:pt>
                      <c:pt idx="471">
                        <c:v>5.6958463358172451E-2</c:v>
                      </c:pt>
                      <c:pt idx="472">
                        <c:v>6.3137457490870963E-2</c:v>
                      </c:pt>
                      <c:pt idx="473">
                        <c:v>8.524376936246375E-2</c:v>
                      </c:pt>
                      <c:pt idx="474">
                        <c:v>9.481131570082596E-2</c:v>
                      </c:pt>
                      <c:pt idx="475">
                        <c:v>7.666306738856371E-2</c:v>
                      </c:pt>
                      <c:pt idx="476">
                        <c:v>6.6396203361346828E-2</c:v>
                      </c:pt>
                      <c:pt idx="477">
                        <c:v>7.3820505358238087E-2</c:v>
                      </c:pt>
                      <c:pt idx="478">
                        <c:v>7.1103752430321743E-2</c:v>
                      </c:pt>
                      <c:pt idx="479">
                        <c:v>6.2217195376351619E-2</c:v>
                      </c:pt>
                      <c:pt idx="480">
                        <c:v>7.5342441061626075E-2</c:v>
                      </c:pt>
                      <c:pt idx="481">
                        <c:v>6.5024025609870029E-2</c:v>
                      </c:pt>
                      <c:pt idx="482">
                        <c:v>5.6695353381045976E-2</c:v>
                      </c:pt>
                      <c:pt idx="483">
                        <c:v>7.8942057840749869E-2</c:v>
                      </c:pt>
                      <c:pt idx="484">
                        <c:v>9.7256406999635836E-2</c:v>
                      </c:pt>
                      <c:pt idx="485">
                        <c:v>9.5587210793215249E-2</c:v>
                      </c:pt>
                      <c:pt idx="486">
                        <c:v>8.1916951025555462E-2</c:v>
                      </c:pt>
                      <c:pt idx="487">
                        <c:v>8.0665474620736283E-2</c:v>
                      </c:pt>
                      <c:pt idx="488">
                        <c:v>9.4847077724190904E-2</c:v>
                      </c:pt>
                      <c:pt idx="489">
                        <c:v>8.8677801074123874E-2</c:v>
                      </c:pt>
                      <c:pt idx="490">
                        <c:v>8.4780228209368452E-2</c:v>
                      </c:pt>
                      <c:pt idx="491">
                        <c:v>7.1897574458569646E-2</c:v>
                      </c:pt>
                      <c:pt idx="492">
                        <c:v>6.8458874148078913E-2</c:v>
                      </c:pt>
                      <c:pt idx="493">
                        <c:v>8.4084500393099448E-2</c:v>
                      </c:pt>
                      <c:pt idx="494">
                        <c:v>9.0406367781445812E-2</c:v>
                      </c:pt>
                      <c:pt idx="495">
                        <c:v>7.8335670079615588E-2</c:v>
                      </c:pt>
                      <c:pt idx="496">
                        <c:v>6.5567752888309433E-2</c:v>
                      </c:pt>
                      <c:pt idx="497">
                        <c:v>5.6320897326889441E-2</c:v>
                      </c:pt>
                      <c:pt idx="498">
                        <c:v>5.5124599761790738E-2</c:v>
                      </c:pt>
                      <c:pt idx="499">
                        <c:v>5.5149395484778263E-2</c:v>
                      </c:pt>
                      <c:pt idx="500">
                        <c:v>6.001931265683752E-2</c:v>
                      </c:pt>
                      <c:pt idx="501">
                        <c:v>7.7428980032862638E-2</c:v>
                      </c:pt>
                      <c:pt idx="502">
                        <c:v>0.11320478253750527</c:v>
                      </c:pt>
                      <c:pt idx="503">
                        <c:v>0.12843937829866586</c:v>
                      </c:pt>
                      <c:pt idx="504">
                        <c:v>0.2108887102689741</c:v>
                      </c:pt>
                      <c:pt idx="505">
                        <c:v>0.1590082459092505</c:v>
                      </c:pt>
                      <c:pt idx="506">
                        <c:v>0.13959591570400592</c:v>
                      </c:pt>
                      <c:pt idx="507">
                        <c:v>8.4677936421308664E-2</c:v>
                      </c:pt>
                      <c:pt idx="508">
                        <c:v>5.6741421001043568E-2</c:v>
                      </c:pt>
                      <c:pt idx="509">
                        <c:v>6.536540862081805E-2</c:v>
                      </c:pt>
                      <c:pt idx="510">
                        <c:v>8.219094549059211E-2</c:v>
                      </c:pt>
                      <c:pt idx="511">
                        <c:v>6.0693066650254757E-2</c:v>
                      </c:pt>
                      <c:pt idx="512">
                        <c:v>5.9002986805619384E-2</c:v>
                      </c:pt>
                      <c:pt idx="513">
                        <c:v>5.5151429682374575E-2</c:v>
                      </c:pt>
                      <c:pt idx="514">
                        <c:v>5.5154774256323424E-2</c:v>
                      </c:pt>
                      <c:pt idx="515">
                        <c:v>5.9019650267354146E-2</c:v>
                      </c:pt>
                      <c:pt idx="516">
                        <c:v>5.6952020024229444E-2</c:v>
                      </c:pt>
                      <c:pt idx="517">
                        <c:v>5.5745420983316973E-2</c:v>
                      </c:pt>
                      <c:pt idx="518">
                        <c:v>5.5258173168474312E-2</c:v>
                      </c:pt>
                      <c:pt idx="519">
                        <c:v>5.9706594826831771E-2</c:v>
                      </c:pt>
                      <c:pt idx="520">
                        <c:v>0.11298910648978483</c:v>
                      </c:pt>
                      <c:pt idx="521">
                        <c:v>0.1407230892990235</c:v>
                      </c:pt>
                      <c:pt idx="522">
                        <c:v>0.18947231617341803</c:v>
                      </c:pt>
                      <c:pt idx="523">
                        <c:v>0.1943749500953888</c:v>
                      </c:pt>
                      <c:pt idx="524">
                        <c:v>0.17966814087830812</c:v>
                      </c:pt>
                      <c:pt idx="525">
                        <c:v>0.19018794221423246</c:v>
                      </c:pt>
                      <c:pt idx="526">
                        <c:v>0.18150249734590423</c:v>
                      </c:pt>
                      <c:pt idx="527">
                        <c:v>0.18335869488280537</c:v>
                      </c:pt>
                      <c:pt idx="528">
                        <c:v>0.13732025712608026</c:v>
                      </c:pt>
                      <c:pt idx="529">
                        <c:v>9.8845648612782167E-2</c:v>
                      </c:pt>
                      <c:pt idx="530">
                        <c:v>8.998664932590289E-2</c:v>
                      </c:pt>
                      <c:pt idx="531">
                        <c:v>8.8510231244689208E-2</c:v>
                      </c:pt>
                      <c:pt idx="532">
                        <c:v>6.958336385625713E-2</c:v>
                      </c:pt>
                      <c:pt idx="533">
                        <c:v>6.5708259648394829E-2</c:v>
                      </c:pt>
                      <c:pt idx="534">
                        <c:v>6.9505008846170224E-2</c:v>
                      </c:pt>
                      <c:pt idx="535">
                        <c:v>6.7945280642700501E-2</c:v>
                      </c:pt>
                      <c:pt idx="536">
                        <c:v>5.9199122714455765E-2</c:v>
                      </c:pt>
                      <c:pt idx="537">
                        <c:v>5.9902118278303718E-2</c:v>
                      </c:pt>
                      <c:pt idx="538">
                        <c:v>5.6522011898214763E-2</c:v>
                      </c:pt>
                      <c:pt idx="539">
                        <c:v>5.6111101485396109E-2</c:v>
                      </c:pt>
                      <c:pt idx="540">
                        <c:v>6.9102788075478067E-2</c:v>
                      </c:pt>
                      <c:pt idx="541">
                        <c:v>0.10012949729065146</c:v>
                      </c:pt>
                      <c:pt idx="542">
                        <c:v>0.18128725272010757</c:v>
                      </c:pt>
                      <c:pt idx="543">
                        <c:v>0.13176007181151167</c:v>
                      </c:pt>
                      <c:pt idx="544">
                        <c:v>5.9519305704631043E-2</c:v>
                      </c:pt>
                      <c:pt idx="545">
                        <c:v>0.10105375449430992</c:v>
                      </c:pt>
                      <c:pt idx="546">
                        <c:v>0.13737522078684666</c:v>
                      </c:pt>
                      <c:pt idx="547">
                        <c:v>0.11989184198779707</c:v>
                      </c:pt>
                      <c:pt idx="548">
                        <c:v>0.11305417851291694</c:v>
                      </c:pt>
                      <c:pt idx="549">
                        <c:v>0.10747283928926027</c:v>
                      </c:pt>
                      <c:pt idx="550">
                        <c:v>0.10395098901243854</c:v>
                      </c:pt>
                      <c:pt idx="551">
                        <c:v>9.7716984245079408E-2</c:v>
                      </c:pt>
                      <c:pt idx="552">
                        <c:v>0.13670719781679413</c:v>
                      </c:pt>
                      <c:pt idx="553">
                        <c:v>0.14352212302564576</c:v>
                      </c:pt>
                      <c:pt idx="554">
                        <c:v>0.17099546077907973</c:v>
                      </c:pt>
                      <c:pt idx="555">
                        <c:v>0.18844996503049632</c:v>
                      </c:pt>
                      <c:pt idx="556">
                        <c:v>0.21504152995755882</c:v>
                      </c:pt>
                      <c:pt idx="557">
                        <c:v>0.35798501055878412</c:v>
                      </c:pt>
                      <c:pt idx="558">
                        <c:v>0.38035924297870044</c:v>
                      </c:pt>
                      <c:pt idx="559">
                        <c:v>0.36136336579370837</c:v>
                      </c:pt>
                      <c:pt idx="560">
                        <c:v>0.39597340655093866</c:v>
                      </c:pt>
                      <c:pt idx="561">
                        <c:v>0.35608751240698183</c:v>
                      </c:pt>
                      <c:pt idx="562">
                        <c:v>0.30236156659528485</c:v>
                      </c:pt>
                      <c:pt idx="563">
                        <c:v>0.25201159221181474</c:v>
                      </c:pt>
                      <c:pt idx="564">
                        <c:v>0.26028742244358055</c:v>
                      </c:pt>
                      <c:pt idx="565">
                        <c:v>0.24332995690410081</c:v>
                      </c:pt>
                      <c:pt idx="566">
                        <c:v>0.27739913191084004</c:v>
                      </c:pt>
                      <c:pt idx="567">
                        <c:v>0.30729872610446779</c:v>
                      </c:pt>
                      <c:pt idx="568">
                        <c:v>0.34934094141900213</c:v>
                      </c:pt>
                      <c:pt idx="569">
                        <c:v>0.35485214928067293</c:v>
                      </c:pt>
                      <c:pt idx="570">
                        <c:v>0.29642328020882786</c:v>
                      </c:pt>
                      <c:pt idx="571">
                        <c:v>0.2470170265632084</c:v>
                      </c:pt>
                      <c:pt idx="572">
                        <c:v>0.20728288391297728</c:v>
                      </c:pt>
                      <c:pt idx="573">
                        <c:v>0.16742355902884604</c:v>
                      </c:pt>
                      <c:pt idx="574">
                        <c:v>0.16336681443008266</c:v>
                      </c:pt>
                      <c:pt idx="575">
                        <c:v>0.16301592660258729</c:v>
                      </c:pt>
                      <c:pt idx="576">
                        <c:v>0.12554646492074001</c:v>
                      </c:pt>
                      <c:pt idx="577">
                        <c:v>0.1185167395956595</c:v>
                      </c:pt>
                      <c:pt idx="578">
                        <c:v>0.10488211936686881</c:v>
                      </c:pt>
                      <c:pt idx="579">
                        <c:v>0.11172891304224558</c:v>
                      </c:pt>
                      <c:pt idx="580">
                        <c:v>0.11395825617863758</c:v>
                      </c:pt>
                      <c:pt idx="581">
                        <c:v>0.10081407146877458</c:v>
                      </c:pt>
                      <c:pt idx="582">
                        <c:v>8.5704480213314504E-2</c:v>
                      </c:pt>
                      <c:pt idx="583">
                        <c:v>0.11846166094740279</c:v>
                      </c:pt>
                      <c:pt idx="584">
                        <c:v>0.1069896637102406</c:v>
                      </c:pt>
                      <c:pt idx="585">
                        <c:v>0.15973929897164557</c:v>
                      </c:pt>
                      <c:pt idx="586">
                        <c:v>0.18215490801376616</c:v>
                      </c:pt>
                      <c:pt idx="587">
                        <c:v>0.27974784079891762</c:v>
                      </c:pt>
                      <c:pt idx="588">
                        <c:v>0.27765564433111384</c:v>
                      </c:pt>
                      <c:pt idx="589">
                        <c:v>0.38433858393047121</c:v>
                      </c:pt>
                      <c:pt idx="590">
                        <c:v>0.37971198913493037</c:v>
                      </c:pt>
                      <c:pt idx="591">
                        <c:v>0.43234438547552451</c:v>
                      </c:pt>
                      <c:pt idx="592">
                        <c:v>0.52057471607063799</c:v>
                      </c:pt>
                      <c:pt idx="593">
                        <c:v>0.53577740829737275</c:v>
                      </c:pt>
                      <c:pt idx="594">
                        <c:v>0.50578427893559796</c:v>
                      </c:pt>
                      <c:pt idx="595">
                        <c:v>0.46919877459754972</c:v>
                      </c:pt>
                      <c:pt idx="596">
                        <c:v>0.45361066533619049</c:v>
                      </c:pt>
                      <c:pt idx="597">
                        <c:v>0.4406961996258934</c:v>
                      </c:pt>
                      <c:pt idx="598">
                        <c:v>0.45303962865696584</c:v>
                      </c:pt>
                      <c:pt idx="599">
                        <c:v>0.5113366779335724</c:v>
                      </c:pt>
                      <c:pt idx="600">
                        <c:v>0.59912969230166691</c:v>
                      </c:pt>
                      <c:pt idx="601">
                        <c:v>0.59927136468284914</c:v>
                      </c:pt>
                      <c:pt idx="602">
                        <c:v>0.55967113806987423</c:v>
                      </c:pt>
                      <c:pt idx="603">
                        <c:v>0.51098143784623051</c:v>
                      </c:pt>
                      <c:pt idx="604">
                        <c:v>0.48594719537676495</c:v>
                      </c:pt>
                      <c:pt idx="605">
                        <c:v>0.49997577610806682</c:v>
                      </c:pt>
                      <c:pt idx="606">
                        <c:v>0.54887446089311687</c:v>
                      </c:pt>
                      <c:pt idx="607">
                        <c:v>0.48629201723207688</c:v>
                      </c:pt>
                      <c:pt idx="608">
                        <c:v>0.44080125135278175</c:v>
                      </c:pt>
                      <c:pt idx="609">
                        <c:v>0.40417359360075539</c:v>
                      </c:pt>
                      <c:pt idx="610">
                        <c:v>0.39969870028040205</c:v>
                      </c:pt>
                      <c:pt idx="611">
                        <c:v>0.38614727772611041</c:v>
                      </c:pt>
                      <c:pt idx="612">
                        <c:v>0.40794601555082793</c:v>
                      </c:pt>
                      <c:pt idx="613">
                        <c:v>0.38809357217570534</c:v>
                      </c:pt>
                      <c:pt idx="614">
                        <c:v>0.38451236849685039</c:v>
                      </c:pt>
                      <c:pt idx="615">
                        <c:v>0.44293469446225348</c:v>
                      </c:pt>
                      <c:pt idx="616">
                        <c:v>0.42198822160385846</c:v>
                      </c:pt>
                      <c:pt idx="617">
                        <c:v>0.39145063095298088</c:v>
                      </c:pt>
                      <c:pt idx="618">
                        <c:v>0.43786332612051809</c:v>
                      </c:pt>
                      <c:pt idx="619">
                        <c:v>0.45335483974422092</c:v>
                      </c:pt>
                      <c:pt idx="620">
                        <c:v>0.43012845440247865</c:v>
                      </c:pt>
                      <c:pt idx="621">
                        <c:v>0.43313919630884473</c:v>
                      </c:pt>
                      <c:pt idx="622">
                        <c:v>0.43934816437474195</c:v>
                      </c:pt>
                      <c:pt idx="623">
                        <c:v>0.45140752158210989</c:v>
                      </c:pt>
                      <c:pt idx="624">
                        <c:v>0.51568418988285103</c:v>
                      </c:pt>
                      <c:pt idx="625">
                        <c:v>0.52820631905242243</c:v>
                      </c:pt>
                      <c:pt idx="626">
                        <c:v>0.55020017323282278</c:v>
                      </c:pt>
                      <c:pt idx="627">
                        <c:v>0.53461315287081423</c:v>
                      </c:pt>
                      <c:pt idx="628">
                        <c:v>0.58602251603111122</c:v>
                      </c:pt>
                      <c:pt idx="629">
                        <c:v>0.61470930048624983</c:v>
                      </c:pt>
                      <c:pt idx="630">
                        <c:v>0.65306287377923811</c:v>
                      </c:pt>
                      <c:pt idx="631">
                        <c:v>0.68218464662111011</c:v>
                      </c:pt>
                      <c:pt idx="632">
                        <c:v>0.82319622632049971</c:v>
                      </c:pt>
                      <c:pt idx="633">
                        <c:v>0.84094406680260758</c:v>
                      </c:pt>
                      <c:pt idx="634">
                        <c:v>0.80737507261121144</c:v>
                      </c:pt>
                      <c:pt idx="635">
                        <c:v>0.74024222078447388</c:v>
                      </c:pt>
                      <c:pt idx="636">
                        <c:v>0.71499845195915124</c:v>
                      </c:pt>
                      <c:pt idx="637">
                        <c:v>0.74063142512821556</c:v>
                      </c:pt>
                      <c:pt idx="638">
                        <c:v>0.79004129451126803</c:v>
                      </c:pt>
                      <c:pt idx="639">
                        <c:v>0.89329941301868643</c:v>
                      </c:pt>
                      <c:pt idx="640">
                        <c:v>0.92323720437654244</c:v>
                      </c:pt>
                      <c:pt idx="641">
                        <c:v>0.94672356935363733</c:v>
                      </c:pt>
                      <c:pt idx="642">
                        <c:v>0.93467725301593529</c:v>
                      </c:pt>
                      <c:pt idx="643">
                        <c:v>0.85833318006652193</c:v>
                      </c:pt>
                      <c:pt idx="644">
                        <c:v>0.82110029117131567</c:v>
                      </c:pt>
                      <c:pt idx="645">
                        <c:v>0.84725935046942857</c:v>
                      </c:pt>
                      <c:pt idx="646">
                        <c:v>0.84334797355487345</c:v>
                      </c:pt>
                      <c:pt idx="647">
                        <c:v>0.80519396851107472</c:v>
                      </c:pt>
                      <c:pt idx="648">
                        <c:v>0.89204232133747197</c:v>
                      </c:pt>
                      <c:pt idx="649">
                        <c:v>0.8589082955619618</c:v>
                      </c:pt>
                      <c:pt idx="650">
                        <c:v>0.82860623889630447</c:v>
                      </c:pt>
                      <c:pt idx="651">
                        <c:v>0.81588591407782007</c:v>
                      </c:pt>
                      <c:pt idx="652">
                        <c:v>0.80136239531860576</c:v>
                      </c:pt>
                      <c:pt idx="653">
                        <c:v>0.78031927771969234</c:v>
                      </c:pt>
                      <c:pt idx="654">
                        <c:v>0.75046716965918958</c:v>
                      </c:pt>
                      <c:pt idx="655">
                        <c:v>0.72322644545100156</c:v>
                      </c:pt>
                      <c:pt idx="656">
                        <c:v>0.64826830471907626</c:v>
                      </c:pt>
                      <c:pt idx="657">
                        <c:v>0.76051193274956863</c:v>
                      </c:pt>
                      <c:pt idx="658">
                        <c:v>0.66539449247055105</c:v>
                      </c:pt>
                      <c:pt idx="659">
                        <c:v>0.74112575292295868</c:v>
                      </c:pt>
                      <c:pt idx="660">
                        <c:v>0.85647763443995495</c:v>
                      </c:pt>
                      <c:pt idx="661">
                        <c:v>0.87473348474870005</c:v>
                      </c:pt>
                      <c:pt idx="662">
                        <c:v>0.87626313448920023</c:v>
                      </c:pt>
                      <c:pt idx="663">
                        <c:v>0.9091003871553085</c:v>
                      </c:pt>
                      <c:pt idx="664">
                        <c:v>0.74730623104843308</c:v>
                      </c:pt>
                      <c:pt idx="665">
                        <c:v>0.84728933884167978</c:v>
                      </c:pt>
                      <c:pt idx="666">
                        <c:v>0.75647780020748834</c:v>
                      </c:pt>
                      <c:pt idx="667">
                        <c:v>0.82531790999767396</c:v>
                      </c:pt>
                      <c:pt idx="668">
                        <c:v>0.84664404150192474</c:v>
                      </c:pt>
                      <c:pt idx="669">
                        <c:v>0.8207607670915531</c:v>
                      </c:pt>
                      <c:pt idx="670">
                        <c:v>0.79215296760128839</c:v>
                      </c:pt>
                      <c:pt idx="671">
                        <c:v>0.76151047949688633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03-4F00-89DC-29DDA2C5254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2017(0.99)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'2018'!$AB$2:$AB$673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0.87507019724885837</c:v>
                      </c:pt>
                      <c:pt idx="1">
                        <c:v>0.8809932079484335</c:v>
                      </c:pt>
                      <c:pt idx="2">
                        <c:v>0.82617746176125961</c:v>
                      </c:pt>
                      <c:pt idx="3">
                        <c:v>0.79958239085704919</c:v>
                      </c:pt>
                      <c:pt idx="4">
                        <c:v>0.82160981648065312</c:v>
                      </c:pt>
                      <c:pt idx="5">
                        <c:v>0.81778415038571439</c:v>
                      </c:pt>
                      <c:pt idx="6">
                        <c:v>0.84648786127954101</c:v>
                      </c:pt>
                      <c:pt idx="7">
                        <c:v>0.80331291300079077</c:v>
                      </c:pt>
                      <c:pt idx="8">
                        <c:v>0.78231432549467494</c:v>
                      </c:pt>
                      <c:pt idx="9">
                        <c:v>0.8458202366939982</c:v>
                      </c:pt>
                      <c:pt idx="10">
                        <c:v>0.89523741526120193</c:v>
                      </c:pt>
                      <c:pt idx="11">
                        <c:v>0.91599924398160737</c:v>
                      </c:pt>
                      <c:pt idx="12">
                        <c:v>0.94127240769168741</c:v>
                      </c:pt>
                      <c:pt idx="13">
                        <c:v>0.99</c:v>
                      </c:pt>
                      <c:pt idx="14">
                        <c:v>0.96495606314100413</c:v>
                      </c:pt>
                      <c:pt idx="15">
                        <c:v>0.98233534005358947</c:v>
                      </c:pt>
                      <c:pt idx="16">
                        <c:v>0.84013071288310459</c:v>
                      </c:pt>
                      <c:pt idx="17">
                        <c:v>0.59896087263766518</c:v>
                      </c:pt>
                      <c:pt idx="18">
                        <c:v>0.35280692584820944</c:v>
                      </c:pt>
                      <c:pt idx="19">
                        <c:v>0.37558155755954586</c:v>
                      </c:pt>
                      <c:pt idx="20">
                        <c:v>0.4451572716377033</c:v>
                      </c:pt>
                      <c:pt idx="21">
                        <c:v>0.54193439743357374</c:v>
                      </c:pt>
                      <c:pt idx="22">
                        <c:v>0.54321121501228853</c:v>
                      </c:pt>
                      <c:pt idx="23">
                        <c:v>0.46921334124402142</c:v>
                      </c:pt>
                      <c:pt idx="24">
                        <c:v>0.46173451217300526</c:v>
                      </c:pt>
                      <c:pt idx="25">
                        <c:v>0.45565168046797272</c:v>
                      </c:pt>
                      <c:pt idx="26">
                        <c:v>0.35518890636608208</c:v>
                      </c:pt>
                      <c:pt idx="27">
                        <c:v>0.3605784335069902</c:v>
                      </c:pt>
                      <c:pt idx="28">
                        <c:v>0.46953373254377412</c:v>
                      </c:pt>
                      <c:pt idx="29">
                        <c:v>0.73550925142793466</c:v>
                      </c:pt>
                      <c:pt idx="30">
                        <c:v>0.80372036947500303</c:v>
                      </c:pt>
                      <c:pt idx="31">
                        <c:v>0.91590665792301329</c:v>
                      </c:pt>
                      <c:pt idx="32">
                        <c:v>0.94337522933994022</c:v>
                      </c:pt>
                      <c:pt idx="33">
                        <c:v>0.78628583643961192</c:v>
                      </c:pt>
                      <c:pt idx="34">
                        <c:v>0.66114240427492921</c:v>
                      </c:pt>
                      <c:pt idx="35">
                        <c:v>0.60667172717945594</c:v>
                      </c:pt>
                      <c:pt idx="36">
                        <c:v>0.59289454274311248</c:v>
                      </c:pt>
                      <c:pt idx="37">
                        <c:v>0.48590422082810975</c:v>
                      </c:pt>
                      <c:pt idx="38">
                        <c:v>0.42767041136362721</c:v>
                      </c:pt>
                      <c:pt idx="39">
                        <c:v>0.4392816305276826</c:v>
                      </c:pt>
                      <c:pt idx="40">
                        <c:v>0.40165929846423426</c:v>
                      </c:pt>
                      <c:pt idx="41">
                        <c:v>0.36865560138714698</c:v>
                      </c:pt>
                      <c:pt idx="42">
                        <c:v>0.38083885443801441</c:v>
                      </c:pt>
                      <c:pt idx="43">
                        <c:v>0.37156596141847592</c:v>
                      </c:pt>
                      <c:pt idx="44">
                        <c:v>0.27893089178242675</c:v>
                      </c:pt>
                      <c:pt idx="45">
                        <c:v>0.30479659106447105</c:v>
                      </c:pt>
                      <c:pt idx="46">
                        <c:v>0.28438938846784084</c:v>
                      </c:pt>
                      <c:pt idx="47">
                        <c:v>0.2236092453202459</c:v>
                      </c:pt>
                      <c:pt idx="48">
                        <c:v>0.15689363856863753</c:v>
                      </c:pt>
                      <c:pt idx="49">
                        <c:v>0.13386043747195869</c:v>
                      </c:pt>
                      <c:pt idx="50">
                        <c:v>0.12685493637145301</c:v>
                      </c:pt>
                      <c:pt idx="51">
                        <c:v>0.18682512715791694</c:v>
                      </c:pt>
                      <c:pt idx="52">
                        <c:v>0.22461968958432449</c:v>
                      </c:pt>
                      <c:pt idx="53">
                        <c:v>0.20166289896125283</c:v>
                      </c:pt>
                      <c:pt idx="54">
                        <c:v>0.18067921241405088</c:v>
                      </c:pt>
                      <c:pt idx="55">
                        <c:v>0.16925538439484572</c:v>
                      </c:pt>
                      <c:pt idx="56">
                        <c:v>0.21444907000706875</c:v>
                      </c:pt>
                      <c:pt idx="57">
                        <c:v>0.20461856694721453</c:v>
                      </c:pt>
                      <c:pt idx="58">
                        <c:v>0.25186501694961266</c:v>
                      </c:pt>
                      <c:pt idx="59">
                        <c:v>0.23462684321256672</c:v>
                      </c:pt>
                      <c:pt idx="60">
                        <c:v>0.26937335387726563</c:v>
                      </c:pt>
                      <c:pt idx="61">
                        <c:v>0.27421091577360618</c:v>
                      </c:pt>
                      <c:pt idx="62">
                        <c:v>0.24073839006636893</c:v>
                      </c:pt>
                      <c:pt idx="63">
                        <c:v>0.22755734039863601</c:v>
                      </c:pt>
                      <c:pt idx="64">
                        <c:v>0.31107662091844396</c:v>
                      </c:pt>
                      <c:pt idx="65">
                        <c:v>0.38127715630510434</c:v>
                      </c:pt>
                      <c:pt idx="66">
                        <c:v>0.43222490106653672</c:v>
                      </c:pt>
                      <c:pt idx="67">
                        <c:v>0.50361478912035373</c:v>
                      </c:pt>
                      <c:pt idx="68">
                        <c:v>0.55305551495569927</c:v>
                      </c:pt>
                      <c:pt idx="69">
                        <c:v>0.63816863982823802</c:v>
                      </c:pt>
                      <c:pt idx="70">
                        <c:v>0.71506851540669403</c:v>
                      </c:pt>
                      <c:pt idx="71">
                        <c:v>0.76487699062808701</c:v>
                      </c:pt>
                      <c:pt idx="72">
                        <c:v>0.77354962133030614</c:v>
                      </c:pt>
                      <c:pt idx="73">
                        <c:v>0.83210696801177897</c:v>
                      </c:pt>
                      <c:pt idx="74">
                        <c:v>0.80010386509917253</c:v>
                      </c:pt>
                      <c:pt idx="75">
                        <c:v>0.80311847118730184</c:v>
                      </c:pt>
                      <c:pt idx="76">
                        <c:v>0.75219183719875127</c:v>
                      </c:pt>
                      <c:pt idx="77">
                        <c:v>0.75715278635193539</c:v>
                      </c:pt>
                      <c:pt idx="78">
                        <c:v>0.73969315313147255</c:v>
                      </c:pt>
                      <c:pt idx="79">
                        <c:v>0.71683706312391293</c:v>
                      </c:pt>
                      <c:pt idx="80">
                        <c:v>0.68469900006726747</c:v>
                      </c:pt>
                      <c:pt idx="81">
                        <c:v>0.65290966854611354</c:v>
                      </c:pt>
                      <c:pt idx="82">
                        <c:v>0.61388488368854821</c:v>
                      </c:pt>
                      <c:pt idx="83">
                        <c:v>0.57259663334000122</c:v>
                      </c:pt>
                      <c:pt idx="84">
                        <c:v>0.55019275575082127</c:v>
                      </c:pt>
                      <c:pt idx="85">
                        <c:v>0.5340627566374383</c:v>
                      </c:pt>
                      <c:pt idx="86">
                        <c:v>0.48559014119944771</c:v>
                      </c:pt>
                      <c:pt idx="87">
                        <c:v>0.48009187785313451</c:v>
                      </c:pt>
                      <c:pt idx="88">
                        <c:v>0.55962478881268218</c:v>
                      </c:pt>
                      <c:pt idx="89">
                        <c:v>0.5496210866714144</c:v>
                      </c:pt>
                      <c:pt idx="90">
                        <c:v>0.5502325834718711</c:v>
                      </c:pt>
                      <c:pt idx="91">
                        <c:v>0.5188481325314338</c:v>
                      </c:pt>
                      <c:pt idx="92">
                        <c:v>0.47581749699311754</c:v>
                      </c:pt>
                      <c:pt idx="93">
                        <c:v>0.45298361976819407</c:v>
                      </c:pt>
                      <c:pt idx="94">
                        <c:v>0.44335721881687667</c:v>
                      </c:pt>
                      <c:pt idx="95">
                        <c:v>0.38998316049389553</c:v>
                      </c:pt>
                      <c:pt idx="96">
                        <c:v>0.29072903473042705</c:v>
                      </c:pt>
                      <c:pt idx="97">
                        <c:v>0.26470140245287649</c:v>
                      </c:pt>
                      <c:pt idx="98">
                        <c:v>0.27618818217414481</c:v>
                      </c:pt>
                      <c:pt idx="99">
                        <c:v>0.26344445194828553</c:v>
                      </c:pt>
                      <c:pt idx="100">
                        <c:v>0.20940432670576353</c:v>
                      </c:pt>
                      <c:pt idx="101">
                        <c:v>0.16646603236826224</c:v>
                      </c:pt>
                      <c:pt idx="102">
                        <c:v>0.14888259379840313</c:v>
                      </c:pt>
                      <c:pt idx="103">
                        <c:v>0.16213678728527753</c:v>
                      </c:pt>
                      <c:pt idx="104">
                        <c:v>0.13895522091626195</c:v>
                      </c:pt>
                      <c:pt idx="105">
                        <c:v>9.1024858399985697E-2</c:v>
                      </c:pt>
                      <c:pt idx="106">
                        <c:v>6.7938399164245211E-2</c:v>
                      </c:pt>
                      <c:pt idx="107">
                        <c:v>5.7347441148911271E-2</c:v>
                      </c:pt>
                      <c:pt idx="108">
                        <c:v>5.8438865254825667E-2</c:v>
                      </c:pt>
                      <c:pt idx="109">
                        <c:v>6.2981813563603384E-2</c:v>
                      </c:pt>
                      <c:pt idx="110">
                        <c:v>6.0096178940129308E-2</c:v>
                      </c:pt>
                      <c:pt idx="111">
                        <c:v>5.5135255167586272E-2</c:v>
                      </c:pt>
                      <c:pt idx="112">
                        <c:v>5.6919401687736404E-2</c:v>
                      </c:pt>
                      <c:pt idx="113">
                        <c:v>5.679702539496162E-2</c:v>
                      </c:pt>
                      <c:pt idx="114">
                        <c:v>5.9592952339104832E-2</c:v>
                      </c:pt>
                      <c:pt idx="115">
                        <c:v>7.5192956548138346E-2</c:v>
                      </c:pt>
                      <c:pt idx="116">
                        <c:v>6.6743628861795135E-2</c:v>
                      </c:pt>
                      <c:pt idx="117">
                        <c:v>5.5736323206346416E-2</c:v>
                      </c:pt>
                      <c:pt idx="118">
                        <c:v>5.5523074569874542E-2</c:v>
                      </c:pt>
                      <c:pt idx="119">
                        <c:v>5.5561730046113034E-2</c:v>
                      </c:pt>
                      <c:pt idx="120">
                        <c:v>8.3189808911075913E-2</c:v>
                      </c:pt>
                      <c:pt idx="121">
                        <c:v>9.1247161319322256E-2</c:v>
                      </c:pt>
                      <c:pt idx="122">
                        <c:v>8.1544494638968568E-2</c:v>
                      </c:pt>
                      <c:pt idx="123">
                        <c:v>8.2720642459213123E-2</c:v>
                      </c:pt>
                      <c:pt idx="124">
                        <c:v>9.4392598865845778E-2</c:v>
                      </c:pt>
                      <c:pt idx="125">
                        <c:v>9.318130019309151E-2</c:v>
                      </c:pt>
                      <c:pt idx="126">
                        <c:v>0.11377693810599149</c:v>
                      </c:pt>
                      <c:pt idx="127">
                        <c:v>0.11108027148360516</c:v>
                      </c:pt>
                      <c:pt idx="128">
                        <c:v>0.10368527010780632</c:v>
                      </c:pt>
                      <c:pt idx="129">
                        <c:v>9.6253389988705418E-2</c:v>
                      </c:pt>
                      <c:pt idx="130">
                        <c:v>0.12528812504882175</c:v>
                      </c:pt>
                      <c:pt idx="131">
                        <c:v>0.13361140798516952</c:v>
                      </c:pt>
                      <c:pt idx="132">
                        <c:v>0.17521363354626457</c:v>
                      </c:pt>
                      <c:pt idx="133">
                        <c:v>0.1912661793010309</c:v>
                      </c:pt>
                      <c:pt idx="134">
                        <c:v>0.24480209234486</c:v>
                      </c:pt>
                      <c:pt idx="135">
                        <c:v>0.28760218531512721</c:v>
                      </c:pt>
                      <c:pt idx="136">
                        <c:v>0.18963691275490385</c:v>
                      </c:pt>
                      <c:pt idx="137">
                        <c:v>8.8322563828520939E-2</c:v>
                      </c:pt>
                      <c:pt idx="138">
                        <c:v>7.1902963565470157E-2</c:v>
                      </c:pt>
                      <c:pt idx="139">
                        <c:v>5.526927974368151E-2</c:v>
                      </c:pt>
                      <c:pt idx="140">
                        <c:v>9.7976498261253708E-2</c:v>
                      </c:pt>
                      <c:pt idx="141">
                        <c:v>5.5240974646673768E-2</c:v>
                      </c:pt>
                      <c:pt idx="142">
                        <c:v>0.10794854654598324</c:v>
                      </c:pt>
                      <c:pt idx="143">
                        <c:v>0.27768959642330443</c:v>
                      </c:pt>
                      <c:pt idx="144">
                        <c:v>7.1361529356038123E-2</c:v>
                      </c:pt>
                      <c:pt idx="145">
                        <c:v>8.6229687230562624E-2</c:v>
                      </c:pt>
                      <c:pt idx="146">
                        <c:v>0.12676065280475973</c:v>
                      </c:pt>
                      <c:pt idx="147">
                        <c:v>0.13096770936164187</c:v>
                      </c:pt>
                      <c:pt idx="148">
                        <c:v>0.14718630250722636</c:v>
                      </c:pt>
                      <c:pt idx="149">
                        <c:v>0.221643564979571</c:v>
                      </c:pt>
                      <c:pt idx="150">
                        <c:v>0.23847716295007376</c:v>
                      </c:pt>
                      <c:pt idx="151">
                        <c:v>0.27493301953007859</c:v>
                      </c:pt>
                      <c:pt idx="152">
                        <c:v>0.25434503081313148</c:v>
                      </c:pt>
                      <c:pt idx="153">
                        <c:v>0.25496491950118189</c:v>
                      </c:pt>
                      <c:pt idx="154">
                        <c:v>0.24053047373403552</c:v>
                      </c:pt>
                      <c:pt idx="155">
                        <c:v>0.25019569073191877</c:v>
                      </c:pt>
                      <c:pt idx="156">
                        <c:v>0.32399867211666705</c:v>
                      </c:pt>
                      <c:pt idx="157">
                        <c:v>0.27547802254448889</c:v>
                      </c:pt>
                      <c:pt idx="158">
                        <c:v>0.22417119796601154</c:v>
                      </c:pt>
                      <c:pt idx="159">
                        <c:v>0.23408211468012802</c:v>
                      </c:pt>
                      <c:pt idx="160">
                        <c:v>0.28541575084560994</c:v>
                      </c:pt>
                      <c:pt idx="161">
                        <c:v>0.26630843471665006</c:v>
                      </c:pt>
                      <c:pt idx="162">
                        <c:v>0.31743564379644479</c:v>
                      </c:pt>
                      <c:pt idx="163">
                        <c:v>0.38297078619085007</c:v>
                      </c:pt>
                      <c:pt idx="164">
                        <c:v>0.41029383027592431</c:v>
                      </c:pt>
                      <c:pt idx="165">
                        <c:v>0.33290883383480324</c:v>
                      </c:pt>
                      <c:pt idx="166">
                        <c:v>0.34798251985869327</c:v>
                      </c:pt>
                      <c:pt idx="167">
                        <c:v>0.36748864478925075</c:v>
                      </c:pt>
                      <c:pt idx="168">
                        <c:v>0.55814794872588513</c:v>
                      </c:pt>
                      <c:pt idx="169">
                        <c:v>0.62419047403836436</c:v>
                      </c:pt>
                      <c:pt idx="170">
                        <c:v>0.61525911619977425</c:v>
                      </c:pt>
                      <c:pt idx="171">
                        <c:v>0.62922958863704204</c:v>
                      </c:pt>
                      <c:pt idx="172">
                        <c:v>0.64216663365520477</c:v>
                      </c:pt>
                      <c:pt idx="173">
                        <c:v>0.61419651501364858</c:v>
                      </c:pt>
                      <c:pt idx="174">
                        <c:v>0.59130472483059671</c:v>
                      </c:pt>
                      <c:pt idx="175">
                        <c:v>0.59739078585413541</c:v>
                      </c:pt>
                      <c:pt idx="176">
                        <c:v>0.57488065232828345</c:v>
                      </c:pt>
                      <c:pt idx="177">
                        <c:v>0.56322679088728056</c:v>
                      </c:pt>
                      <c:pt idx="178">
                        <c:v>0.62324560016494646</c:v>
                      </c:pt>
                      <c:pt idx="179">
                        <c:v>0.65200944581352349</c:v>
                      </c:pt>
                      <c:pt idx="180">
                        <c:v>0.6651514238396854</c:v>
                      </c:pt>
                      <c:pt idx="181">
                        <c:v>0.68151716640593718</c:v>
                      </c:pt>
                      <c:pt idx="182">
                        <c:v>0.70296389576955121</c:v>
                      </c:pt>
                      <c:pt idx="183">
                        <c:v>0.66340215637879973</c:v>
                      </c:pt>
                      <c:pt idx="184">
                        <c:v>0.70237573795090236</c:v>
                      </c:pt>
                      <c:pt idx="185">
                        <c:v>0.72127725673505805</c:v>
                      </c:pt>
                      <c:pt idx="186">
                        <c:v>0.71760743551695216</c:v>
                      </c:pt>
                      <c:pt idx="187">
                        <c:v>0.69522076971553459</c:v>
                      </c:pt>
                      <c:pt idx="188">
                        <c:v>0.70515348125542698</c:v>
                      </c:pt>
                      <c:pt idx="189">
                        <c:v>0.72267470413575485</c:v>
                      </c:pt>
                      <c:pt idx="190">
                        <c:v>0.79403682348288274</c:v>
                      </c:pt>
                      <c:pt idx="191">
                        <c:v>0.79538095949038135</c:v>
                      </c:pt>
                      <c:pt idx="192">
                        <c:v>0.83160906071942686</c:v>
                      </c:pt>
                      <c:pt idx="193">
                        <c:v>0.85838879601893026</c:v>
                      </c:pt>
                      <c:pt idx="194">
                        <c:v>0.84969188685102837</c:v>
                      </c:pt>
                      <c:pt idx="195">
                        <c:v>0.88800341601083788</c:v>
                      </c:pt>
                      <c:pt idx="196">
                        <c:v>0.88484628212714456</c:v>
                      </c:pt>
                      <c:pt idx="197">
                        <c:v>0.86416490277802649</c:v>
                      </c:pt>
                      <c:pt idx="198">
                        <c:v>0.79578990728699295</c:v>
                      </c:pt>
                      <c:pt idx="199">
                        <c:v>0.78636977862129309</c:v>
                      </c:pt>
                      <c:pt idx="200">
                        <c:v>0.77518712035348725</c:v>
                      </c:pt>
                      <c:pt idx="201">
                        <c:v>0.77535063307979679</c:v>
                      </c:pt>
                      <c:pt idx="202">
                        <c:v>0.75019930606509466</c:v>
                      </c:pt>
                      <c:pt idx="203">
                        <c:v>0.71821058431237694</c:v>
                      </c:pt>
                      <c:pt idx="204">
                        <c:v>0.69327503467130946</c:v>
                      </c:pt>
                      <c:pt idx="205">
                        <c:v>0.70242405013183506</c:v>
                      </c:pt>
                      <c:pt idx="206">
                        <c:v>0.71382867657715399</c:v>
                      </c:pt>
                      <c:pt idx="207">
                        <c:v>0.71959216203975074</c:v>
                      </c:pt>
                      <c:pt idx="208">
                        <c:v>0.70634221526821128</c:v>
                      </c:pt>
                      <c:pt idx="209">
                        <c:v>0.68227354061928858</c:v>
                      </c:pt>
                      <c:pt idx="210">
                        <c:v>0.68352787901507539</c:v>
                      </c:pt>
                      <c:pt idx="211">
                        <c:v>0.66912352760685034</c:v>
                      </c:pt>
                      <c:pt idx="212">
                        <c:v>0.60346102667446599</c:v>
                      </c:pt>
                      <c:pt idx="213">
                        <c:v>0.52335446392499896</c:v>
                      </c:pt>
                      <c:pt idx="214">
                        <c:v>0.44379292460360037</c:v>
                      </c:pt>
                      <c:pt idx="215">
                        <c:v>0.40069960000402355</c:v>
                      </c:pt>
                      <c:pt idx="216">
                        <c:v>0.48530649703401513</c:v>
                      </c:pt>
                      <c:pt idx="217">
                        <c:v>0.49342607439591984</c:v>
                      </c:pt>
                      <c:pt idx="218">
                        <c:v>0.49957682578294077</c:v>
                      </c:pt>
                      <c:pt idx="219">
                        <c:v>0.50428119566134177</c:v>
                      </c:pt>
                      <c:pt idx="220">
                        <c:v>0.55848705928785458</c:v>
                      </c:pt>
                      <c:pt idx="221">
                        <c:v>0.5928040801166643</c:v>
                      </c:pt>
                      <c:pt idx="222">
                        <c:v>0.58338103958796328</c:v>
                      </c:pt>
                      <c:pt idx="223">
                        <c:v>0.56691423993633694</c:v>
                      </c:pt>
                      <c:pt idx="224">
                        <c:v>0.59513480282974585</c:v>
                      </c:pt>
                      <c:pt idx="225">
                        <c:v>0.61303726583191298</c:v>
                      </c:pt>
                      <c:pt idx="226">
                        <c:v>0.6393569594105295</c:v>
                      </c:pt>
                      <c:pt idx="227">
                        <c:v>0.64370193579348522</c:v>
                      </c:pt>
                      <c:pt idx="228">
                        <c:v>0.67547185642078644</c:v>
                      </c:pt>
                      <c:pt idx="229">
                        <c:v>0.61249389568224744</c:v>
                      </c:pt>
                      <c:pt idx="230">
                        <c:v>0.55395441628045416</c:v>
                      </c:pt>
                      <c:pt idx="231">
                        <c:v>0.59636041508773396</c:v>
                      </c:pt>
                      <c:pt idx="232">
                        <c:v>0.61164986569701063</c:v>
                      </c:pt>
                      <c:pt idx="233">
                        <c:v>0.63721717898150576</c:v>
                      </c:pt>
                      <c:pt idx="234">
                        <c:v>0.71808615723926628</c:v>
                      </c:pt>
                      <c:pt idx="235">
                        <c:v>0.79562473735496586</c:v>
                      </c:pt>
                      <c:pt idx="236">
                        <c:v>0.80780891300164925</c:v>
                      </c:pt>
                      <c:pt idx="237">
                        <c:v>0.88494137205907841</c:v>
                      </c:pt>
                      <c:pt idx="238">
                        <c:v>0.96303260074581121</c:v>
                      </c:pt>
                      <c:pt idx="239">
                        <c:v>0.9831664071495998</c:v>
                      </c:pt>
                      <c:pt idx="240">
                        <c:v>0.99</c:v>
                      </c:pt>
                      <c:pt idx="241">
                        <c:v>0.99</c:v>
                      </c:pt>
                      <c:pt idx="242">
                        <c:v>0.99</c:v>
                      </c:pt>
                      <c:pt idx="243">
                        <c:v>0.99</c:v>
                      </c:pt>
                      <c:pt idx="244">
                        <c:v>0.99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0.99</c:v>
                      </c:pt>
                      <c:pt idx="248">
                        <c:v>0.99</c:v>
                      </c:pt>
                      <c:pt idx="249">
                        <c:v>0.99</c:v>
                      </c:pt>
                      <c:pt idx="250">
                        <c:v>0.99</c:v>
                      </c:pt>
                      <c:pt idx="251">
                        <c:v>0.99</c:v>
                      </c:pt>
                      <c:pt idx="252">
                        <c:v>0.99</c:v>
                      </c:pt>
                      <c:pt idx="253">
                        <c:v>0.99</c:v>
                      </c:pt>
                      <c:pt idx="254">
                        <c:v>0.99</c:v>
                      </c:pt>
                      <c:pt idx="255">
                        <c:v>0.99</c:v>
                      </c:pt>
                      <c:pt idx="256">
                        <c:v>0.99</c:v>
                      </c:pt>
                      <c:pt idx="257">
                        <c:v>0.99</c:v>
                      </c:pt>
                      <c:pt idx="258">
                        <c:v>0.99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0.99078858336443543</c:v>
                      </c:pt>
                      <c:pt idx="268">
                        <c:v>0.95219107911514755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0.96251014544018809</c:v>
                      </c:pt>
                      <c:pt idx="275">
                        <c:v>0.97582381932550377</c:v>
                      </c:pt>
                      <c:pt idx="276">
                        <c:v>0.88307195145730089</c:v>
                      </c:pt>
                      <c:pt idx="277">
                        <c:v>0.81614606767586051</c:v>
                      </c:pt>
                      <c:pt idx="278">
                        <c:v>0.78860275696242765</c:v>
                      </c:pt>
                      <c:pt idx="279">
                        <c:v>0.72957435249388847</c:v>
                      </c:pt>
                      <c:pt idx="280">
                        <c:v>0.65144478316360166</c:v>
                      </c:pt>
                      <c:pt idx="281">
                        <c:v>0.50438717945056455</c:v>
                      </c:pt>
                      <c:pt idx="282">
                        <c:v>0.42120893856057534</c:v>
                      </c:pt>
                      <c:pt idx="283">
                        <c:v>0.63585666189353662</c:v>
                      </c:pt>
                      <c:pt idx="284">
                        <c:v>0.51420067574851114</c:v>
                      </c:pt>
                      <c:pt idx="285">
                        <c:v>0.62746339691179887</c:v>
                      </c:pt>
                      <c:pt idx="286">
                        <c:v>0.53247308297594342</c:v>
                      </c:pt>
                      <c:pt idx="287">
                        <c:v>0.39584716567182526</c:v>
                      </c:pt>
                      <c:pt idx="288">
                        <c:v>0.46169095822947598</c:v>
                      </c:pt>
                      <c:pt idx="289">
                        <c:v>0.32045590294738419</c:v>
                      </c:pt>
                      <c:pt idx="290">
                        <c:v>0.38176174910164745</c:v>
                      </c:pt>
                      <c:pt idx="291">
                        <c:v>0.37179328656955418</c:v>
                      </c:pt>
                      <c:pt idx="292">
                        <c:v>0.39423506982080664</c:v>
                      </c:pt>
                      <c:pt idx="293">
                        <c:v>0.39825029688065344</c:v>
                      </c:pt>
                      <c:pt idx="294">
                        <c:v>0.4213437073037159</c:v>
                      </c:pt>
                      <c:pt idx="295">
                        <c:v>0.50310667332923686</c:v>
                      </c:pt>
                      <c:pt idx="296">
                        <c:v>0.54636429300252698</c:v>
                      </c:pt>
                      <c:pt idx="297">
                        <c:v>0.54134329506540979</c:v>
                      </c:pt>
                      <c:pt idx="298">
                        <c:v>0.58326171341222532</c:v>
                      </c:pt>
                      <c:pt idx="299">
                        <c:v>0.62317799933273044</c:v>
                      </c:pt>
                      <c:pt idx="300">
                        <c:v>0.51583060972195494</c:v>
                      </c:pt>
                      <c:pt idx="301">
                        <c:v>0.45876550951494061</c:v>
                      </c:pt>
                      <c:pt idx="302">
                        <c:v>0.47707699677509635</c:v>
                      </c:pt>
                      <c:pt idx="303">
                        <c:v>0.50059382173450828</c:v>
                      </c:pt>
                      <c:pt idx="304">
                        <c:v>0.53592635695014113</c:v>
                      </c:pt>
                      <c:pt idx="305">
                        <c:v>0.56815272122400229</c:v>
                      </c:pt>
                      <c:pt idx="306">
                        <c:v>0.56024502351973426</c:v>
                      </c:pt>
                      <c:pt idx="307">
                        <c:v>0.56881704413000622</c:v>
                      </c:pt>
                      <c:pt idx="308">
                        <c:v>0.57943642209216284</c:v>
                      </c:pt>
                      <c:pt idx="309">
                        <c:v>0.54767552929333685</c:v>
                      </c:pt>
                      <c:pt idx="310">
                        <c:v>0.52787076022938617</c:v>
                      </c:pt>
                      <c:pt idx="311">
                        <c:v>0.53342664431509679</c:v>
                      </c:pt>
                      <c:pt idx="312">
                        <c:v>0.59202399798372385</c:v>
                      </c:pt>
                      <c:pt idx="313">
                        <c:v>0.58530407782549387</c:v>
                      </c:pt>
                      <c:pt idx="314">
                        <c:v>0.61393344281648377</c:v>
                      </c:pt>
                      <c:pt idx="315">
                        <c:v>0.58014061468538625</c:v>
                      </c:pt>
                      <c:pt idx="316">
                        <c:v>0.55684196509704487</c:v>
                      </c:pt>
                      <c:pt idx="317">
                        <c:v>0.61075542960655738</c:v>
                      </c:pt>
                      <c:pt idx="318">
                        <c:v>0.61138492312678716</c:v>
                      </c:pt>
                      <c:pt idx="319">
                        <c:v>0.60252019905096432</c:v>
                      </c:pt>
                      <c:pt idx="320">
                        <c:v>0.64897910939807235</c:v>
                      </c:pt>
                      <c:pt idx="321">
                        <c:v>0.68818670495494438</c:v>
                      </c:pt>
                      <c:pt idx="322">
                        <c:v>0.71168616324971334</c:v>
                      </c:pt>
                      <c:pt idx="323">
                        <c:v>0.7537622381358331</c:v>
                      </c:pt>
                      <c:pt idx="324">
                        <c:v>0.80716562295192529</c:v>
                      </c:pt>
                      <c:pt idx="325">
                        <c:v>0.87016995475526682</c:v>
                      </c:pt>
                      <c:pt idx="326">
                        <c:v>0.90706145280448225</c:v>
                      </c:pt>
                      <c:pt idx="327">
                        <c:v>0.93988199014494644</c:v>
                      </c:pt>
                      <c:pt idx="328">
                        <c:v>0.95711836606360623</c:v>
                      </c:pt>
                      <c:pt idx="329">
                        <c:v>0.99719488087992203</c:v>
                      </c:pt>
                      <c:pt idx="330">
                        <c:v>0.99</c:v>
                      </c:pt>
                      <c:pt idx="331">
                        <c:v>0.99</c:v>
                      </c:pt>
                      <c:pt idx="332">
                        <c:v>0.99</c:v>
                      </c:pt>
                      <c:pt idx="333">
                        <c:v>0.99</c:v>
                      </c:pt>
                      <c:pt idx="334">
                        <c:v>0.99</c:v>
                      </c:pt>
                      <c:pt idx="335">
                        <c:v>0.99</c:v>
                      </c:pt>
                      <c:pt idx="336">
                        <c:v>0.99</c:v>
                      </c:pt>
                      <c:pt idx="337">
                        <c:v>0.99</c:v>
                      </c:pt>
                      <c:pt idx="338">
                        <c:v>0.99</c:v>
                      </c:pt>
                      <c:pt idx="339">
                        <c:v>0.99</c:v>
                      </c:pt>
                      <c:pt idx="340">
                        <c:v>0.99</c:v>
                      </c:pt>
                      <c:pt idx="341">
                        <c:v>0.99</c:v>
                      </c:pt>
                      <c:pt idx="342">
                        <c:v>0.99</c:v>
                      </c:pt>
                      <c:pt idx="343">
                        <c:v>0.99</c:v>
                      </c:pt>
                      <c:pt idx="344">
                        <c:v>0.99</c:v>
                      </c:pt>
                      <c:pt idx="345">
                        <c:v>0.99</c:v>
                      </c:pt>
                      <c:pt idx="346">
                        <c:v>0.99</c:v>
                      </c:pt>
                      <c:pt idx="347">
                        <c:v>0.99</c:v>
                      </c:pt>
                      <c:pt idx="348">
                        <c:v>0.99</c:v>
                      </c:pt>
                      <c:pt idx="349">
                        <c:v>0.98509735243753282</c:v>
                      </c:pt>
                      <c:pt idx="350">
                        <c:v>0.9267594492730622</c:v>
                      </c:pt>
                      <c:pt idx="351">
                        <c:v>0.87279876712078042</c:v>
                      </c:pt>
                      <c:pt idx="352">
                        <c:v>0.55520431703758222</c:v>
                      </c:pt>
                      <c:pt idx="353">
                        <c:v>0.68465872846488396</c:v>
                      </c:pt>
                      <c:pt idx="354">
                        <c:v>0.71628068962391356</c:v>
                      </c:pt>
                      <c:pt idx="355">
                        <c:v>0.64362729902608895</c:v>
                      </c:pt>
                      <c:pt idx="356">
                        <c:v>0.67825263097202826</c:v>
                      </c:pt>
                      <c:pt idx="357">
                        <c:v>0.63200268760642953</c:v>
                      </c:pt>
                      <c:pt idx="358">
                        <c:v>0.65205926861380203</c:v>
                      </c:pt>
                      <c:pt idx="359">
                        <c:v>0.65218647224041892</c:v>
                      </c:pt>
                      <c:pt idx="360">
                        <c:v>0.49214048768283486</c:v>
                      </c:pt>
                      <c:pt idx="361">
                        <c:v>0.55872736618044727</c:v>
                      </c:pt>
                      <c:pt idx="362">
                        <c:v>0.5607451826445069</c:v>
                      </c:pt>
                      <c:pt idx="363">
                        <c:v>0.57879869954710572</c:v>
                      </c:pt>
                      <c:pt idx="364">
                        <c:v>0.63021456197783077</c:v>
                      </c:pt>
                      <c:pt idx="365">
                        <c:v>0.63828737490808973</c:v>
                      </c:pt>
                      <c:pt idx="366">
                        <c:v>0.62550077171583185</c:v>
                      </c:pt>
                      <c:pt idx="367">
                        <c:v>0.73910417000267858</c:v>
                      </c:pt>
                      <c:pt idx="368">
                        <c:v>0.77138812009090274</c:v>
                      </c:pt>
                      <c:pt idx="369">
                        <c:v>0.73895235600774734</c:v>
                      </c:pt>
                      <c:pt idx="370">
                        <c:v>0.79195193386878437</c:v>
                      </c:pt>
                      <c:pt idx="371">
                        <c:v>0.69009803987244234</c:v>
                      </c:pt>
                      <c:pt idx="372">
                        <c:v>0.6822168304967382</c:v>
                      </c:pt>
                      <c:pt idx="373">
                        <c:v>0.78459153749133059</c:v>
                      </c:pt>
                      <c:pt idx="374">
                        <c:v>0.66445058680441793</c:v>
                      </c:pt>
                      <c:pt idx="375">
                        <c:v>0.56875620791512871</c:v>
                      </c:pt>
                      <c:pt idx="376">
                        <c:v>0.54511817552887698</c:v>
                      </c:pt>
                      <c:pt idx="377">
                        <c:v>0.47885285624228141</c:v>
                      </c:pt>
                      <c:pt idx="378">
                        <c:v>0.44689888342142764</c:v>
                      </c:pt>
                      <c:pt idx="379">
                        <c:v>0.4097349074849424</c:v>
                      </c:pt>
                      <c:pt idx="380">
                        <c:v>0.3758720841958228</c:v>
                      </c:pt>
                      <c:pt idx="381">
                        <c:v>0.3412897586492874</c:v>
                      </c:pt>
                      <c:pt idx="382">
                        <c:v>0.31732723702516968</c:v>
                      </c:pt>
                      <c:pt idx="383">
                        <c:v>0.32217519499427755</c:v>
                      </c:pt>
                      <c:pt idx="384">
                        <c:v>0.19491752116175026</c:v>
                      </c:pt>
                      <c:pt idx="385">
                        <c:v>0.14190638432617503</c:v>
                      </c:pt>
                      <c:pt idx="386">
                        <c:v>0.10402746412154323</c:v>
                      </c:pt>
                      <c:pt idx="387">
                        <c:v>7.4249298552372001E-2</c:v>
                      </c:pt>
                      <c:pt idx="388">
                        <c:v>5.5136175933643117E-2</c:v>
                      </c:pt>
                      <c:pt idx="389">
                        <c:v>6.784365424898442E-2</c:v>
                      </c:pt>
                      <c:pt idx="390">
                        <c:v>6.5110545232097805E-2</c:v>
                      </c:pt>
                      <c:pt idx="391">
                        <c:v>5.9794959886202925E-2</c:v>
                      </c:pt>
                      <c:pt idx="392">
                        <c:v>6.2772623654871296E-2</c:v>
                      </c:pt>
                      <c:pt idx="393">
                        <c:v>0.12475397344823541</c:v>
                      </c:pt>
                      <c:pt idx="394">
                        <c:v>0.10850357607123967</c:v>
                      </c:pt>
                      <c:pt idx="395">
                        <c:v>0.10106145686154749</c:v>
                      </c:pt>
                      <c:pt idx="396">
                        <c:v>8.5432211984265927E-2</c:v>
                      </c:pt>
                      <c:pt idx="397">
                        <c:v>6.7685604055323312E-2</c:v>
                      </c:pt>
                      <c:pt idx="398">
                        <c:v>5.9020963254701353E-2</c:v>
                      </c:pt>
                      <c:pt idx="399">
                        <c:v>6.3865249839897109E-2</c:v>
                      </c:pt>
                      <c:pt idx="400">
                        <c:v>9.6708249938121382E-2</c:v>
                      </c:pt>
                      <c:pt idx="401">
                        <c:v>0.12095167881240459</c:v>
                      </c:pt>
                      <c:pt idx="402">
                        <c:v>0.12118216219206418</c:v>
                      </c:pt>
                      <c:pt idx="403">
                        <c:v>0.15481808102106737</c:v>
                      </c:pt>
                      <c:pt idx="404">
                        <c:v>0.20888987931360986</c:v>
                      </c:pt>
                      <c:pt idx="405">
                        <c:v>0.24360125107839364</c:v>
                      </c:pt>
                      <c:pt idx="406">
                        <c:v>0.29058348661248795</c:v>
                      </c:pt>
                      <c:pt idx="407">
                        <c:v>0.34626169325401529</c:v>
                      </c:pt>
                      <c:pt idx="408">
                        <c:v>0.35608703954009996</c:v>
                      </c:pt>
                      <c:pt idx="409">
                        <c:v>0.41608808964552929</c:v>
                      </c:pt>
                      <c:pt idx="410">
                        <c:v>0.44080844579441641</c:v>
                      </c:pt>
                      <c:pt idx="411">
                        <c:v>0.49965107696876793</c:v>
                      </c:pt>
                      <c:pt idx="412">
                        <c:v>0.52160808613796661</c:v>
                      </c:pt>
                      <c:pt idx="413">
                        <c:v>0.51509509092620887</c:v>
                      </c:pt>
                      <c:pt idx="414">
                        <c:v>0.5438816505623898</c:v>
                      </c:pt>
                      <c:pt idx="415">
                        <c:v>0.5603949055186539</c:v>
                      </c:pt>
                      <c:pt idx="416">
                        <c:v>0.56688207647380362</c:v>
                      </c:pt>
                      <c:pt idx="417">
                        <c:v>0.54371279414012674</c:v>
                      </c:pt>
                      <c:pt idx="418">
                        <c:v>0.53468882112809579</c:v>
                      </c:pt>
                      <c:pt idx="419">
                        <c:v>0.51327840377878653</c:v>
                      </c:pt>
                      <c:pt idx="420">
                        <c:v>0.47343455980592669</c:v>
                      </c:pt>
                      <c:pt idx="421">
                        <c:v>0.42877454301334122</c:v>
                      </c:pt>
                      <c:pt idx="422">
                        <c:v>0.39321723707371264</c:v>
                      </c:pt>
                      <c:pt idx="423">
                        <c:v>0.38285907019788873</c:v>
                      </c:pt>
                      <c:pt idx="424">
                        <c:v>0.37280956430850792</c:v>
                      </c:pt>
                      <c:pt idx="425">
                        <c:v>0.30769844437436605</c:v>
                      </c:pt>
                      <c:pt idx="426">
                        <c:v>0.25855488934112719</c:v>
                      </c:pt>
                      <c:pt idx="427">
                        <c:v>0.24513978084292704</c:v>
                      </c:pt>
                      <c:pt idx="428">
                        <c:v>0.23702770136870571</c:v>
                      </c:pt>
                      <c:pt idx="429">
                        <c:v>0.22624047330954739</c:v>
                      </c:pt>
                      <c:pt idx="430">
                        <c:v>0.23606424950789934</c:v>
                      </c:pt>
                      <c:pt idx="431">
                        <c:v>0.25467687576977222</c:v>
                      </c:pt>
                      <c:pt idx="432">
                        <c:v>0.1350394340676882</c:v>
                      </c:pt>
                      <c:pt idx="433">
                        <c:v>9.498697477442003E-2</c:v>
                      </c:pt>
                      <c:pt idx="434">
                        <c:v>0.1286667923886175</c:v>
                      </c:pt>
                      <c:pt idx="435">
                        <c:v>0.1457495968822537</c:v>
                      </c:pt>
                      <c:pt idx="436">
                        <c:v>0.14448447492373356</c:v>
                      </c:pt>
                      <c:pt idx="437">
                        <c:v>0.10893967334116467</c:v>
                      </c:pt>
                      <c:pt idx="438">
                        <c:v>9.0292735154279991E-2</c:v>
                      </c:pt>
                      <c:pt idx="439">
                        <c:v>7.3910051674248078E-2</c:v>
                      </c:pt>
                      <c:pt idx="440">
                        <c:v>6.1963928944706204E-2</c:v>
                      </c:pt>
                      <c:pt idx="441">
                        <c:v>8.3222694311377354E-2</c:v>
                      </c:pt>
                      <c:pt idx="442">
                        <c:v>7.9500222661361974E-2</c:v>
                      </c:pt>
                      <c:pt idx="443">
                        <c:v>7.7898936422107934E-2</c:v>
                      </c:pt>
                      <c:pt idx="444">
                        <c:v>6.2380511500795821E-2</c:v>
                      </c:pt>
                      <c:pt idx="445">
                        <c:v>5.5389313163493381E-2</c:v>
                      </c:pt>
                      <c:pt idx="446">
                        <c:v>0.12424648707832017</c:v>
                      </c:pt>
                      <c:pt idx="447">
                        <c:v>0.23634758483985735</c:v>
                      </c:pt>
                      <c:pt idx="448">
                        <c:v>0.22214974264081733</c:v>
                      </c:pt>
                      <c:pt idx="449">
                        <c:v>0.12452340877147855</c:v>
                      </c:pt>
                      <c:pt idx="450">
                        <c:v>7.6700871883919247E-2</c:v>
                      </c:pt>
                      <c:pt idx="451">
                        <c:v>5.6375079860065014E-2</c:v>
                      </c:pt>
                      <c:pt idx="452">
                        <c:v>7.8225540519740566E-2</c:v>
                      </c:pt>
                      <c:pt idx="453">
                        <c:v>0.18137397195096977</c:v>
                      </c:pt>
                      <c:pt idx="454">
                        <c:v>0.20627462728457219</c:v>
                      </c:pt>
                      <c:pt idx="455">
                        <c:v>0.14565287347637018</c:v>
                      </c:pt>
                      <c:pt idx="456">
                        <c:v>0.16411372639049354</c:v>
                      </c:pt>
                      <c:pt idx="457">
                        <c:v>0.1229145548881459</c:v>
                      </c:pt>
                      <c:pt idx="458">
                        <c:v>0.12848914998977651</c:v>
                      </c:pt>
                      <c:pt idx="459">
                        <c:v>0.11967847071086762</c:v>
                      </c:pt>
                      <c:pt idx="460">
                        <c:v>8.4752297620593164E-2</c:v>
                      </c:pt>
                      <c:pt idx="461">
                        <c:v>8.1742726394192944E-2</c:v>
                      </c:pt>
                      <c:pt idx="462">
                        <c:v>9.2407228656741613E-2</c:v>
                      </c:pt>
                      <c:pt idx="463">
                        <c:v>0.10690031178515308</c:v>
                      </c:pt>
                      <c:pt idx="464">
                        <c:v>8.3701455836594885E-2</c:v>
                      </c:pt>
                      <c:pt idx="465">
                        <c:v>9.8289609786470111E-2</c:v>
                      </c:pt>
                      <c:pt idx="466">
                        <c:v>0.11370502586221537</c:v>
                      </c:pt>
                      <c:pt idx="467">
                        <c:v>0.10446474891179863</c:v>
                      </c:pt>
                      <c:pt idx="468">
                        <c:v>0.10743193178883231</c:v>
                      </c:pt>
                      <c:pt idx="469">
                        <c:v>0.11080225205275224</c:v>
                      </c:pt>
                      <c:pt idx="470">
                        <c:v>6.1865821746746652E-2</c:v>
                      </c:pt>
                      <c:pt idx="471">
                        <c:v>5.6958463358172451E-2</c:v>
                      </c:pt>
                      <c:pt idx="472">
                        <c:v>6.3137457490870963E-2</c:v>
                      </c:pt>
                      <c:pt idx="473">
                        <c:v>8.524376936246375E-2</c:v>
                      </c:pt>
                      <c:pt idx="474">
                        <c:v>9.481131570082596E-2</c:v>
                      </c:pt>
                      <c:pt idx="475">
                        <c:v>7.666306738856371E-2</c:v>
                      </c:pt>
                      <c:pt idx="476">
                        <c:v>6.6396203361346828E-2</c:v>
                      </c:pt>
                      <c:pt idx="477">
                        <c:v>7.3820505358238087E-2</c:v>
                      </c:pt>
                      <c:pt idx="478">
                        <c:v>7.1103752430321743E-2</c:v>
                      </c:pt>
                      <c:pt idx="479">
                        <c:v>6.2217195376351619E-2</c:v>
                      </c:pt>
                      <c:pt idx="480">
                        <c:v>7.5342441061626075E-2</c:v>
                      </c:pt>
                      <c:pt idx="481">
                        <c:v>6.5024025609870029E-2</c:v>
                      </c:pt>
                      <c:pt idx="482">
                        <c:v>5.6695353381045976E-2</c:v>
                      </c:pt>
                      <c:pt idx="483">
                        <c:v>7.8942057840749869E-2</c:v>
                      </c:pt>
                      <c:pt idx="484">
                        <c:v>9.7256406999635836E-2</c:v>
                      </c:pt>
                      <c:pt idx="485">
                        <c:v>9.5587210793215249E-2</c:v>
                      </c:pt>
                      <c:pt idx="486">
                        <c:v>8.1916951025555462E-2</c:v>
                      </c:pt>
                      <c:pt idx="487">
                        <c:v>8.0665474620736283E-2</c:v>
                      </c:pt>
                      <c:pt idx="488">
                        <c:v>9.4847077724190904E-2</c:v>
                      </c:pt>
                      <c:pt idx="489">
                        <c:v>8.8677801074123874E-2</c:v>
                      </c:pt>
                      <c:pt idx="490">
                        <c:v>8.4780228209368452E-2</c:v>
                      </c:pt>
                      <c:pt idx="491">
                        <c:v>7.1897574458569646E-2</c:v>
                      </c:pt>
                      <c:pt idx="492">
                        <c:v>6.8458874148078913E-2</c:v>
                      </c:pt>
                      <c:pt idx="493">
                        <c:v>8.4084500393099448E-2</c:v>
                      </c:pt>
                      <c:pt idx="494">
                        <c:v>9.0406367781445812E-2</c:v>
                      </c:pt>
                      <c:pt idx="495">
                        <c:v>7.8335670079615588E-2</c:v>
                      </c:pt>
                      <c:pt idx="496">
                        <c:v>6.5567752888309433E-2</c:v>
                      </c:pt>
                      <c:pt idx="497">
                        <c:v>5.6320897326889441E-2</c:v>
                      </c:pt>
                      <c:pt idx="498">
                        <c:v>5.5124599761790738E-2</c:v>
                      </c:pt>
                      <c:pt idx="499">
                        <c:v>5.5149395484778263E-2</c:v>
                      </c:pt>
                      <c:pt idx="500">
                        <c:v>6.001931265683752E-2</c:v>
                      </c:pt>
                      <c:pt idx="501">
                        <c:v>7.7428980032862638E-2</c:v>
                      </c:pt>
                      <c:pt idx="502">
                        <c:v>0.11320478253750527</c:v>
                      </c:pt>
                      <c:pt idx="503">
                        <c:v>0.12843937829866586</c:v>
                      </c:pt>
                      <c:pt idx="504">
                        <c:v>0.2108887102689741</c:v>
                      </c:pt>
                      <c:pt idx="505">
                        <c:v>0.1590082459092505</c:v>
                      </c:pt>
                      <c:pt idx="506">
                        <c:v>0.13959591570400592</c:v>
                      </c:pt>
                      <c:pt idx="507">
                        <c:v>8.4677936421308664E-2</c:v>
                      </c:pt>
                      <c:pt idx="508">
                        <c:v>5.6741421001043568E-2</c:v>
                      </c:pt>
                      <c:pt idx="509">
                        <c:v>6.536540862081805E-2</c:v>
                      </c:pt>
                      <c:pt idx="510">
                        <c:v>8.219094549059211E-2</c:v>
                      </c:pt>
                      <c:pt idx="511">
                        <c:v>6.0693066650254757E-2</c:v>
                      </c:pt>
                      <c:pt idx="512">
                        <c:v>5.9002986805619384E-2</c:v>
                      </c:pt>
                      <c:pt idx="513">
                        <c:v>5.5151429682374575E-2</c:v>
                      </c:pt>
                      <c:pt idx="514">
                        <c:v>5.5154774256323424E-2</c:v>
                      </c:pt>
                      <c:pt idx="515">
                        <c:v>5.9019650267354146E-2</c:v>
                      </c:pt>
                      <c:pt idx="516">
                        <c:v>5.6952020024229444E-2</c:v>
                      </c:pt>
                      <c:pt idx="517">
                        <c:v>5.5745420983316973E-2</c:v>
                      </c:pt>
                      <c:pt idx="518">
                        <c:v>5.5258173168474312E-2</c:v>
                      </c:pt>
                      <c:pt idx="519">
                        <c:v>5.9706594826831771E-2</c:v>
                      </c:pt>
                      <c:pt idx="520">
                        <c:v>0.11298910648978483</c:v>
                      </c:pt>
                      <c:pt idx="521">
                        <c:v>0.1407230892990235</c:v>
                      </c:pt>
                      <c:pt idx="522">
                        <c:v>0.18947231617341803</c:v>
                      </c:pt>
                      <c:pt idx="523">
                        <c:v>0.1943749500953888</c:v>
                      </c:pt>
                      <c:pt idx="524">
                        <c:v>0.17966814087830812</c:v>
                      </c:pt>
                      <c:pt idx="525">
                        <c:v>0.19018794221423246</c:v>
                      </c:pt>
                      <c:pt idx="526">
                        <c:v>0.18150249734590423</c:v>
                      </c:pt>
                      <c:pt idx="527">
                        <c:v>0.18335869488280537</c:v>
                      </c:pt>
                      <c:pt idx="528">
                        <c:v>0.13732025712608026</c:v>
                      </c:pt>
                      <c:pt idx="529">
                        <c:v>9.8845648612782167E-2</c:v>
                      </c:pt>
                      <c:pt idx="530">
                        <c:v>8.998664932590289E-2</c:v>
                      </c:pt>
                      <c:pt idx="531">
                        <c:v>8.8510231244689208E-2</c:v>
                      </c:pt>
                      <c:pt idx="532">
                        <c:v>6.958336385625713E-2</c:v>
                      </c:pt>
                      <c:pt idx="533">
                        <c:v>6.5708259648394829E-2</c:v>
                      </c:pt>
                      <c:pt idx="534">
                        <c:v>6.9505008846170224E-2</c:v>
                      </c:pt>
                      <c:pt idx="535">
                        <c:v>6.7945280642700501E-2</c:v>
                      </c:pt>
                      <c:pt idx="536">
                        <c:v>5.9199122714455765E-2</c:v>
                      </c:pt>
                      <c:pt idx="537">
                        <c:v>5.9902118278303718E-2</c:v>
                      </c:pt>
                      <c:pt idx="538">
                        <c:v>5.6522011898214763E-2</c:v>
                      </c:pt>
                      <c:pt idx="539">
                        <c:v>5.6111101485396109E-2</c:v>
                      </c:pt>
                      <c:pt idx="540">
                        <c:v>6.9102788075478067E-2</c:v>
                      </c:pt>
                      <c:pt idx="541">
                        <c:v>0.10012949729065146</c:v>
                      </c:pt>
                      <c:pt idx="542">
                        <c:v>0.18128725272010757</c:v>
                      </c:pt>
                      <c:pt idx="543">
                        <c:v>0.13176007181151167</c:v>
                      </c:pt>
                      <c:pt idx="544">
                        <c:v>5.9519305704631043E-2</c:v>
                      </c:pt>
                      <c:pt idx="545">
                        <c:v>0.10105375449430992</c:v>
                      </c:pt>
                      <c:pt idx="546">
                        <c:v>0.13737522078684666</c:v>
                      </c:pt>
                      <c:pt idx="547">
                        <c:v>0.11989184198779707</c:v>
                      </c:pt>
                      <c:pt idx="548">
                        <c:v>0.11305417851291694</c:v>
                      </c:pt>
                      <c:pt idx="549">
                        <c:v>0.10747283928926027</c:v>
                      </c:pt>
                      <c:pt idx="550">
                        <c:v>0.10395098901243854</c:v>
                      </c:pt>
                      <c:pt idx="551">
                        <c:v>9.7716984245079408E-2</c:v>
                      </c:pt>
                      <c:pt idx="552">
                        <c:v>0.13670719781679413</c:v>
                      </c:pt>
                      <c:pt idx="553">
                        <c:v>0.14352212302564576</c:v>
                      </c:pt>
                      <c:pt idx="554">
                        <c:v>0.17099546077907973</c:v>
                      </c:pt>
                      <c:pt idx="555">
                        <c:v>0.18844996503049632</c:v>
                      </c:pt>
                      <c:pt idx="556">
                        <c:v>0.21504152995755882</c:v>
                      </c:pt>
                      <c:pt idx="557">
                        <c:v>0.35798501055878412</c:v>
                      </c:pt>
                      <c:pt idx="558">
                        <c:v>0.38035924297870044</c:v>
                      </c:pt>
                      <c:pt idx="559">
                        <c:v>0.36136336579370837</c:v>
                      </c:pt>
                      <c:pt idx="560">
                        <c:v>0.39597340655093866</c:v>
                      </c:pt>
                      <c:pt idx="561">
                        <c:v>0.35608751240698183</c:v>
                      </c:pt>
                      <c:pt idx="562">
                        <c:v>0.30236156659528485</c:v>
                      </c:pt>
                      <c:pt idx="563">
                        <c:v>0.25201159221181474</c:v>
                      </c:pt>
                      <c:pt idx="564">
                        <c:v>0.26028742244358055</c:v>
                      </c:pt>
                      <c:pt idx="565">
                        <c:v>0.24332995690410081</c:v>
                      </c:pt>
                      <c:pt idx="566">
                        <c:v>0.27739913191084004</c:v>
                      </c:pt>
                      <c:pt idx="567">
                        <c:v>0.30729872610446779</c:v>
                      </c:pt>
                      <c:pt idx="568">
                        <c:v>0.34934094141900213</c:v>
                      </c:pt>
                      <c:pt idx="569">
                        <c:v>0.35485214928067293</c:v>
                      </c:pt>
                      <c:pt idx="570">
                        <c:v>0.29642328020882786</c:v>
                      </c:pt>
                      <c:pt idx="571">
                        <c:v>0.2470170265632084</c:v>
                      </c:pt>
                      <c:pt idx="572">
                        <c:v>0.20728288391297728</c:v>
                      </c:pt>
                      <c:pt idx="573">
                        <c:v>0.16742355902884604</c:v>
                      </c:pt>
                      <c:pt idx="574">
                        <c:v>0.16336681443008266</c:v>
                      </c:pt>
                      <c:pt idx="575">
                        <c:v>0.16301592660258729</c:v>
                      </c:pt>
                      <c:pt idx="576">
                        <c:v>0.12554646492074001</c:v>
                      </c:pt>
                      <c:pt idx="577">
                        <c:v>0.1185167395956595</c:v>
                      </c:pt>
                      <c:pt idx="578">
                        <c:v>0.10488211936686881</c:v>
                      </c:pt>
                      <c:pt idx="579">
                        <c:v>0.11172891304224558</c:v>
                      </c:pt>
                      <c:pt idx="580">
                        <c:v>0.11395825617863758</c:v>
                      </c:pt>
                      <c:pt idx="581">
                        <c:v>0.10081407146877458</c:v>
                      </c:pt>
                      <c:pt idx="582">
                        <c:v>8.5704480213314504E-2</c:v>
                      </c:pt>
                      <c:pt idx="583">
                        <c:v>0.11846166094740279</c:v>
                      </c:pt>
                      <c:pt idx="584">
                        <c:v>0.1069896637102406</c:v>
                      </c:pt>
                      <c:pt idx="585">
                        <c:v>0.15973929897164557</c:v>
                      </c:pt>
                      <c:pt idx="586">
                        <c:v>0.18215490801376616</c:v>
                      </c:pt>
                      <c:pt idx="587">
                        <c:v>0.27974784079891762</c:v>
                      </c:pt>
                      <c:pt idx="588">
                        <c:v>0.27765564433111384</c:v>
                      </c:pt>
                      <c:pt idx="589">
                        <c:v>0.38433858393047121</c:v>
                      </c:pt>
                      <c:pt idx="590">
                        <c:v>0.37971198913493037</c:v>
                      </c:pt>
                      <c:pt idx="591">
                        <c:v>0.43234438547552451</c:v>
                      </c:pt>
                      <c:pt idx="592">
                        <c:v>0.52057471607063799</c:v>
                      </c:pt>
                      <c:pt idx="593">
                        <c:v>0.53577740829737275</c:v>
                      </c:pt>
                      <c:pt idx="594">
                        <c:v>0.50578427893559796</c:v>
                      </c:pt>
                      <c:pt idx="595">
                        <c:v>0.46919877459754972</c:v>
                      </c:pt>
                      <c:pt idx="596">
                        <c:v>0.45361066533619049</c:v>
                      </c:pt>
                      <c:pt idx="597">
                        <c:v>0.4406961996258934</c:v>
                      </c:pt>
                      <c:pt idx="598">
                        <c:v>0.45303962865696584</c:v>
                      </c:pt>
                      <c:pt idx="599">
                        <c:v>0.5113366779335724</c:v>
                      </c:pt>
                      <c:pt idx="600">
                        <c:v>0.59912969230166691</c:v>
                      </c:pt>
                      <c:pt idx="601">
                        <c:v>0.59927136468284914</c:v>
                      </c:pt>
                      <c:pt idx="602">
                        <c:v>0.55967113806987423</c:v>
                      </c:pt>
                      <c:pt idx="603">
                        <c:v>0.51098143784623051</c:v>
                      </c:pt>
                      <c:pt idx="604">
                        <c:v>0.48594719537676495</c:v>
                      </c:pt>
                      <c:pt idx="605">
                        <c:v>0.49997577610806682</c:v>
                      </c:pt>
                      <c:pt idx="606">
                        <c:v>0.54887446089311687</c:v>
                      </c:pt>
                      <c:pt idx="607">
                        <c:v>0.48629201723207688</c:v>
                      </c:pt>
                      <c:pt idx="608">
                        <c:v>0.44080125135278175</c:v>
                      </c:pt>
                      <c:pt idx="609">
                        <c:v>0.40417359360075539</c:v>
                      </c:pt>
                      <c:pt idx="610">
                        <c:v>0.39969870028040205</c:v>
                      </c:pt>
                      <c:pt idx="611">
                        <c:v>0.38614727772611041</c:v>
                      </c:pt>
                      <c:pt idx="612">
                        <c:v>0.40794601555082793</c:v>
                      </c:pt>
                      <c:pt idx="613">
                        <c:v>0.38809357217570534</c:v>
                      </c:pt>
                      <c:pt idx="614">
                        <c:v>0.38451236849685039</c:v>
                      </c:pt>
                      <c:pt idx="615">
                        <c:v>0.44293469446225348</c:v>
                      </c:pt>
                      <c:pt idx="616">
                        <c:v>0.42198822160385846</c:v>
                      </c:pt>
                      <c:pt idx="617">
                        <c:v>0.39145063095298088</c:v>
                      </c:pt>
                      <c:pt idx="618">
                        <c:v>0.43786332612051809</c:v>
                      </c:pt>
                      <c:pt idx="619">
                        <c:v>0.45335483974422092</c:v>
                      </c:pt>
                      <c:pt idx="620">
                        <c:v>0.43012845440247865</c:v>
                      </c:pt>
                      <c:pt idx="621">
                        <c:v>0.43313919630884473</c:v>
                      </c:pt>
                      <c:pt idx="622">
                        <c:v>0.43934816437474195</c:v>
                      </c:pt>
                      <c:pt idx="623">
                        <c:v>0.45140752158210989</c:v>
                      </c:pt>
                      <c:pt idx="624">
                        <c:v>0.51568418988285103</c:v>
                      </c:pt>
                      <c:pt idx="625">
                        <c:v>0.52820631905242243</c:v>
                      </c:pt>
                      <c:pt idx="626">
                        <c:v>0.55020017323282278</c:v>
                      </c:pt>
                      <c:pt idx="627">
                        <c:v>0.53461315287081423</c:v>
                      </c:pt>
                      <c:pt idx="628">
                        <c:v>0.58602251603111122</c:v>
                      </c:pt>
                      <c:pt idx="629">
                        <c:v>0.61470930048624983</c:v>
                      </c:pt>
                      <c:pt idx="630">
                        <c:v>0.65306287377923811</c:v>
                      </c:pt>
                      <c:pt idx="631">
                        <c:v>0.68218464662111011</c:v>
                      </c:pt>
                      <c:pt idx="632">
                        <c:v>0.82319622632049971</c:v>
                      </c:pt>
                      <c:pt idx="633">
                        <c:v>0.84094406680260758</c:v>
                      </c:pt>
                      <c:pt idx="634">
                        <c:v>0.80737507261121144</c:v>
                      </c:pt>
                      <c:pt idx="635">
                        <c:v>0.74024222078447388</c:v>
                      </c:pt>
                      <c:pt idx="636">
                        <c:v>0.71499845195915124</c:v>
                      </c:pt>
                      <c:pt idx="637">
                        <c:v>0.74063142512821556</c:v>
                      </c:pt>
                      <c:pt idx="638">
                        <c:v>0.79004129451126803</c:v>
                      </c:pt>
                      <c:pt idx="639">
                        <c:v>0.89329941301868643</c:v>
                      </c:pt>
                      <c:pt idx="640">
                        <c:v>0.92323720437654244</c:v>
                      </c:pt>
                      <c:pt idx="641">
                        <c:v>0.94672356935363733</c:v>
                      </c:pt>
                      <c:pt idx="642">
                        <c:v>0.93467725301593529</c:v>
                      </c:pt>
                      <c:pt idx="643">
                        <c:v>0.85833318006652193</c:v>
                      </c:pt>
                      <c:pt idx="644">
                        <c:v>0.82110029117131567</c:v>
                      </c:pt>
                      <c:pt idx="645">
                        <c:v>0.84725935046942857</c:v>
                      </c:pt>
                      <c:pt idx="646">
                        <c:v>0.84334797355487345</c:v>
                      </c:pt>
                      <c:pt idx="647">
                        <c:v>0.80519396851107472</c:v>
                      </c:pt>
                      <c:pt idx="648">
                        <c:v>0.89204232133747197</c:v>
                      </c:pt>
                      <c:pt idx="649">
                        <c:v>0.8589082955619618</c:v>
                      </c:pt>
                      <c:pt idx="650">
                        <c:v>0.82860623889630447</c:v>
                      </c:pt>
                      <c:pt idx="651">
                        <c:v>0.81588591407782007</c:v>
                      </c:pt>
                      <c:pt idx="652">
                        <c:v>0.80136239531860576</c:v>
                      </c:pt>
                      <c:pt idx="653">
                        <c:v>0.78031927771969234</c:v>
                      </c:pt>
                      <c:pt idx="654">
                        <c:v>0.75046716965918958</c:v>
                      </c:pt>
                      <c:pt idx="655">
                        <c:v>0.72322644545100156</c:v>
                      </c:pt>
                      <c:pt idx="656">
                        <c:v>0.64826830471907626</c:v>
                      </c:pt>
                      <c:pt idx="657">
                        <c:v>0.76051193274956863</c:v>
                      </c:pt>
                      <c:pt idx="658">
                        <c:v>0.66539449247055105</c:v>
                      </c:pt>
                      <c:pt idx="659">
                        <c:v>0.74112575292295868</c:v>
                      </c:pt>
                      <c:pt idx="660">
                        <c:v>0.85647763443995495</c:v>
                      </c:pt>
                      <c:pt idx="661">
                        <c:v>0.87473348474870005</c:v>
                      </c:pt>
                      <c:pt idx="662">
                        <c:v>0.87626313448920023</c:v>
                      </c:pt>
                      <c:pt idx="663">
                        <c:v>0.9091003871553085</c:v>
                      </c:pt>
                      <c:pt idx="664">
                        <c:v>0.74730623104843308</c:v>
                      </c:pt>
                      <c:pt idx="665">
                        <c:v>0.84728933884167978</c:v>
                      </c:pt>
                      <c:pt idx="666">
                        <c:v>0.75647780020748834</c:v>
                      </c:pt>
                      <c:pt idx="667">
                        <c:v>0.82531790999767396</c:v>
                      </c:pt>
                      <c:pt idx="668">
                        <c:v>0.84664404150192474</c:v>
                      </c:pt>
                      <c:pt idx="669">
                        <c:v>0.8207607670915531</c:v>
                      </c:pt>
                      <c:pt idx="670">
                        <c:v>0.79215296760128839</c:v>
                      </c:pt>
                      <c:pt idx="671">
                        <c:v>0.76151047949688633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03-4F00-89DC-29DDA2C52544}"/>
                  </c:ext>
                </c:extLst>
              </c15:ser>
            </c15:filteredScatterSeries>
          </c:ext>
        </c:extLst>
      </c:scatterChart>
      <c:valAx>
        <c:axId val="1276856688"/>
        <c:scaling>
          <c:orientation val="minMax"/>
          <c:max val="541"/>
          <c:min val="4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76304"/>
        <c:crosses val="autoZero"/>
        <c:crossBetween val="midCat"/>
      </c:valAx>
      <c:valAx>
        <c:axId val="1413076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5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88801399825035"/>
          <c:y val="6.9804972295129761E-2"/>
          <c:w val="0.26257008571602969"/>
          <c:h val="0.23372739764870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'Poly(2)'!$U$2:$U$673</c:f>
              <c:numCache>
                <c:formatCode>General</c:formatCode>
                <c:ptCount val="672"/>
                <c:pt idx="0">
                  <c:v>0.87635097299999998</c:v>
                </c:pt>
                <c:pt idx="1">
                  <c:v>0.92151459300000005</c:v>
                </c:pt>
                <c:pt idx="2">
                  <c:v>0.89537953599999998</c:v>
                </c:pt>
                <c:pt idx="3">
                  <c:v>0.89801606199999995</c:v>
                </c:pt>
                <c:pt idx="4">
                  <c:v>0.86297433700000004</c:v>
                </c:pt>
                <c:pt idx="5">
                  <c:v>0.84617816899999998</c:v>
                </c:pt>
                <c:pt idx="6">
                  <c:v>0.71101455899999999</c:v>
                </c:pt>
                <c:pt idx="7">
                  <c:v>0.81183190900000002</c:v>
                </c:pt>
                <c:pt idx="8">
                  <c:v>0.87969905599999998</c:v>
                </c:pt>
                <c:pt idx="9">
                  <c:v>0.90630122899999999</c:v>
                </c:pt>
                <c:pt idx="10">
                  <c:v>0.91103212300000003</c:v>
                </c:pt>
                <c:pt idx="11">
                  <c:v>0.92716877200000003</c:v>
                </c:pt>
                <c:pt idx="12">
                  <c:v>0.93580741099999998</c:v>
                </c:pt>
                <c:pt idx="13">
                  <c:v>0.94822233</c:v>
                </c:pt>
                <c:pt idx="14">
                  <c:v>0.95458527500000001</c:v>
                </c:pt>
                <c:pt idx="15">
                  <c:v>0.94234594500000002</c:v>
                </c:pt>
                <c:pt idx="16">
                  <c:v>0.88576441500000003</c:v>
                </c:pt>
                <c:pt idx="17">
                  <c:v>0.77083342200000005</c:v>
                </c:pt>
                <c:pt idx="18">
                  <c:v>0.69510741099999995</c:v>
                </c:pt>
                <c:pt idx="19">
                  <c:v>0.70461714200000003</c:v>
                </c:pt>
                <c:pt idx="20">
                  <c:v>0.66376492600000003</c:v>
                </c:pt>
                <c:pt idx="21">
                  <c:v>0.75426450599999995</c:v>
                </c:pt>
                <c:pt idx="22">
                  <c:v>0.72834081399999995</c:v>
                </c:pt>
                <c:pt idx="23">
                  <c:v>0.67533121900000004</c:v>
                </c:pt>
                <c:pt idx="24">
                  <c:v>0.61917457200000003</c:v>
                </c:pt>
                <c:pt idx="25">
                  <c:v>0.54519784900000001</c:v>
                </c:pt>
                <c:pt idx="26">
                  <c:v>0.588602403</c:v>
                </c:pt>
                <c:pt idx="27">
                  <c:v>0.42854189500000001</c:v>
                </c:pt>
                <c:pt idx="28">
                  <c:v>0.30809408399999999</c:v>
                </c:pt>
                <c:pt idx="29">
                  <c:v>0.28466421600000003</c:v>
                </c:pt>
                <c:pt idx="30">
                  <c:v>0.60162558499999996</c:v>
                </c:pt>
                <c:pt idx="31">
                  <c:v>0.63437432199999999</c:v>
                </c:pt>
                <c:pt idx="32">
                  <c:v>0.66981855300000004</c:v>
                </c:pt>
                <c:pt idx="33">
                  <c:v>0.69008576799999999</c:v>
                </c:pt>
                <c:pt idx="34">
                  <c:v>0.59841114699999998</c:v>
                </c:pt>
                <c:pt idx="35">
                  <c:v>0.497461714</c:v>
                </c:pt>
                <c:pt idx="36">
                  <c:v>0.49104513300000002</c:v>
                </c:pt>
                <c:pt idx="37">
                  <c:v>0.66204905300000005</c:v>
                </c:pt>
                <c:pt idx="38">
                  <c:v>0.572109808</c:v>
                </c:pt>
                <c:pt idx="39">
                  <c:v>0.408017829</c:v>
                </c:pt>
                <c:pt idx="40">
                  <c:v>0.42347486600000001</c:v>
                </c:pt>
                <c:pt idx="41">
                  <c:v>0.38442655199999998</c:v>
                </c:pt>
                <c:pt idx="42">
                  <c:v>0.40937873499999999</c:v>
                </c:pt>
                <c:pt idx="43">
                  <c:v>0.433594496</c:v>
                </c:pt>
                <c:pt idx="44">
                  <c:v>0.15190431900000001</c:v>
                </c:pt>
                <c:pt idx="45">
                  <c:v>0.13734902900000001</c:v>
                </c:pt>
                <c:pt idx="46">
                  <c:v>0.19969599199999999</c:v>
                </c:pt>
                <c:pt idx="47">
                  <c:v>0.14288725099999999</c:v>
                </c:pt>
                <c:pt idx="48">
                  <c:v>0.14088790000000001</c:v>
                </c:pt>
                <c:pt idx="49">
                  <c:v>9.5596588999999996E-2</c:v>
                </c:pt>
                <c:pt idx="50">
                  <c:v>0.14664129400000001</c:v>
                </c:pt>
                <c:pt idx="51">
                  <c:v>0.10733853</c:v>
                </c:pt>
                <c:pt idx="52">
                  <c:v>0.18527518400000001</c:v>
                </c:pt>
                <c:pt idx="53">
                  <c:v>0.161213574</c:v>
                </c:pt>
                <c:pt idx="54">
                  <c:v>5.7265354999999997E-2</c:v>
                </c:pt>
                <c:pt idx="55">
                  <c:v>3.2624516999999999E-2</c:v>
                </c:pt>
                <c:pt idx="56">
                  <c:v>6.5463500000000003E-3</c:v>
                </c:pt>
                <c:pt idx="57">
                  <c:v>6.3348576000000004E-2</c:v>
                </c:pt>
                <c:pt idx="58">
                  <c:v>6.7154885999999997E-2</c:v>
                </c:pt>
                <c:pt idx="59">
                  <c:v>4.1901481999999997E-2</c:v>
                </c:pt>
                <c:pt idx="60">
                  <c:v>3.3403265000000001E-2</c:v>
                </c:pt>
                <c:pt idx="61">
                  <c:v>0.132933884</c:v>
                </c:pt>
                <c:pt idx="62">
                  <c:v>0.11863642000000001</c:v>
                </c:pt>
                <c:pt idx="63">
                  <c:v>0.162271786</c:v>
                </c:pt>
                <c:pt idx="64">
                  <c:v>0.16864679499999999</c:v>
                </c:pt>
                <c:pt idx="65">
                  <c:v>0.146558152</c:v>
                </c:pt>
                <c:pt idx="66">
                  <c:v>0.29578464199999999</c:v>
                </c:pt>
                <c:pt idx="67">
                  <c:v>0.38857702799999999</c:v>
                </c:pt>
                <c:pt idx="68">
                  <c:v>0.49721427499999998</c:v>
                </c:pt>
                <c:pt idx="69">
                  <c:v>0.47918990900000002</c:v>
                </c:pt>
                <c:pt idx="70">
                  <c:v>0.63529617299999996</c:v>
                </c:pt>
                <c:pt idx="71">
                  <c:v>0.59284717499999995</c:v>
                </c:pt>
                <c:pt idx="72">
                  <c:v>0.628988769</c:v>
                </c:pt>
                <c:pt idx="73">
                  <c:v>0.55051090700000005</c:v>
                </c:pt>
                <c:pt idx="74">
                  <c:v>0.50305491899999999</c:v>
                </c:pt>
                <c:pt idx="75">
                  <c:v>0.53839876799999997</c:v>
                </c:pt>
                <c:pt idx="76">
                  <c:v>0.47553328499999997</c:v>
                </c:pt>
                <c:pt idx="77">
                  <c:v>0.62780303500000001</c:v>
                </c:pt>
                <c:pt idx="78">
                  <c:v>0.52836185800000002</c:v>
                </c:pt>
                <c:pt idx="79">
                  <c:v>0.390395145</c:v>
                </c:pt>
                <c:pt idx="80">
                  <c:v>0.393240545</c:v>
                </c:pt>
                <c:pt idx="81">
                  <c:v>0.46809371999999999</c:v>
                </c:pt>
                <c:pt idx="82">
                  <c:v>0.422960383</c:v>
                </c:pt>
                <c:pt idx="83">
                  <c:v>0.38561276700000002</c:v>
                </c:pt>
                <c:pt idx="84">
                  <c:v>0.33362616</c:v>
                </c:pt>
                <c:pt idx="85">
                  <c:v>0.42656277199999998</c:v>
                </c:pt>
                <c:pt idx="86">
                  <c:v>0.274033215</c:v>
                </c:pt>
                <c:pt idx="87">
                  <c:v>0.19034938000000001</c:v>
                </c:pt>
                <c:pt idx="88">
                  <c:v>0.17331888600000001</c:v>
                </c:pt>
                <c:pt idx="89">
                  <c:v>0.20967918199999999</c:v>
                </c:pt>
                <c:pt idx="90">
                  <c:v>9.3496817999999995E-2</c:v>
                </c:pt>
                <c:pt idx="91">
                  <c:v>0.185304147</c:v>
                </c:pt>
                <c:pt idx="92">
                  <c:v>0.32783141799999999</c:v>
                </c:pt>
                <c:pt idx="93">
                  <c:v>0.35901423399999999</c:v>
                </c:pt>
                <c:pt idx="94">
                  <c:v>0.14733532399999999</c:v>
                </c:pt>
                <c:pt idx="95">
                  <c:v>0.247529156</c:v>
                </c:pt>
                <c:pt idx="96">
                  <c:v>0.13555586999999999</c:v>
                </c:pt>
                <c:pt idx="97">
                  <c:v>0.152273029</c:v>
                </c:pt>
                <c:pt idx="98">
                  <c:v>8.3676777999999993E-2</c:v>
                </c:pt>
                <c:pt idx="99">
                  <c:v>7.5718215000000005E-2</c:v>
                </c:pt>
                <c:pt idx="100">
                  <c:v>7.9618075999999996E-2</c:v>
                </c:pt>
                <c:pt idx="101">
                  <c:v>8.7383419000000004E-2</c:v>
                </c:pt>
                <c:pt idx="102">
                  <c:v>0.13898771600000001</c:v>
                </c:pt>
                <c:pt idx="103">
                  <c:v>8.4705994000000007E-2</c:v>
                </c:pt>
                <c:pt idx="104">
                  <c:v>8.2457625000000007E-2</c:v>
                </c:pt>
                <c:pt idx="105">
                  <c:v>0.119574958</c:v>
                </c:pt>
                <c:pt idx="106">
                  <c:v>0.14402189500000001</c:v>
                </c:pt>
                <c:pt idx="107">
                  <c:v>5.3895119999999998E-2</c:v>
                </c:pt>
                <c:pt idx="108">
                  <c:v>4.5924576000000002E-2</c:v>
                </c:pt>
                <c:pt idx="109">
                  <c:v>3.3209496999999998E-2</c:v>
                </c:pt>
                <c:pt idx="110">
                  <c:v>2.1971830000000001E-2</c:v>
                </c:pt>
                <c:pt idx="111">
                  <c:v>2.7675117999999999E-2</c:v>
                </c:pt>
                <c:pt idx="112">
                  <c:v>7.0671987000000006E-2</c:v>
                </c:pt>
                <c:pt idx="113">
                  <c:v>0.10969171</c:v>
                </c:pt>
                <c:pt idx="114">
                  <c:v>7.9038933000000006E-2</c:v>
                </c:pt>
                <c:pt idx="115">
                  <c:v>6.3923389999999997E-2</c:v>
                </c:pt>
                <c:pt idx="116">
                  <c:v>4.2730771000000001E-2</c:v>
                </c:pt>
                <c:pt idx="117">
                  <c:v>3.9105538000000002E-2</c:v>
                </c:pt>
                <c:pt idx="118">
                  <c:v>1.9742866000000001E-2</c:v>
                </c:pt>
                <c:pt idx="119">
                  <c:v>2.1161513999999999E-2</c:v>
                </c:pt>
                <c:pt idx="120">
                  <c:v>4.1042634000000001E-2</c:v>
                </c:pt>
                <c:pt idx="121">
                  <c:v>6.6429433999999996E-2</c:v>
                </c:pt>
                <c:pt idx="122">
                  <c:v>7.4423261000000004E-2</c:v>
                </c:pt>
                <c:pt idx="123">
                  <c:v>0.109642068</c:v>
                </c:pt>
                <c:pt idx="124">
                  <c:v>8.3365494999999998E-2</c:v>
                </c:pt>
                <c:pt idx="125">
                  <c:v>0.11629292500000001</c:v>
                </c:pt>
                <c:pt idx="126">
                  <c:v>0.121640309</c:v>
                </c:pt>
                <c:pt idx="127">
                  <c:v>0.17163920899999999</c:v>
                </c:pt>
                <c:pt idx="128">
                  <c:v>0.123778844</c:v>
                </c:pt>
                <c:pt idx="129">
                  <c:v>7.3518730000000004E-2</c:v>
                </c:pt>
                <c:pt idx="130">
                  <c:v>3.8189964999999999E-2</c:v>
                </c:pt>
                <c:pt idx="131">
                  <c:v>1.0878324E-2</c:v>
                </c:pt>
                <c:pt idx="132">
                  <c:v>1.3694810999999999E-2</c:v>
                </c:pt>
                <c:pt idx="133">
                  <c:v>7.9342013000000003E-2</c:v>
                </c:pt>
                <c:pt idx="134">
                  <c:v>2.6900855000000001E-2</c:v>
                </c:pt>
                <c:pt idx="135">
                  <c:v>2.2156406E-2</c:v>
                </c:pt>
                <c:pt idx="136">
                  <c:v>2.0369736999999999E-2</c:v>
                </c:pt>
                <c:pt idx="137">
                  <c:v>2.2089273999999999E-2</c:v>
                </c:pt>
                <c:pt idx="138">
                  <c:v>3.8243105999999999E-2</c:v>
                </c:pt>
                <c:pt idx="139">
                  <c:v>4.676483E-2</c:v>
                </c:pt>
                <c:pt idx="140">
                  <c:v>0.119406684</c:v>
                </c:pt>
                <c:pt idx="141">
                  <c:v>0.21700196599999999</c:v>
                </c:pt>
                <c:pt idx="142">
                  <c:v>0.24566916499999999</c:v>
                </c:pt>
                <c:pt idx="143">
                  <c:v>0.32555509999999999</c:v>
                </c:pt>
                <c:pt idx="144">
                  <c:v>0.433501884</c:v>
                </c:pt>
                <c:pt idx="145">
                  <c:v>0.45452124399999999</c:v>
                </c:pt>
                <c:pt idx="146">
                  <c:v>0.436645479</c:v>
                </c:pt>
                <c:pt idx="147">
                  <c:v>0.42075586399999998</c:v>
                </c:pt>
                <c:pt idx="148">
                  <c:v>0.44678066100000002</c:v>
                </c:pt>
                <c:pt idx="149">
                  <c:v>0.39664166899999997</c:v>
                </c:pt>
                <c:pt idx="150">
                  <c:v>0.316214461</c:v>
                </c:pt>
                <c:pt idx="151">
                  <c:v>0.31332374899999998</c:v>
                </c:pt>
                <c:pt idx="152">
                  <c:v>0.26155318500000002</c:v>
                </c:pt>
                <c:pt idx="153">
                  <c:v>0.47104255699999997</c:v>
                </c:pt>
                <c:pt idx="154">
                  <c:v>0.56849315499999997</c:v>
                </c:pt>
                <c:pt idx="155">
                  <c:v>0.41346169599999999</c:v>
                </c:pt>
                <c:pt idx="156">
                  <c:v>0.34975988400000002</c:v>
                </c:pt>
                <c:pt idx="157">
                  <c:v>0.42586837700000002</c:v>
                </c:pt>
                <c:pt idx="158">
                  <c:v>0.48305874399999998</c:v>
                </c:pt>
                <c:pt idx="159">
                  <c:v>0.45359965400000002</c:v>
                </c:pt>
                <c:pt idx="160">
                  <c:v>0.50668244699999998</c:v>
                </c:pt>
                <c:pt idx="161">
                  <c:v>0.56353526200000004</c:v>
                </c:pt>
                <c:pt idx="162">
                  <c:v>0.54389884600000005</c:v>
                </c:pt>
                <c:pt idx="163">
                  <c:v>0.61743984399999996</c:v>
                </c:pt>
                <c:pt idx="164">
                  <c:v>0.524890949</c:v>
                </c:pt>
                <c:pt idx="165">
                  <c:v>0.47584580799999998</c:v>
                </c:pt>
                <c:pt idx="166">
                  <c:v>0.51687426299999994</c:v>
                </c:pt>
                <c:pt idx="167">
                  <c:v>0.64876279599999997</c:v>
                </c:pt>
                <c:pt idx="168">
                  <c:v>0.696012725</c:v>
                </c:pt>
                <c:pt idx="169">
                  <c:v>0.73477185</c:v>
                </c:pt>
                <c:pt idx="170">
                  <c:v>0.75618156000000003</c:v>
                </c:pt>
                <c:pt idx="171">
                  <c:v>0.52182339600000005</c:v>
                </c:pt>
                <c:pt idx="172">
                  <c:v>0.81767778300000005</c:v>
                </c:pt>
                <c:pt idx="173">
                  <c:v>0.81271641400000005</c:v>
                </c:pt>
                <c:pt idx="174">
                  <c:v>0.815450393</c:v>
                </c:pt>
                <c:pt idx="175">
                  <c:v>0.77822410099999995</c:v>
                </c:pt>
                <c:pt idx="176">
                  <c:v>0.80921882700000003</c:v>
                </c:pt>
                <c:pt idx="177">
                  <c:v>0.79949599599999999</c:v>
                </c:pt>
                <c:pt idx="178">
                  <c:v>0.778364481</c:v>
                </c:pt>
                <c:pt idx="179">
                  <c:v>0.79993722</c:v>
                </c:pt>
                <c:pt idx="180">
                  <c:v>0.76724695300000001</c:v>
                </c:pt>
                <c:pt idx="181">
                  <c:v>0.80245604500000001</c:v>
                </c:pt>
                <c:pt idx="182">
                  <c:v>0.75763783900000004</c:v>
                </c:pt>
                <c:pt idx="183">
                  <c:v>0.74579638500000001</c:v>
                </c:pt>
                <c:pt idx="184">
                  <c:v>0.71179809599999999</c:v>
                </c:pt>
                <c:pt idx="185">
                  <c:v>0.72491124900000004</c:v>
                </c:pt>
                <c:pt idx="186">
                  <c:v>0.81414215899999998</c:v>
                </c:pt>
                <c:pt idx="187">
                  <c:v>0.83999470600000004</c:v>
                </c:pt>
                <c:pt idx="188">
                  <c:v>0.83835079300000004</c:v>
                </c:pt>
                <c:pt idx="189">
                  <c:v>0.68203028099999996</c:v>
                </c:pt>
                <c:pt idx="190">
                  <c:v>0.87522242100000003</c:v>
                </c:pt>
                <c:pt idx="191">
                  <c:v>0.90837184400000004</c:v>
                </c:pt>
                <c:pt idx="192">
                  <c:v>0.91814853200000002</c:v>
                </c:pt>
                <c:pt idx="193">
                  <c:v>0.91822016100000003</c:v>
                </c:pt>
                <c:pt idx="194">
                  <c:v>0.91628161399999997</c:v>
                </c:pt>
                <c:pt idx="195">
                  <c:v>0.92540131999999997</c:v>
                </c:pt>
                <c:pt idx="196">
                  <c:v>0.91373054099999995</c:v>
                </c:pt>
                <c:pt idx="197">
                  <c:v>0.91659675100000004</c:v>
                </c:pt>
                <c:pt idx="198">
                  <c:v>0.901024292</c:v>
                </c:pt>
                <c:pt idx="199">
                  <c:v>0.91695690399999996</c:v>
                </c:pt>
                <c:pt idx="200">
                  <c:v>0.92173386400000001</c:v>
                </c:pt>
                <c:pt idx="201">
                  <c:v>0.87702455800000001</c:v>
                </c:pt>
                <c:pt idx="202">
                  <c:v>0.900972722</c:v>
                </c:pt>
                <c:pt idx="203">
                  <c:v>0.902007012</c:v>
                </c:pt>
                <c:pt idx="204">
                  <c:v>0.90317892200000005</c:v>
                </c:pt>
                <c:pt idx="205">
                  <c:v>0.89717535199999998</c:v>
                </c:pt>
                <c:pt idx="206">
                  <c:v>0.87408677199999996</c:v>
                </c:pt>
                <c:pt idx="207">
                  <c:v>0.87173303499999999</c:v>
                </c:pt>
                <c:pt idx="208">
                  <c:v>0.85362659799999996</c:v>
                </c:pt>
                <c:pt idx="209">
                  <c:v>0.87209313300000002</c:v>
                </c:pt>
                <c:pt idx="210">
                  <c:v>0.83427037000000004</c:v>
                </c:pt>
                <c:pt idx="211">
                  <c:v>0.78564662799999996</c:v>
                </c:pt>
                <c:pt idx="212">
                  <c:v>0.836379714</c:v>
                </c:pt>
                <c:pt idx="213">
                  <c:v>0.77682079599999998</c:v>
                </c:pt>
                <c:pt idx="214">
                  <c:v>0.75028296299999997</c:v>
                </c:pt>
                <c:pt idx="215">
                  <c:v>0.73134061699999997</c:v>
                </c:pt>
                <c:pt idx="216">
                  <c:v>0.730799478</c:v>
                </c:pt>
                <c:pt idx="217">
                  <c:v>0.76280565600000005</c:v>
                </c:pt>
                <c:pt idx="218">
                  <c:v>0.73948045200000001</c:v>
                </c:pt>
                <c:pt idx="219">
                  <c:v>0.75635390000000002</c:v>
                </c:pt>
                <c:pt idx="220">
                  <c:v>0.76564782499999995</c:v>
                </c:pt>
                <c:pt idx="221">
                  <c:v>0.71970171699999996</c:v>
                </c:pt>
                <c:pt idx="222">
                  <c:v>0.76181466600000003</c:v>
                </c:pt>
                <c:pt idx="223">
                  <c:v>0.76750185699999995</c:v>
                </c:pt>
                <c:pt idx="224">
                  <c:v>0.78052381599999998</c:v>
                </c:pt>
                <c:pt idx="225">
                  <c:v>0.67424187400000002</c:v>
                </c:pt>
                <c:pt idx="226">
                  <c:v>0.59852505099999997</c:v>
                </c:pt>
                <c:pt idx="227">
                  <c:v>0.40068560199999997</c:v>
                </c:pt>
                <c:pt idx="228">
                  <c:v>0.44017229699999999</c:v>
                </c:pt>
                <c:pt idx="229">
                  <c:v>0.66500305000000004</c:v>
                </c:pt>
                <c:pt idx="230">
                  <c:v>0.60919014500000002</c:v>
                </c:pt>
                <c:pt idx="231">
                  <c:v>0.63802776299999997</c:v>
                </c:pt>
                <c:pt idx="232">
                  <c:v>0.66386263999999995</c:v>
                </c:pt>
                <c:pt idx="233">
                  <c:v>0.74613808400000003</c:v>
                </c:pt>
                <c:pt idx="234">
                  <c:v>0.80840899799999999</c:v>
                </c:pt>
                <c:pt idx="235">
                  <c:v>0.86798561299999999</c:v>
                </c:pt>
                <c:pt idx="236">
                  <c:v>0.85551225900000005</c:v>
                </c:pt>
                <c:pt idx="237">
                  <c:v>0.88459078700000005</c:v>
                </c:pt>
                <c:pt idx="238">
                  <c:v>0.92844732500000005</c:v>
                </c:pt>
                <c:pt idx="239">
                  <c:v>0.93603405200000001</c:v>
                </c:pt>
                <c:pt idx="240">
                  <c:v>0.95924855200000003</c:v>
                </c:pt>
                <c:pt idx="241">
                  <c:v>0.96215750200000005</c:v>
                </c:pt>
                <c:pt idx="242">
                  <c:v>0.96255257299999997</c:v>
                </c:pt>
                <c:pt idx="243">
                  <c:v>0.96751658799999996</c:v>
                </c:pt>
                <c:pt idx="244">
                  <c:v>0.97825643799999995</c:v>
                </c:pt>
                <c:pt idx="245">
                  <c:v>0.98518223900000002</c:v>
                </c:pt>
                <c:pt idx="246">
                  <c:v>0.98848154200000005</c:v>
                </c:pt>
                <c:pt idx="247">
                  <c:v>0.97753805000000005</c:v>
                </c:pt>
                <c:pt idx="248">
                  <c:v>0.98933079999999995</c:v>
                </c:pt>
                <c:pt idx="249">
                  <c:v>0.98422482099999997</c:v>
                </c:pt>
                <c:pt idx="250">
                  <c:v>0.97455404400000001</c:v>
                </c:pt>
                <c:pt idx="251">
                  <c:v>0.96726058500000001</c:v>
                </c:pt>
                <c:pt idx="252">
                  <c:v>0.99373844</c:v>
                </c:pt>
                <c:pt idx="253">
                  <c:v>0.99716917000000005</c:v>
                </c:pt>
                <c:pt idx="254">
                  <c:v>0.99847353800000005</c:v>
                </c:pt>
                <c:pt idx="255">
                  <c:v>0.99824854600000001</c:v>
                </c:pt>
                <c:pt idx="256">
                  <c:v>0.99741321500000002</c:v>
                </c:pt>
                <c:pt idx="257">
                  <c:v>0.99691618699999995</c:v>
                </c:pt>
                <c:pt idx="258">
                  <c:v>0.99840661799999997</c:v>
                </c:pt>
                <c:pt idx="259">
                  <c:v>0.99802309600000005</c:v>
                </c:pt>
                <c:pt idx="260">
                  <c:v>0.99699548599999999</c:v>
                </c:pt>
                <c:pt idx="261">
                  <c:v>0.99663686600000001</c:v>
                </c:pt>
                <c:pt idx="262">
                  <c:v>0.99615391099999995</c:v>
                </c:pt>
                <c:pt idx="263">
                  <c:v>0.99568216399999998</c:v>
                </c:pt>
                <c:pt idx="264">
                  <c:v>0.991419041</c:v>
                </c:pt>
                <c:pt idx="265">
                  <c:v>0.988517965</c:v>
                </c:pt>
                <c:pt idx="266">
                  <c:v>0.98695176600000001</c:v>
                </c:pt>
                <c:pt idx="267">
                  <c:v>0.959801723</c:v>
                </c:pt>
                <c:pt idx="268">
                  <c:v>0.94248648700000004</c:v>
                </c:pt>
                <c:pt idx="269">
                  <c:v>0.95775653100000002</c:v>
                </c:pt>
                <c:pt idx="270">
                  <c:v>0.97103368000000001</c:v>
                </c:pt>
                <c:pt idx="271">
                  <c:v>0.95847239799999995</c:v>
                </c:pt>
                <c:pt idx="272">
                  <c:v>0.94784477099999997</c:v>
                </c:pt>
                <c:pt idx="273">
                  <c:v>0.95502711500000004</c:v>
                </c:pt>
                <c:pt idx="274">
                  <c:v>0.90231946900000004</c:v>
                </c:pt>
                <c:pt idx="275">
                  <c:v>0.93196555400000003</c:v>
                </c:pt>
                <c:pt idx="276">
                  <c:v>0.87796069700000001</c:v>
                </c:pt>
                <c:pt idx="277">
                  <c:v>0.81559668100000005</c:v>
                </c:pt>
                <c:pt idx="278">
                  <c:v>0.86720049700000001</c:v>
                </c:pt>
                <c:pt idx="279">
                  <c:v>0.86092859700000002</c:v>
                </c:pt>
                <c:pt idx="280">
                  <c:v>0.65744286500000004</c:v>
                </c:pt>
                <c:pt idx="281">
                  <c:v>0.70468390199999997</c:v>
                </c:pt>
                <c:pt idx="282">
                  <c:v>0.77062744699999997</c:v>
                </c:pt>
                <c:pt idx="283">
                  <c:v>0.60611868700000004</c:v>
                </c:pt>
                <c:pt idx="284">
                  <c:v>0.64474942099999999</c:v>
                </c:pt>
                <c:pt idx="285">
                  <c:v>0.52025094299999997</c:v>
                </c:pt>
                <c:pt idx="286">
                  <c:v>0.566691579</c:v>
                </c:pt>
                <c:pt idx="287">
                  <c:v>0.31585962400000001</c:v>
                </c:pt>
                <c:pt idx="288">
                  <c:v>0.72125583900000001</c:v>
                </c:pt>
                <c:pt idx="289">
                  <c:v>0.69290598299999995</c:v>
                </c:pt>
                <c:pt idx="290">
                  <c:v>0.72874265699999996</c:v>
                </c:pt>
                <c:pt idx="291">
                  <c:v>0.37411383399999998</c:v>
                </c:pt>
                <c:pt idx="292">
                  <c:v>0.50948401099999996</c:v>
                </c:pt>
                <c:pt idx="293">
                  <c:v>0.41786515400000002</c:v>
                </c:pt>
                <c:pt idx="294">
                  <c:v>0.39894957800000003</c:v>
                </c:pt>
                <c:pt idx="295">
                  <c:v>0.55154958499999995</c:v>
                </c:pt>
                <c:pt idx="296">
                  <c:v>0.62573592600000005</c:v>
                </c:pt>
                <c:pt idx="297">
                  <c:v>0.61910396099999998</c:v>
                </c:pt>
                <c:pt idx="298">
                  <c:v>0.64410621199999996</c:v>
                </c:pt>
                <c:pt idx="299">
                  <c:v>0.66442071700000005</c:v>
                </c:pt>
                <c:pt idx="300">
                  <c:v>0.67269240299999999</c:v>
                </c:pt>
                <c:pt idx="301">
                  <c:v>0.59455514899999995</c:v>
                </c:pt>
                <c:pt idx="302">
                  <c:v>0.52680729199999998</c:v>
                </c:pt>
                <c:pt idx="303">
                  <c:v>0.617625482</c:v>
                </c:pt>
                <c:pt idx="304">
                  <c:v>0.67964005699999996</c:v>
                </c:pt>
                <c:pt idx="305">
                  <c:v>0.69249724800000001</c:v>
                </c:pt>
                <c:pt idx="306">
                  <c:v>0.68142752399999995</c:v>
                </c:pt>
                <c:pt idx="307">
                  <c:v>0.67736828400000004</c:v>
                </c:pt>
                <c:pt idx="308">
                  <c:v>0.70277470900000005</c:v>
                </c:pt>
                <c:pt idx="309">
                  <c:v>0.66979301999999996</c:v>
                </c:pt>
                <c:pt idx="310">
                  <c:v>0.56029913799999997</c:v>
                </c:pt>
                <c:pt idx="311">
                  <c:v>0.58931228800000002</c:v>
                </c:pt>
                <c:pt idx="312">
                  <c:v>0.68376546999999999</c:v>
                </c:pt>
                <c:pt idx="313">
                  <c:v>0.63309178399999999</c:v>
                </c:pt>
                <c:pt idx="314">
                  <c:v>0.57877394100000001</c:v>
                </c:pt>
                <c:pt idx="315">
                  <c:v>0.58825764999999997</c:v>
                </c:pt>
                <c:pt idx="316">
                  <c:v>0.62940431100000005</c:v>
                </c:pt>
                <c:pt idx="317">
                  <c:v>0.69726206400000001</c:v>
                </c:pt>
                <c:pt idx="318">
                  <c:v>0.71978001199999997</c:v>
                </c:pt>
                <c:pt idx="319">
                  <c:v>0.78302310399999997</c:v>
                </c:pt>
                <c:pt idx="320">
                  <c:v>0.81887751600000003</c:v>
                </c:pt>
                <c:pt idx="321">
                  <c:v>0.83158940299999995</c:v>
                </c:pt>
                <c:pt idx="322">
                  <c:v>0.85433531200000001</c:v>
                </c:pt>
                <c:pt idx="323">
                  <c:v>0.92538107700000005</c:v>
                </c:pt>
                <c:pt idx="324">
                  <c:v>0.95482089000000003</c:v>
                </c:pt>
                <c:pt idx="325">
                  <c:v>0.95280214600000002</c:v>
                </c:pt>
                <c:pt idx="326">
                  <c:v>0.94231403000000002</c:v>
                </c:pt>
                <c:pt idx="327">
                  <c:v>0.92858564799999999</c:v>
                </c:pt>
                <c:pt idx="328">
                  <c:v>0.91515301500000001</c:v>
                </c:pt>
                <c:pt idx="329">
                  <c:v>0.93164082500000001</c:v>
                </c:pt>
                <c:pt idx="330">
                  <c:v>0.92865187100000002</c:v>
                </c:pt>
                <c:pt idx="331">
                  <c:v>0.95153445599999997</c:v>
                </c:pt>
                <c:pt idx="332">
                  <c:v>0.966258642</c:v>
                </c:pt>
                <c:pt idx="333">
                  <c:v>0.980361818</c:v>
                </c:pt>
                <c:pt idx="334">
                  <c:v>0.97613365399999996</c:v>
                </c:pt>
                <c:pt idx="335">
                  <c:v>0.97892447699999996</c:v>
                </c:pt>
                <c:pt idx="336">
                  <c:v>0.98779564600000003</c:v>
                </c:pt>
                <c:pt idx="337">
                  <c:v>0.98739216699999999</c:v>
                </c:pt>
                <c:pt idx="338">
                  <c:v>0.98109285199999996</c:v>
                </c:pt>
                <c:pt idx="339">
                  <c:v>0.987555615</c:v>
                </c:pt>
                <c:pt idx="340">
                  <c:v>0.98195644800000004</c:v>
                </c:pt>
                <c:pt idx="341">
                  <c:v>0.98334931400000003</c:v>
                </c:pt>
                <c:pt idx="342">
                  <c:v>0.98554121800000005</c:v>
                </c:pt>
                <c:pt idx="343">
                  <c:v>0.983847684</c:v>
                </c:pt>
                <c:pt idx="344">
                  <c:v>0.984788302</c:v>
                </c:pt>
                <c:pt idx="345">
                  <c:v>0.99043766099999997</c:v>
                </c:pt>
                <c:pt idx="346">
                  <c:v>0.98514459899999995</c:v>
                </c:pt>
                <c:pt idx="347">
                  <c:v>0.97435945099999999</c:v>
                </c:pt>
                <c:pt idx="348">
                  <c:v>0.97047905199999995</c:v>
                </c:pt>
                <c:pt idx="349">
                  <c:v>0.951132109</c:v>
                </c:pt>
                <c:pt idx="350">
                  <c:v>0.91557216399999997</c:v>
                </c:pt>
                <c:pt idx="351">
                  <c:v>0.90365234500000002</c:v>
                </c:pt>
                <c:pt idx="352">
                  <c:v>0.85279593200000003</c:v>
                </c:pt>
                <c:pt idx="353">
                  <c:v>0.65897595200000003</c:v>
                </c:pt>
                <c:pt idx="354">
                  <c:v>0.54737606999999999</c:v>
                </c:pt>
                <c:pt idx="355">
                  <c:v>0.67928713200000002</c:v>
                </c:pt>
                <c:pt idx="356">
                  <c:v>0.700490316</c:v>
                </c:pt>
                <c:pt idx="357">
                  <c:v>0.50549331399999997</c:v>
                </c:pt>
                <c:pt idx="358">
                  <c:v>0.69043662299999997</c:v>
                </c:pt>
                <c:pt idx="359">
                  <c:v>0.199288043</c:v>
                </c:pt>
                <c:pt idx="360">
                  <c:v>0.42842202200000001</c:v>
                </c:pt>
                <c:pt idx="361">
                  <c:v>0.62253588199999998</c:v>
                </c:pt>
                <c:pt idx="362">
                  <c:v>0.67313585600000003</c:v>
                </c:pt>
                <c:pt idx="363">
                  <c:v>0.71491439300000004</c:v>
                </c:pt>
                <c:pt idx="364">
                  <c:v>0.715148118</c:v>
                </c:pt>
                <c:pt idx="365">
                  <c:v>0.70030346200000004</c:v>
                </c:pt>
                <c:pt idx="366">
                  <c:v>0.67253990500000005</c:v>
                </c:pt>
                <c:pt idx="367">
                  <c:v>0.83822747399999997</c:v>
                </c:pt>
                <c:pt idx="368">
                  <c:v>0.84348466</c:v>
                </c:pt>
                <c:pt idx="369">
                  <c:v>0.74810625200000003</c:v>
                </c:pt>
                <c:pt idx="370">
                  <c:v>0.60924670999999997</c:v>
                </c:pt>
                <c:pt idx="371">
                  <c:v>0.71569688399999998</c:v>
                </c:pt>
                <c:pt idx="372">
                  <c:v>0.66014852800000001</c:v>
                </c:pt>
                <c:pt idx="373">
                  <c:v>0.61900887500000001</c:v>
                </c:pt>
                <c:pt idx="374">
                  <c:v>0.51811435100000003</c:v>
                </c:pt>
                <c:pt idx="375">
                  <c:v>0.39515078100000001</c:v>
                </c:pt>
                <c:pt idx="376">
                  <c:v>0.36789922800000002</c:v>
                </c:pt>
                <c:pt idx="377">
                  <c:v>0.35951129399999998</c:v>
                </c:pt>
                <c:pt idx="378">
                  <c:v>0.145800081</c:v>
                </c:pt>
                <c:pt idx="379">
                  <c:v>0.38373845499999998</c:v>
                </c:pt>
                <c:pt idx="380">
                  <c:v>0.364321693</c:v>
                </c:pt>
                <c:pt idx="381">
                  <c:v>0.25218423499999998</c:v>
                </c:pt>
                <c:pt idx="382">
                  <c:v>0.20993709999999999</c:v>
                </c:pt>
                <c:pt idx="383">
                  <c:v>0.27482058300000001</c:v>
                </c:pt>
                <c:pt idx="384">
                  <c:v>0</c:v>
                </c:pt>
                <c:pt idx="385">
                  <c:v>2.4364449999999999E-2</c:v>
                </c:pt>
                <c:pt idx="386">
                  <c:v>1.3229378E-2</c:v>
                </c:pt>
                <c:pt idx="387">
                  <c:v>5.4813998000000003E-2</c:v>
                </c:pt>
                <c:pt idx="388">
                  <c:v>4.2146074999999998E-2</c:v>
                </c:pt>
                <c:pt idx="389">
                  <c:v>3.5594784999999997E-2</c:v>
                </c:pt>
                <c:pt idx="390">
                  <c:v>1.3361783E-2</c:v>
                </c:pt>
                <c:pt idx="391">
                  <c:v>1.3912396E-2</c:v>
                </c:pt>
                <c:pt idx="392">
                  <c:v>4.4252789999999998E-3</c:v>
                </c:pt>
                <c:pt idx="393">
                  <c:v>6.7975730000000003E-3</c:v>
                </c:pt>
                <c:pt idx="394">
                  <c:v>9.3666749999999997E-3</c:v>
                </c:pt>
                <c:pt idx="395">
                  <c:v>1.7540494E-2</c:v>
                </c:pt>
                <c:pt idx="396">
                  <c:v>2.4738982E-2</c:v>
                </c:pt>
                <c:pt idx="397">
                  <c:v>4.4126000999999998E-2</c:v>
                </c:pt>
                <c:pt idx="398">
                  <c:v>7.1624919999999995E-2</c:v>
                </c:pt>
                <c:pt idx="399">
                  <c:v>0.10512334800000001</c:v>
                </c:pt>
                <c:pt idx="400">
                  <c:v>8.8860165000000005E-2</c:v>
                </c:pt>
                <c:pt idx="401">
                  <c:v>0.13761775300000001</c:v>
                </c:pt>
                <c:pt idx="402">
                  <c:v>0.27704305600000001</c:v>
                </c:pt>
                <c:pt idx="403">
                  <c:v>0.308793176</c:v>
                </c:pt>
                <c:pt idx="404">
                  <c:v>0.25532756499999998</c:v>
                </c:pt>
                <c:pt idx="405">
                  <c:v>0.212501893</c:v>
                </c:pt>
                <c:pt idx="406">
                  <c:v>0.37432468600000002</c:v>
                </c:pt>
                <c:pt idx="407">
                  <c:v>0.56028409999999995</c:v>
                </c:pt>
                <c:pt idx="408">
                  <c:v>0.58250000199999996</c:v>
                </c:pt>
                <c:pt idx="409">
                  <c:v>0.52641296900000001</c:v>
                </c:pt>
                <c:pt idx="410">
                  <c:v>0.57227304199999995</c:v>
                </c:pt>
                <c:pt idx="411">
                  <c:v>0.62095684500000004</c:v>
                </c:pt>
                <c:pt idx="412">
                  <c:v>0.68411569000000005</c:v>
                </c:pt>
                <c:pt idx="413">
                  <c:v>0.60645144399999995</c:v>
                </c:pt>
                <c:pt idx="414">
                  <c:v>0.54015549399999996</c:v>
                </c:pt>
                <c:pt idx="415">
                  <c:v>0.50966326900000003</c:v>
                </c:pt>
                <c:pt idx="416">
                  <c:v>0.49769182000000001</c:v>
                </c:pt>
                <c:pt idx="417">
                  <c:v>0.463312373</c:v>
                </c:pt>
                <c:pt idx="418">
                  <c:v>0.46464219400000001</c:v>
                </c:pt>
                <c:pt idx="419">
                  <c:v>0.44448404499999999</c:v>
                </c:pt>
                <c:pt idx="420">
                  <c:v>0.37704807299999998</c:v>
                </c:pt>
                <c:pt idx="421">
                  <c:v>0.38867299900000002</c:v>
                </c:pt>
                <c:pt idx="422">
                  <c:v>0.36036567400000002</c:v>
                </c:pt>
                <c:pt idx="423">
                  <c:v>0.36111141800000002</c:v>
                </c:pt>
                <c:pt idx="424">
                  <c:v>0.337844323</c:v>
                </c:pt>
                <c:pt idx="425">
                  <c:v>0.32664875599999998</c:v>
                </c:pt>
                <c:pt idx="426">
                  <c:v>0.19376206200000001</c:v>
                </c:pt>
                <c:pt idx="427">
                  <c:v>0.26789908400000001</c:v>
                </c:pt>
                <c:pt idx="428">
                  <c:v>0.241404535</c:v>
                </c:pt>
                <c:pt idx="429">
                  <c:v>0.22520998</c:v>
                </c:pt>
                <c:pt idx="430">
                  <c:v>0.13170781100000001</c:v>
                </c:pt>
                <c:pt idx="431">
                  <c:v>0.15935577300000001</c:v>
                </c:pt>
                <c:pt idx="432">
                  <c:v>0.16426144500000001</c:v>
                </c:pt>
                <c:pt idx="433">
                  <c:v>5.7224155999999998E-2</c:v>
                </c:pt>
                <c:pt idx="434">
                  <c:v>0.160177444</c:v>
                </c:pt>
                <c:pt idx="435">
                  <c:v>0.17550181400000001</c:v>
                </c:pt>
                <c:pt idx="436">
                  <c:v>0.13650379500000001</c:v>
                </c:pt>
                <c:pt idx="437">
                  <c:v>8.5042415999999996E-2</c:v>
                </c:pt>
                <c:pt idx="438">
                  <c:v>7.9122097000000002E-2</c:v>
                </c:pt>
                <c:pt idx="439">
                  <c:v>7.9467400999999993E-2</c:v>
                </c:pt>
                <c:pt idx="440">
                  <c:v>0.106770608</c:v>
                </c:pt>
                <c:pt idx="441">
                  <c:v>0.105665278</c:v>
                </c:pt>
                <c:pt idx="442">
                  <c:v>3.7772516999999999E-2</c:v>
                </c:pt>
                <c:pt idx="443">
                  <c:v>3.8580662000000002E-2</c:v>
                </c:pt>
                <c:pt idx="444">
                  <c:v>2.1349867000000002E-2</c:v>
                </c:pt>
                <c:pt idx="445">
                  <c:v>7.5294139999999999E-3</c:v>
                </c:pt>
                <c:pt idx="446">
                  <c:v>8.6400400000000003E-4</c:v>
                </c:pt>
                <c:pt idx="447">
                  <c:v>3.4099500000000002E-4</c:v>
                </c:pt>
                <c:pt idx="448">
                  <c:v>6.1098159999999997E-3</c:v>
                </c:pt>
                <c:pt idx="449">
                  <c:v>8.7145079999999993E-3</c:v>
                </c:pt>
                <c:pt idx="450">
                  <c:v>1.5289227000000001E-2</c:v>
                </c:pt>
                <c:pt idx="451">
                  <c:v>1.7141769000000001E-2</c:v>
                </c:pt>
                <c:pt idx="452">
                  <c:v>9.1676947999999994E-2</c:v>
                </c:pt>
                <c:pt idx="453">
                  <c:v>9.9703706000000003E-2</c:v>
                </c:pt>
                <c:pt idx="454">
                  <c:v>0.115345108</c:v>
                </c:pt>
                <c:pt idx="455">
                  <c:v>0.13022584300000001</c:v>
                </c:pt>
                <c:pt idx="456">
                  <c:v>0.174627013</c:v>
                </c:pt>
                <c:pt idx="457">
                  <c:v>0.18727094499999999</c:v>
                </c:pt>
                <c:pt idx="458">
                  <c:v>6.4671575999999995E-2</c:v>
                </c:pt>
                <c:pt idx="459">
                  <c:v>3.9472695000000002E-2</c:v>
                </c:pt>
                <c:pt idx="460">
                  <c:v>4.209073E-2</c:v>
                </c:pt>
                <c:pt idx="461">
                  <c:v>4.1937209000000003E-2</c:v>
                </c:pt>
                <c:pt idx="462">
                  <c:v>4.5158371000000003E-2</c:v>
                </c:pt>
                <c:pt idx="463">
                  <c:v>9.0964244E-2</c:v>
                </c:pt>
                <c:pt idx="464">
                  <c:v>0.19821687499999999</c:v>
                </c:pt>
                <c:pt idx="465">
                  <c:v>0.19665758899999999</c:v>
                </c:pt>
                <c:pt idx="466">
                  <c:v>0.23203027700000001</c:v>
                </c:pt>
                <c:pt idx="467">
                  <c:v>0.185660939</c:v>
                </c:pt>
                <c:pt idx="468">
                  <c:v>0.18850827100000001</c:v>
                </c:pt>
                <c:pt idx="469">
                  <c:v>6.9917134000000006E-2</c:v>
                </c:pt>
                <c:pt idx="470">
                  <c:v>9.0396156000000005E-2</c:v>
                </c:pt>
                <c:pt idx="471">
                  <c:v>3.0858303E-2</c:v>
                </c:pt>
                <c:pt idx="472">
                  <c:v>3.9115311999999999E-2</c:v>
                </c:pt>
                <c:pt idx="473">
                  <c:v>6.7867003999999995E-2</c:v>
                </c:pt>
                <c:pt idx="474">
                  <c:v>0.12521127600000001</c:v>
                </c:pt>
                <c:pt idx="475">
                  <c:v>9.5319793999999999E-2</c:v>
                </c:pt>
                <c:pt idx="476">
                  <c:v>5.2744282000000003E-2</c:v>
                </c:pt>
                <c:pt idx="477">
                  <c:v>6.9487823000000004E-2</c:v>
                </c:pt>
                <c:pt idx="478">
                  <c:v>6.9328504999999999E-2</c:v>
                </c:pt>
                <c:pt idx="479">
                  <c:v>4.5651842999999998E-2</c:v>
                </c:pt>
                <c:pt idx="480">
                  <c:v>4.2512524000000003E-2</c:v>
                </c:pt>
                <c:pt idx="481">
                  <c:v>4.6897419000000003E-2</c:v>
                </c:pt>
                <c:pt idx="482">
                  <c:v>4.8644127000000002E-2</c:v>
                </c:pt>
                <c:pt idx="483">
                  <c:v>2.5857269999999999E-3</c:v>
                </c:pt>
                <c:pt idx="484">
                  <c:v>5.6904970000000001E-3</c:v>
                </c:pt>
                <c:pt idx="485">
                  <c:v>6.4840399999999999E-3</c:v>
                </c:pt>
                <c:pt idx="486">
                  <c:v>2.576615E-3</c:v>
                </c:pt>
                <c:pt idx="487">
                  <c:v>8.0732500000000001E-4</c:v>
                </c:pt>
                <c:pt idx="488">
                  <c:v>2.107842E-3</c:v>
                </c:pt>
                <c:pt idx="489">
                  <c:v>4.198762E-3</c:v>
                </c:pt>
                <c:pt idx="490">
                  <c:v>3.9378747999999998E-2</c:v>
                </c:pt>
                <c:pt idx="491">
                  <c:v>7.3623679999999997E-2</c:v>
                </c:pt>
                <c:pt idx="492">
                  <c:v>0.10974299699999999</c:v>
                </c:pt>
                <c:pt idx="493">
                  <c:v>0.122807046</c:v>
                </c:pt>
                <c:pt idx="494">
                  <c:v>0.11933048</c:v>
                </c:pt>
                <c:pt idx="495">
                  <c:v>0.143289683</c:v>
                </c:pt>
                <c:pt idx="496">
                  <c:v>0.180253622</c:v>
                </c:pt>
                <c:pt idx="497">
                  <c:v>0.18636918399999999</c:v>
                </c:pt>
                <c:pt idx="498">
                  <c:v>0.248521037</c:v>
                </c:pt>
                <c:pt idx="499">
                  <c:v>0.293750803</c:v>
                </c:pt>
                <c:pt idx="500">
                  <c:v>0.216394065</c:v>
                </c:pt>
                <c:pt idx="501">
                  <c:v>0.18642387799999999</c:v>
                </c:pt>
                <c:pt idx="502">
                  <c:v>0.17265133499999999</c:v>
                </c:pt>
                <c:pt idx="503">
                  <c:v>0.14527075</c:v>
                </c:pt>
                <c:pt idx="504">
                  <c:v>8.0445233000000005E-2</c:v>
                </c:pt>
                <c:pt idx="505">
                  <c:v>3.6126814E-2</c:v>
                </c:pt>
                <c:pt idx="506">
                  <c:v>6.1863530000000003E-3</c:v>
                </c:pt>
                <c:pt idx="507">
                  <c:v>1.7798227999999999E-2</c:v>
                </c:pt>
                <c:pt idx="508">
                  <c:v>2.6362804E-2</c:v>
                </c:pt>
                <c:pt idx="509">
                  <c:v>7.3301501000000005E-2</c:v>
                </c:pt>
                <c:pt idx="510">
                  <c:v>9.7582255000000007E-2</c:v>
                </c:pt>
                <c:pt idx="511">
                  <c:v>4.0209649E-2</c:v>
                </c:pt>
                <c:pt idx="512">
                  <c:v>0.136919608</c:v>
                </c:pt>
                <c:pt idx="513">
                  <c:v>0.11273018</c:v>
                </c:pt>
                <c:pt idx="514">
                  <c:v>7.7804900999999996E-2</c:v>
                </c:pt>
                <c:pt idx="515">
                  <c:v>7.6838323E-2</c:v>
                </c:pt>
                <c:pt idx="516">
                  <c:v>7.3352547000000004E-2</c:v>
                </c:pt>
                <c:pt idx="517">
                  <c:v>9.0443912000000001E-2</c:v>
                </c:pt>
                <c:pt idx="518">
                  <c:v>0.15297270299999999</c:v>
                </c:pt>
                <c:pt idx="519">
                  <c:v>0.16640206599999999</c:v>
                </c:pt>
                <c:pt idx="520">
                  <c:v>5.0943239000000001E-2</c:v>
                </c:pt>
                <c:pt idx="521">
                  <c:v>3.1660519999999998E-2</c:v>
                </c:pt>
                <c:pt idx="522">
                  <c:v>9.4945810000000005E-2</c:v>
                </c:pt>
                <c:pt idx="523">
                  <c:v>8.6011029000000003E-2</c:v>
                </c:pt>
                <c:pt idx="524">
                  <c:v>0.107076539</c:v>
                </c:pt>
                <c:pt idx="525">
                  <c:v>0.16615096300000001</c:v>
                </c:pt>
                <c:pt idx="526">
                  <c:v>0.12106162600000001</c:v>
                </c:pt>
                <c:pt idx="527">
                  <c:v>8.4276369000000004E-2</c:v>
                </c:pt>
                <c:pt idx="528">
                  <c:v>0.109296567</c:v>
                </c:pt>
                <c:pt idx="529">
                  <c:v>0.11617564900000001</c:v>
                </c:pt>
                <c:pt idx="530">
                  <c:v>9.0359041000000001E-2</c:v>
                </c:pt>
                <c:pt idx="531">
                  <c:v>0.11536916999999999</c:v>
                </c:pt>
                <c:pt idx="532">
                  <c:v>0.106586414</c:v>
                </c:pt>
                <c:pt idx="533">
                  <c:v>5.4636076999999998E-2</c:v>
                </c:pt>
                <c:pt idx="534">
                  <c:v>5.8052356999999999E-2</c:v>
                </c:pt>
                <c:pt idx="535">
                  <c:v>0</c:v>
                </c:pt>
                <c:pt idx="536">
                  <c:v>6.7413961999999994E-2</c:v>
                </c:pt>
                <c:pt idx="537">
                  <c:v>4.7104996000000003E-2</c:v>
                </c:pt>
                <c:pt idx="538">
                  <c:v>5.2387983999999999E-2</c:v>
                </c:pt>
                <c:pt idx="539">
                  <c:v>8.8856526000000005E-2</c:v>
                </c:pt>
                <c:pt idx="540">
                  <c:v>4.5126408999999999E-2</c:v>
                </c:pt>
                <c:pt idx="541">
                  <c:v>4.2718509000000002E-2</c:v>
                </c:pt>
                <c:pt idx="542">
                  <c:v>3.8146650999999997E-2</c:v>
                </c:pt>
                <c:pt idx="543">
                  <c:v>1.8724134999999999E-2</c:v>
                </c:pt>
                <c:pt idx="544">
                  <c:v>9.8960190000000007E-3</c:v>
                </c:pt>
                <c:pt idx="545">
                  <c:v>2.2658332E-2</c:v>
                </c:pt>
                <c:pt idx="546">
                  <c:v>7.5319804000000004E-2</c:v>
                </c:pt>
                <c:pt idx="547">
                  <c:v>0.10402917</c:v>
                </c:pt>
                <c:pt idx="548">
                  <c:v>6.9025698999999996E-2</c:v>
                </c:pt>
                <c:pt idx="549">
                  <c:v>7.9469385000000003E-2</c:v>
                </c:pt>
                <c:pt idx="550">
                  <c:v>0.12597687900000001</c:v>
                </c:pt>
                <c:pt idx="551">
                  <c:v>0.16701613800000001</c:v>
                </c:pt>
                <c:pt idx="552">
                  <c:v>0.12858946800000001</c:v>
                </c:pt>
                <c:pt idx="553">
                  <c:v>0.16334781700000001</c:v>
                </c:pt>
                <c:pt idx="554">
                  <c:v>0.11431050399999999</c:v>
                </c:pt>
                <c:pt idx="555">
                  <c:v>7.8296319000000003E-2</c:v>
                </c:pt>
                <c:pt idx="556">
                  <c:v>9.4854249000000002E-2</c:v>
                </c:pt>
                <c:pt idx="557">
                  <c:v>0.267070957</c:v>
                </c:pt>
                <c:pt idx="558">
                  <c:v>0.212482858</c:v>
                </c:pt>
                <c:pt idx="559">
                  <c:v>0.35047429299999999</c:v>
                </c:pt>
                <c:pt idx="560">
                  <c:v>0.266867664</c:v>
                </c:pt>
                <c:pt idx="561">
                  <c:v>0.2330971</c:v>
                </c:pt>
                <c:pt idx="562">
                  <c:v>0.311678607</c:v>
                </c:pt>
                <c:pt idx="563">
                  <c:v>0.43103867400000001</c:v>
                </c:pt>
                <c:pt idx="564">
                  <c:v>0.404291499</c:v>
                </c:pt>
                <c:pt idx="565">
                  <c:v>0.42994685900000001</c:v>
                </c:pt>
                <c:pt idx="566">
                  <c:v>0.31724144700000001</c:v>
                </c:pt>
                <c:pt idx="567">
                  <c:v>0.34509100500000001</c:v>
                </c:pt>
                <c:pt idx="568">
                  <c:v>0.21734167500000001</c:v>
                </c:pt>
                <c:pt idx="569">
                  <c:v>0.124737031</c:v>
                </c:pt>
                <c:pt idx="570">
                  <c:v>0.11437243599999999</c:v>
                </c:pt>
                <c:pt idx="571">
                  <c:v>0.14340652000000001</c:v>
                </c:pt>
                <c:pt idx="572">
                  <c:v>0.29587604899999997</c:v>
                </c:pt>
                <c:pt idx="573">
                  <c:v>0.17455754100000001</c:v>
                </c:pt>
                <c:pt idx="574">
                  <c:v>0.18011348599999999</c:v>
                </c:pt>
                <c:pt idx="575">
                  <c:v>0.166894126</c:v>
                </c:pt>
                <c:pt idx="576">
                  <c:v>0.170405948</c:v>
                </c:pt>
                <c:pt idx="577">
                  <c:v>0.173068839</c:v>
                </c:pt>
                <c:pt idx="578">
                  <c:v>0.124251863</c:v>
                </c:pt>
                <c:pt idx="579">
                  <c:v>0.15275902</c:v>
                </c:pt>
                <c:pt idx="580">
                  <c:v>0.12792313699999999</c:v>
                </c:pt>
                <c:pt idx="581">
                  <c:v>7.9206424999999997E-2</c:v>
                </c:pt>
                <c:pt idx="582">
                  <c:v>7.7333130999999999E-2</c:v>
                </c:pt>
                <c:pt idx="583">
                  <c:v>0.104858982</c:v>
                </c:pt>
                <c:pt idx="584">
                  <c:v>0.32326659000000002</c:v>
                </c:pt>
                <c:pt idx="585">
                  <c:v>0.20587117199999999</c:v>
                </c:pt>
                <c:pt idx="586">
                  <c:v>0.197945763</c:v>
                </c:pt>
                <c:pt idx="587">
                  <c:v>0.361977836</c:v>
                </c:pt>
                <c:pt idx="588">
                  <c:v>0.43144637600000002</c:v>
                </c:pt>
                <c:pt idx="589">
                  <c:v>0.59577415199999995</c:v>
                </c:pt>
                <c:pt idx="590">
                  <c:v>0.49056691299999999</c:v>
                </c:pt>
                <c:pt idx="591">
                  <c:v>0.35897688900000002</c:v>
                </c:pt>
                <c:pt idx="592">
                  <c:v>0.149964819</c:v>
                </c:pt>
                <c:pt idx="593">
                  <c:v>0.25214586</c:v>
                </c:pt>
                <c:pt idx="594">
                  <c:v>0.23105898</c:v>
                </c:pt>
                <c:pt idx="595">
                  <c:v>0.13893586199999999</c:v>
                </c:pt>
                <c:pt idx="596">
                  <c:v>0.13277309200000001</c:v>
                </c:pt>
                <c:pt idx="597">
                  <c:v>0.203745443</c:v>
                </c:pt>
                <c:pt idx="598">
                  <c:v>0.21656893999999999</c:v>
                </c:pt>
                <c:pt idx="599">
                  <c:v>0.180509639</c:v>
                </c:pt>
                <c:pt idx="600">
                  <c:v>0.174757089</c:v>
                </c:pt>
                <c:pt idx="601">
                  <c:v>0.18263291800000001</c:v>
                </c:pt>
                <c:pt idx="602">
                  <c:v>0.12120727000000001</c:v>
                </c:pt>
                <c:pt idx="603">
                  <c:v>0.123490871</c:v>
                </c:pt>
                <c:pt idx="604">
                  <c:v>0.16820734500000001</c:v>
                </c:pt>
                <c:pt idx="605">
                  <c:v>0.18841828699999999</c:v>
                </c:pt>
                <c:pt idx="606">
                  <c:v>0.23854013099999999</c:v>
                </c:pt>
                <c:pt idx="607">
                  <c:v>0.28000601600000002</c:v>
                </c:pt>
                <c:pt idx="608">
                  <c:v>0.26741591399999998</c:v>
                </c:pt>
                <c:pt idx="609">
                  <c:v>0.330148679</c:v>
                </c:pt>
                <c:pt idx="610">
                  <c:v>0.30888712600000001</c:v>
                </c:pt>
                <c:pt idx="611">
                  <c:v>0.40543876600000001</c:v>
                </c:pt>
                <c:pt idx="612">
                  <c:v>0.29446175800000002</c:v>
                </c:pt>
                <c:pt idx="613">
                  <c:v>0.16650149</c:v>
                </c:pt>
                <c:pt idx="614">
                  <c:v>0.26525956000000001</c:v>
                </c:pt>
                <c:pt idx="615">
                  <c:v>0</c:v>
                </c:pt>
                <c:pt idx="616">
                  <c:v>8.3136742E-2</c:v>
                </c:pt>
                <c:pt idx="617">
                  <c:v>0.12149212199999999</c:v>
                </c:pt>
                <c:pt idx="618">
                  <c:v>0.16743633899999999</c:v>
                </c:pt>
                <c:pt idx="619">
                  <c:v>0.236205675</c:v>
                </c:pt>
                <c:pt idx="620">
                  <c:v>0.22934455400000001</c:v>
                </c:pt>
                <c:pt idx="621">
                  <c:v>0.198979562</c:v>
                </c:pt>
                <c:pt idx="622">
                  <c:v>0.21179993999999999</c:v>
                </c:pt>
                <c:pt idx="623">
                  <c:v>0.19493258399999999</c:v>
                </c:pt>
                <c:pt idx="624">
                  <c:v>0.20204323099999999</c:v>
                </c:pt>
                <c:pt idx="625">
                  <c:v>0.13824276599999999</c:v>
                </c:pt>
                <c:pt idx="626">
                  <c:v>0.169292896</c:v>
                </c:pt>
                <c:pt idx="627">
                  <c:v>0.19633002099999999</c:v>
                </c:pt>
                <c:pt idx="628">
                  <c:v>0.23125621299999999</c:v>
                </c:pt>
                <c:pt idx="629">
                  <c:v>0.23063292399999999</c:v>
                </c:pt>
                <c:pt idx="630">
                  <c:v>0.31965212199999998</c:v>
                </c:pt>
                <c:pt idx="631">
                  <c:v>0.45418524399999999</c:v>
                </c:pt>
                <c:pt idx="632">
                  <c:v>0.58982821500000004</c:v>
                </c:pt>
                <c:pt idx="633">
                  <c:v>0.43182036200000001</c:v>
                </c:pt>
                <c:pt idx="634">
                  <c:v>0.77471295900000003</c:v>
                </c:pt>
                <c:pt idx="635">
                  <c:v>0.72789256300000005</c:v>
                </c:pt>
                <c:pt idx="636">
                  <c:v>0.63935266199999996</c:v>
                </c:pt>
                <c:pt idx="637">
                  <c:v>0.64300314400000003</c:v>
                </c:pt>
                <c:pt idx="638">
                  <c:v>0.84527659099999997</c:v>
                </c:pt>
                <c:pt idx="639">
                  <c:v>0.80476414600000001</c:v>
                </c:pt>
                <c:pt idx="640">
                  <c:v>0.80876134700000002</c:v>
                </c:pt>
                <c:pt idx="641">
                  <c:v>0.82841664400000004</c:v>
                </c:pt>
                <c:pt idx="642">
                  <c:v>0.782647023</c:v>
                </c:pt>
                <c:pt idx="643">
                  <c:v>0.81393267000000002</c:v>
                </c:pt>
                <c:pt idx="644">
                  <c:v>0.81257694700000005</c:v>
                </c:pt>
                <c:pt idx="645">
                  <c:v>0.823761627</c:v>
                </c:pt>
                <c:pt idx="646">
                  <c:v>0.715720527</c:v>
                </c:pt>
                <c:pt idx="647">
                  <c:v>0.66808137400000001</c:v>
                </c:pt>
                <c:pt idx="648">
                  <c:v>0.61038224900000004</c:v>
                </c:pt>
                <c:pt idx="649">
                  <c:v>0.64847163100000005</c:v>
                </c:pt>
                <c:pt idx="650">
                  <c:v>0.62707427999999998</c:v>
                </c:pt>
                <c:pt idx="651">
                  <c:v>0.69177968400000001</c:v>
                </c:pt>
                <c:pt idx="652">
                  <c:v>0.71725320100000001</c:v>
                </c:pt>
                <c:pt idx="653">
                  <c:v>0.67497104399999996</c:v>
                </c:pt>
                <c:pt idx="654">
                  <c:v>0.67494305899999996</c:v>
                </c:pt>
                <c:pt idx="655">
                  <c:v>0.68715677399999997</c:v>
                </c:pt>
                <c:pt idx="656">
                  <c:v>0.66796348100000003</c:v>
                </c:pt>
                <c:pt idx="657">
                  <c:v>0.62502486000000002</c:v>
                </c:pt>
                <c:pt idx="658">
                  <c:v>0.71210978599999997</c:v>
                </c:pt>
                <c:pt idx="659">
                  <c:v>0.73141808500000005</c:v>
                </c:pt>
                <c:pt idx="660">
                  <c:v>0.77415550899999996</c:v>
                </c:pt>
                <c:pt idx="661">
                  <c:v>0.78175230600000001</c:v>
                </c:pt>
                <c:pt idx="662">
                  <c:v>0.79141144100000005</c:v>
                </c:pt>
                <c:pt idx="663">
                  <c:v>0.79470624000000001</c:v>
                </c:pt>
                <c:pt idx="664">
                  <c:v>0.78453708200000005</c:v>
                </c:pt>
                <c:pt idx="665">
                  <c:v>0.76503596100000004</c:v>
                </c:pt>
                <c:pt idx="666">
                  <c:v>0.74528149399999999</c:v>
                </c:pt>
                <c:pt idx="667">
                  <c:v>0.66637662499999994</c:v>
                </c:pt>
                <c:pt idx="668">
                  <c:v>0.66549377399999998</c:v>
                </c:pt>
                <c:pt idx="669">
                  <c:v>0.74084166399999996</c:v>
                </c:pt>
                <c:pt idx="670">
                  <c:v>0.69980281700000002</c:v>
                </c:pt>
                <c:pt idx="671">
                  <c:v>0.71039482600000003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6-4076-A3AC-BC189D7AB1B4}"/>
            </c:ext>
          </c:extLst>
        </c:ser>
        <c:ser>
          <c:idx val="3"/>
          <c:order val="3"/>
          <c:tx>
            <c:v>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'Poly(2)'!$M$2:$M$673</c:f>
              <c:numCache>
                <c:formatCode>General</c:formatCode>
                <c:ptCount val="672"/>
                <c:pt idx="0">
                  <c:v>0.79157837838378153</c:v>
                </c:pt>
                <c:pt idx="1">
                  <c:v>0.79607871823775778</c:v>
                </c:pt>
                <c:pt idx="2">
                  <c:v>0.75449839436798216</c:v>
                </c:pt>
                <c:pt idx="3">
                  <c:v>0.73438027045820986</c:v>
                </c:pt>
                <c:pt idx="4">
                  <c:v>0.75104084678377614</c:v>
                </c:pt>
                <c:pt idx="5">
                  <c:v>0.74814573958234343</c:v>
                </c:pt>
                <c:pt idx="6">
                  <c:v>0.7698859391350461</c:v>
                </c:pt>
                <c:pt idx="7">
                  <c:v>0.73720046434066644</c:v>
                </c:pt>
                <c:pt idx="8">
                  <c:v>0.72133174937080824</c:v>
                </c:pt>
                <c:pt idx="9">
                  <c:v>0.76937977641073219</c:v>
                </c:pt>
                <c:pt idx="10">
                  <c:v>0.8069070382336645</c:v>
                </c:pt>
                <c:pt idx="11">
                  <c:v>0.82269723824203678</c:v>
                </c:pt>
                <c:pt idx="12">
                  <c:v>0.84190556544033779</c:v>
                </c:pt>
                <c:pt idx="13">
                  <c:v>0.88712259076395261</c:v>
                </c:pt>
                <c:pt idx="14">
                  <c:v>0.85984831824353547</c:v>
                </c:pt>
                <c:pt idx="15">
                  <c:v>0.87294075935344972</c:v>
                </c:pt>
                <c:pt idx="16">
                  <c:v>0.76506723688674438</c:v>
                </c:pt>
                <c:pt idx="17">
                  <c:v>0.58192422685749645</c:v>
                </c:pt>
                <c:pt idx="18">
                  <c:v>0.37818220846526129</c:v>
                </c:pt>
                <c:pt idx="19">
                  <c:v>0.39875146397865346</c:v>
                </c:pt>
                <c:pt idx="20">
                  <c:v>0.45879601363101674</c:v>
                </c:pt>
                <c:pt idx="21">
                  <c:v>0.53736735242814881</c:v>
                </c:pt>
                <c:pt idx="22">
                  <c:v>0.53837633156322795</c:v>
                </c:pt>
                <c:pt idx="23">
                  <c:v>0.47877183542181934</c:v>
                </c:pt>
                <c:pt idx="24">
                  <c:v>0.47259804486412826</c:v>
                </c:pt>
                <c:pt idx="25">
                  <c:v>0.46755283154807548</c:v>
                </c:pt>
                <c:pt idx="26">
                  <c:v>0.38035856254925804</c:v>
                </c:pt>
                <c:pt idx="27">
                  <c:v>0.38526059839104654</c:v>
                </c:pt>
                <c:pt idx="28">
                  <c:v>0.47903561623874558</c:v>
                </c:pt>
                <c:pt idx="29">
                  <c:v>0.68597971090804832</c:v>
                </c:pt>
                <c:pt idx="30">
                  <c:v>0.7375085240706809</c:v>
                </c:pt>
                <c:pt idx="31">
                  <c:v>0.82262682353701511</c:v>
                </c:pt>
                <c:pt idx="32">
                  <c:v>0.84350176780974828</c:v>
                </c:pt>
                <c:pt idx="33">
                  <c:v>0.7243320844829344</c:v>
                </c:pt>
                <c:pt idx="34">
                  <c:v>0.62961294904531151</c:v>
                </c:pt>
                <c:pt idx="35">
                  <c:v>0.58788019010359793</c:v>
                </c:pt>
                <c:pt idx="36">
                  <c:v>0.5772283907148581</c:v>
                </c:pt>
                <c:pt idx="37">
                  <c:v>0.49244012735011577</c:v>
                </c:pt>
                <c:pt idx="38">
                  <c:v>0.44404687789067043</c:v>
                </c:pt>
                <c:pt idx="39">
                  <c:v>0.45386291164514103</c:v>
                </c:pt>
                <c:pt idx="40">
                  <c:v>0.42170438733620852</c:v>
                </c:pt>
                <c:pt idx="41">
                  <c:v>0.392551238570779</c:v>
                </c:pt>
                <c:pt idx="42">
                  <c:v>0.40342749862038629</c:v>
                </c:pt>
                <c:pt idx="43">
                  <c:v>0.39516228387136243</c:v>
                </c:pt>
                <c:pt idx="44">
                  <c:v>0.30710551628980276</c:v>
                </c:pt>
                <c:pt idx="45">
                  <c:v>0.33287006448447487</c:v>
                </c:pt>
                <c:pt idx="46">
                  <c:v>0.31263446311268195</c:v>
                </c:pt>
                <c:pt idx="47">
                  <c:v>0.24764391961500576</c:v>
                </c:pt>
                <c:pt idx="48">
                  <c:v>0.16343772053808514</c:v>
                </c:pt>
                <c:pt idx="49">
                  <c:v>0.12888337814843731</c:v>
                </c:pt>
                <c:pt idx="50">
                  <c:v>0.11748952615641639</c:v>
                </c:pt>
                <c:pt idx="51">
                  <c:v>0.20349068574614515</c:v>
                </c:pt>
                <c:pt idx="52">
                  <c:v>0.24879588929631535</c:v>
                </c:pt>
                <c:pt idx="53">
                  <c:v>0.22186221545296636</c:v>
                </c:pt>
                <c:pt idx="54">
                  <c:v>0.19562135867650177</c:v>
                </c:pt>
                <c:pt idx="55">
                  <c:v>0.18053375779294523</c:v>
                </c:pt>
                <c:pt idx="56">
                  <c:v>0.23706588753246471</c:v>
                </c:pt>
                <c:pt idx="57">
                  <c:v>0.22542509253866871</c:v>
                </c:pt>
                <c:pt idx="58">
                  <c:v>0.27886268873777897</c:v>
                </c:pt>
                <c:pt idx="59">
                  <c:v>0.26005488240984509</c:v>
                </c:pt>
                <c:pt idx="60">
                  <c:v>0.29729575761149429</c:v>
                </c:pt>
                <c:pt idx="61">
                  <c:v>0.30228200919615444</c:v>
                </c:pt>
                <c:pt idx="62">
                  <c:v>0.26680388531897692</c:v>
                </c:pt>
                <c:pt idx="63">
                  <c:v>0.25212889386830861</c:v>
                </c:pt>
                <c:pt idx="64">
                  <c:v>0.33896924639692261</c:v>
                </c:pt>
                <c:pt idx="65">
                  <c:v>0.40381618551297715</c:v>
                </c:pt>
                <c:pt idx="66">
                  <c:v>0.44790814092903375</c:v>
                </c:pt>
                <c:pt idx="67">
                  <c:v>0.50678988243439127</c:v>
                </c:pt>
                <c:pt idx="68">
                  <c:v>0.54613633023779751</c:v>
                </c:pt>
                <c:pt idx="69">
                  <c:v>0.61207622131787032</c:v>
                </c:pt>
                <c:pt idx="70">
                  <c:v>0.67052673773326443</c:v>
                </c:pt>
                <c:pt idx="71">
                  <c:v>0.70816155139650072</c:v>
                </c:pt>
                <c:pt idx="72">
                  <c:v>0.71471140737102834</c:v>
                </c:pt>
                <c:pt idx="73">
                  <c:v>0.75898841378795456</c:v>
                </c:pt>
                <c:pt idx="74">
                  <c:v>0.73477446318596185</c:v>
                </c:pt>
                <c:pt idx="75">
                  <c:v>0.73705345776171871</c:v>
                </c:pt>
                <c:pt idx="76">
                  <c:v>0.69858157756032613</c:v>
                </c:pt>
                <c:pt idx="77">
                  <c:v>0.70232821853999505</c:v>
                </c:pt>
                <c:pt idx="78">
                  <c:v>0.68914076666397062</c:v>
                </c:pt>
                <c:pt idx="79">
                  <c:v>0.67186452086818993</c:v>
                </c:pt>
                <c:pt idx="80">
                  <c:v>0.64752003986184903</c:v>
                </c:pt>
                <c:pt idx="81">
                  <c:v>0.62333787029036491</c:v>
                </c:pt>
                <c:pt idx="82">
                  <c:v>0.59343938365759152</c:v>
                </c:pt>
                <c:pt idx="83">
                  <c:v>0.561445489458404</c:v>
                </c:pt>
                <c:pt idx="84">
                  <c:v>0.54388314804226834</c:v>
                </c:pt>
                <c:pt idx="85">
                  <c:v>0.53113376237093624</c:v>
                </c:pt>
                <c:pt idx="86">
                  <c:v>0.49218426624178369</c:v>
                </c:pt>
                <c:pt idx="87">
                  <c:v>0.48769701319156877</c:v>
                </c:pt>
                <c:pt idx="88">
                  <c:v>0.55129645012208117</c:v>
                </c:pt>
                <c:pt idx="89">
                  <c:v>0.54343287171178223</c:v>
                </c:pt>
                <c:pt idx="90">
                  <c:v>0.54391451425209159</c:v>
                </c:pt>
                <c:pt idx="91">
                  <c:v>0.51901756664001919</c:v>
                </c:pt>
                <c:pt idx="92">
                  <c:v>0.48419772379212389</c:v>
                </c:pt>
                <c:pt idx="93">
                  <c:v>0.46533294216021814</c:v>
                </c:pt>
                <c:pt idx="94">
                  <c:v>0.45728708090154369</c:v>
                </c:pt>
                <c:pt idx="95">
                  <c:v>0.41150086935237917</c:v>
                </c:pt>
                <c:pt idx="96">
                  <c:v>0.31899222375365155</c:v>
                </c:pt>
                <c:pt idx="97">
                  <c:v>0.29243778145707144</c:v>
                </c:pt>
                <c:pt idx="98">
                  <c:v>0.30430755509005825</c:v>
                </c:pt>
                <c:pt idx="99">
                  <c:v>0.2911234657655738</c:v>
                </c:pt>
                <c:pt idx="100">
                  <c:v>0.23113128108282632</c:v>
                </c:pt>
                <c:pt idx="101">
                  <c:v>0.17675061197277586</c:v>
                </c:pt>
                <c:pt idx="102">
                  <c:v>0.15186192875060567</c:v>
                </c:pt>
                <c:pt idx="103">
                  <c:v>0.17079513874088537</c:v>
                </c:pt>
                <c:pt idx="104">
                  <c:v>0.13688222006407769</c:v>
                </c:pt>
                <c:pt idx="105">
                  <c:v>4.8575782165767523E-2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7.2806504845306375E-3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2.9552695595057243E-2</c:v>
                </c:pt>
                <c:pt idx="121">
                  <c:v>4.9085081675437903E-2</c:v>
                </c:pt>
                <c:pt idx="122">
                  <c:v>2.524807257411199E-2</c:v>
                </c:pt>
                <c:pt idx="123">
                  <c:v>2.8337790438640931E-2</c:v>
                </c:pt>
                <c:pt idx="124">
                  <c:v>5.6138767186257099E-2</c:v>
                </c:pt>
                <c:pt idx="125">
                  <c:v>5.3455183688273844E-2</c:v>
                </c:pt>
                <c:pt idx="126">
                  <c:v>9.4755721129004544E-2</c:v>
                </c:pt>
                <c:pt idx="127">
                  <c:v>8.9785909042854217E-2</c:v>
                </c:pt>
                <c:pt idx="128">
                  <c:v>7.5553497342262244E-2</c:v>
                </c:pt>
                <c:pt idx="129">
                  <c:v>6.0186369838620801E-2</c:v>
                </c:pt>
                <c:pt idx="130">
                  <c:v>0.11487266419641906</c:v>
                </c:pt>
                <c:pt idx="131">
                  <c:v>0.12848646909971706</c:v>
                </c:pt>
                <c:pt idx="132">
                  <c:v>0.1884812905223523</c:v>
                </c:pt>
                <c:pt idx="133">
                  <c:v>0.20907860992199723</c:v>
                </c:pt>
                <c:pt idx="134">
                  <c:v>0.27124122119068528</c:v>
                </c:pt>
                <c:pt idx="135">
                  <c:v>0.31586481751250428</c:v>
                </c:pt>
                <c:pt idx="136">
                  <c:v>0.20703785492153004</c:v>
                </c:pt>
                <c:pt idx="137">
                  <c:v>4.2260920012866965E-2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8.3872586906894919E-2</c:v>
                </c:pt>
                <c:pt idx="143">
                  <c:v>0.30584088749606209</c:v>
                </c:pt>
                <c:pt idx="144">
                  <c:v>0.01</c:v>
                </c:pt>
                <c:pt idx="145">
                  <c:v>3.7200700295632716E-2</c:v>
                </c:pt>
                <c:pt idx="146">
                  <c:v>0.11733279955778397</c:v>
                </c:pt>
                <c:pt idx="147">
                  <c:v>0.12423700609845489</c:v>
                </c:pt>
                <c:pt idx="148">
                  <c:v>0.14935479744346614</c:v>
                </c:pt>
                <c:pt idx="149">
                  <c:v>0.24539464733350691</c:v>
                </c:pt>
                <c:pt idx="150">
                  <c:v>0.26431757505988074</c:v>
                </c:pt>
                <c:pt idx="151">
                  <c:v>0.30302257343086703</c:v>
                </c:pt>
                <c:pt idx="152">
                  <c:v>0.28151249040039517</c:v>
                </c:pt>
                <c:pt idx="153">
                  <c:v>0.28217273946253196</c:v>
                </c:pt>
                <c:pt idx="154">
                  <c:v>0.26657579200764037</c:v>
                </c:pt>
                <c:pt idx="155">
                  <c:v>0.2770714845362634</c:v>
                </c:pt>
                <c:pt idx="156">
                  <c:v>0.3513460417470381</c:v>
                </c:pt>
                <c:pt idx="157">
                  <c:v>0.30358087686510915</c:v>
                </c:pt>
                <c:pt idx="158">
                  <c:v>0.24828493439525323</c:v>
                </c:pt>
                <c:pt idx="159">
                  <c:v>0.25944879247352881</c:v>
                </c:pt>
                <c:pt idx="160">
                  <c:v>0.3136683299315246</c:v>
                </c:pt>
                <c:pt idx="161">
                  <c:v>0.29411360126760233</c:v>
                </c:pt>
                <c:pt idx="162">
                  <c:v>0.34508825274550003</c:v>
                </c:pt>
                <c:pt idx="163">
                  <c:v>0.40531645295171348</c:v>
                </c:pt>
                <c:pt idx="164">
                  <c:v>0.42917821440047499</c:v>
                </c:pt>
                <c:pt idx="165">
                  <c:v>0.35975263989319461</c:v>
                </c:pt>
                <c:pt idx="166">
                  <c:v>0.373755337386106</c:v>
                </c:pt>
                <c:pt idx="167">
                  <c:v>0.39150196183054686</c:v>
                </c:pt>
                <c:pt idx="168">
                  <c:v>0.5501376352212477</c:v>
                </c:pt>
                <c:pt idx="169">
                  <c:v>0.6013626026063621</c:v>
                </c:pt>
                <c:pt idx="170">
                  <c:v>0.59449721295776459</c:v>
                </c:pt>
                <c:pt idx="171">
                  <c:v>0.60522905367653301</c:v>
                </c:pt>
                <c:pt idx="172">
                  <c:v>0.61513405823668621</c:v>
                </c:pt>
                <c:pt idx="173">
                  <c:v>0.5936793005735761</c:v>
                </c:pt>
                <c:pt idx="174">
                  <c:v>0.5759962079795633</c:v>
                </c:pt>
                <c:pt idx="175">
                  <c:v>0.58070972686486932</c:v>
                </c:pt>
                <c:pt idx="176">
                  <c:v>0.56322721494782657</c:v>
                </c:pt>
                <c:pt idx="177">
                  <c:v>0.55411985859142154</c:v>
                </c:pt>
                <c:pt idx="178">
                  <c:v>0.60063706065545763</c:v>
                </c:pt>
                <c:pt idx="179">
                  <c:v>0.62265111345824264</c:v>
                </c:pt>
                <c:pt idx="180">
                  <c:v>0.63266527132292261</c:v>
                </c:pt>
                <c:pt idx="181">
                  <c:v>0.64510497369123931</c:v>
                </c:pt>
                <c:pt idx="182">
                  <c:v>0.66136525151211334</c:v>
                </c:pt>
                <c:pt idx="183">
                  <c:v>0.63133370495426799</c:v>
                </c:pt>
                <c:pt idx="184">
                  <c:v>0.66091984395761605</c:v>
                </c:pt>
                <c:pt idx="185">
                  <c:v>0.67522248062439427</c:v>
                </c:pt>
                <c:pt idx="186">
                  <c:v>0.67244719999986069</c:v>
                </c:pt>
                <c:pt idx="187">
                  <c:v>0.65549928930801604</c:v>
                </c:pt>
                <c:pt idx="188">
                  <c:v>0.66302318649387892</c:v>
                </c:pt>
                <c:pt idx="189">
                  <c:v>0.67627911570314914</c:v>
                </c:pt>
                <c:pt idx="190">
                  <c:v>0.73018883985704575</c:v>
                </c:pt>
                <c:pt idx="191">
                  <c:v>0.73120466699614917</c:v>
                </c:pt>
                <c:pt idx="192">
                  <c:v>0.7586113110370909</c:v>
                </c:pt>
                <c:pt idx="193">
                  <c:v>0.77891282084432456</c:v>
                </c:pt>
                <c:pt idx="194">
                  <c:v>0.77231542992411883</c:v>
                </c:pt>
                <c:pt idx="195">
                  <c:v>0.80140696401083811</c:v>
                </c:pt>
                <c:pt idx="196">
                  <c:v>0.79900709401113112</c:v>
                </c:pt>
                <c:pt idx="197">
                  <c:v>0.78329678515347001</c:v>
                </c:pt>
                <c:pt idx="198">
                  <c:v>0.73151373961408517</c:v>
                </c:pt>
                <c:pt idx="199">
                  <c:v>0.72439550377874817</c:v>
                </c:pt>
                <c:pt idx="200">
                  <c:v>0.71594818541155836</c:v>
                </c:pt>
                <c:pt idx="201">
                  <c:v>0.71607168607941984</c:v>
                </c:pt>
                <c:pt idx="202">
                  <c:v>0.69707669973869635</c:v>
                </c:pt>
                <c:pt idx="203">
                  <c:v>0.67290337557888802</c:v>
                </c:pt>
                <c:pt idx="204">
                  <c:v>0.65402448590247597</c:v>
                </c:pt>
                <c:pt idx="205">
                  <c:v>0.66095643138201332</c:v>
                </c:pt>
                <c:pt idx="206">
                  <c:v>0.66958878006919642</c:v>
                </c:pt>
                <c:pt idx="207">
                  <c:v>0.673948223234903</c:v>
                </c:pt>
                <c:pt idx="208">
                  <c:v>0.66392314270465635</c:v>
                </c:pt>
                <c:pt idx="209">
                  <c:v>0.64567916897469058</c:v>
                </c:pt>
                <c:pt idx="210">
                  <c:v>0.64663125928473542</c:v>
                </c:pt>
                <c:pt idx="211">
                  <c:v>0.63568742926467126</c:v>
                </c:pt>
                <c:pt idx="212">
                  <c:v>0.58540190645507373</c:v>
                </c:pt>
                <c:pt idx="213">
                  <c:v>0.52261584555857965</c:v>
                </c:pt>
                <c:pt idx="214">
                  <c:v>0.45765251061806611</c:v>
                </c:pt>
                <c:pt idx="215">
                  <c:v>0.42087000983803313</c:v>
                </c:pt>
                <c:pt idx="216">
                  <c:v>0.49195315614696877</c:v>
                </c:pt>
                <c:pt idx="217">
                  <c:v>0.49855304077164897</c:v>
                </c:pt>
                <c:pt idx="218">
                  <c:v>0.50353129640305783</c:v>
                </c:pt>
                <c:pt idx="219">
                  <c:v>0.50732694538103784</c:v>
                </c:pt>
                <c:pt idx="220">
                  <c:v>0.5504037836513771</c:v>
                </c:pt>
                <c:pt idx="221">
                  <c:v>0.5771582953308747</c:v>
                </c:pt>
                <c:pt idx="222">
                  <c:v>0.56984511025902918</c:v>
                </c:pt>
                <c:pt idx="223">
                  <c:v>0.55700601867655664</c:v>
                </c:pt>
                <c:pt idx="224">
                  <c:v>0.57896360492281729</c:v>
                </c:pt>
                <c:pt idx="225">
                  <c:v>0.59278671834329355</c:v>
                </c:pt>
                <c:pt idx="226">
                  <c:v>0.61298538396639879</c:v>
                </c:pt>
                <c:pt idx="227">
                  <c:v>0.61630760835226761</c:v>
                </c:pt>
                <c:pt idx="228">
                  <c:v>0.64051351753307717</c:v>
                </c:pt>
                <c:pt idx="229">
                  <c:v>0.59236824153233902</c:v>
                </c:pt>
                <c:pt idx="230">
                  <c:v>0.5468432544269981</c:v>
                </c:pt>
                <c:pt idx="231">
                  <c:v>0.57991238076644458</c:v>
                </c:pt>
                <c:pt idx="232">
                  <c:v>0.59171808344074583</c:v>
                </c:pt>
                <c:pt idx="233">
                  <c:v>0.61134809860566031</c:v>
                </c:pt>
                <c:pt idx="234">
                  <c:v>0.67280927004897517</c:v>
                </c:pt>
                <c:pt idx="235">
                  <c:v>0.73138890761903763</c:v>
                </c:pt>
                <c:pt idx="236">
                  <c:v>0.74060005098557546</c:v>
                </c:pt>
                <c:pt idx="237">
                  <c:v>0.79907937058954737</c:v>
                </c:pt>
                <c:pt idx="238">
                  <c:v>0.85839465425394534</c:v>
                </c:pt>
                <c:pt idx="239">
                  <c:v>0.8735645868576607</c:v>
                </c:pt>
                <c:pt idx="240">
                  <c:v>0.9238277995766917</c:v>
                </c:pt>
                <c:pt idx="241">
                  <c:v>0.90528658441749843</c:v>
                </c:pt>
                <c:pt idx="242">
                  <c:v>0.92965400653514108</c:v>
                </c:pt>
                <c:pt idx="243">
                  <c:v>0.95203653899978224</c:v>
                </c:pt>
                <c:pt idx="244">
                  <c:v>0.97989374185144662</c:v>
                </c:pt>
                <c:pt idx="245">
                  <c:v>0.99300374356775167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0.98596630604711155</c:v>
                </c:pt>
                <c:pt idx="267">
                  <c:v>0.8792743827656111</c:v>
                </c:pt>
                <c:pt idx="268">
                  <c:v>0.8501880733811884</c:v>
                </c:pt>
                <c:pt idx="269">
                  <c:v>0.92082976426033536</c:v>
                </c:pt>
                <c:pt idx="270">
                  <c:v>0.99434512353304205</c:v>
                </c:pt>
                <c:pt idx="271">
                  <c:v>0.97668862957385638</c:v>
                </c:pt>
                <c:pt idx="272">
                  <c:v>0.90205181955451419</c:v>
                </c:pt>
                <c:pt idx="273">
                  <c:v>0.89561360682827518</c:v>
                </c:pt>
                <c:pt idx="274">
                  <c:v>0.85799967360383422</c:v>
                </c:pt>
                <c:pt idx="275">
                  <c:v>0.86804526903082646</c:v>
                </c:pt>
                <c:pt idx="276">
                  <c:v>0.79765851209653027</c:v>
                </c:pt>
                <c:pt idx="277">
                  <c:v>0.74690631818125786</c:v>
                </c:pt>
                <c:pt idx="278">
                  <c:v>0.72608261003213093</c:v>
                </c:pt>
                <c:pt idx="279">
                  <c:v>0.68149478840962074</c:v>
                </c:pt>
                <c:pt idx="280">
                  <c:v>0.62222028454170464</c:v>
                </c:pt>
                <c:pt idx="281">
                  <c:v>0.5074123400635342</c:v>
                </c:pt>
                <c:pt idx="282">
                  <c:v>0.43854384037274119</c:v>
                </c:pt>
                <c:pt idx="283">
                  <c:v>0.61030666228623875</c:v>
                </c:pt>
                <c:pt idx="284">
                  <c:v>0.51529774323864186</c:v>
                </c:pt>
                <c:pt idx="285">
                  <c:v>0.60387443338997793</c:v>
                </c:pt>
                <c:pt idx="286">
                  <c:v>0.5298720758986446</c:v>
                </c:pt>
                <c:pt idx="287">
                  <c:v>0.41663961489266388</c:v>
                </c:pt>
                <c:pt idx="288">
                  <c:v>0.47256199744808525</c:v>
                </c:pt>
                <c:pt idx="289">
                  <c:v>0.34797515131530421</c:v>
                </c:pt>
                <c:pt idx="290">
                  <c:v>0.40424571885181237</c:v>
                </c:pt>
                <c:pt idx="291">
                  <c:v>0.39536588275761297</c:v>
                </c:pt>
                <c:pt idx="292">
                  <c:v>0.41522982430261313</c:v>
                </c:pt>
                <c:pt idx="293">
                  <c:v>0.41873712453055811</c:v>
                </c:pt>
                <c:pt idx="294">
                  <c:v>0.43865892499348136</c:v>
                </c:pt>
                <c:pt idx="295">
                  <c:v>0.50638025151225619</c:v>
                </c:pt>
                <c:pt idx="296">
                  <c:v>0.54086549521925376</c:v>
                </c:pt>
                <c:pt idx="297">
                  <c:v>0.53690004670310754</c:v>
                </c:pt>
                <c:pt idx="298">
                  <c:v>0.56975234953099241</c:v>
                </c:pt>
                <c:pt idx="299">
                  <c:v>0.60058514508666527</c:v>
                </c:pt>
                <c:pt idx="300">
                  <c:v>0.51660338144304641</c:v>
                </c:pt>
                <c:pt idx="301">
                  <c:v>0.47013822140220951</c:v>
                </c:pt>
                <c:pt idx="302">
                  <c:v>0.48522983770286976</c:v>
                </c:pt>
                <c:pt idx="303">
                  <c:v>0.50435270895741469</c:v>
                </c:pt>
                <c:pt idx="304">
                  <c:v>0.53261163789843446</c:v>
                </c:pt>
                <c:pt idx="305">
                  <c:v>0.55797443506073607</c:v>
                </c:pt>
                <c:pt idx="306">
                  <c:v>0.55178291258488188</c:v>
                </c:pt>
                <c:pt idx="307">
                  <c:v>0.55849370233413564</c:v>
                </c:pt>
                <c:pt idx="308">
                  <c:v>0.56677659603052866</c:v>
                </c:pt>
                <c:pt idx="309">
                  <c:v>0.54189960487751843</c:v>
                </c:pt>
                <c:pt idx="310">
                  <c:v>0.52621382785231896</c:v>
                </c:pt>
                <c:pt idx="311">
                  <c:v>0.53062901062124901</c:v>
                </c:pt>
                <c:pt idx="312">
                  <c:v>0.57655375835625788</c:v>
                </c:pt>
                <c:pt idx="313">
                  <c:v>0.5713394903227349</c:v>
                </c:pt>
                <c:pt idx="314">
                  <c:v>0.59347676945440897</c:v>
                </c:pt>
                <c:pt idx="315">
                  <c:v>0.56732470404354762</c:v>
                </c:pt>
                <c:pt idx="316">
                  <c:v>0.5491122934124939</c:v>
                </c:pt>
                <c:pt idx="317">
                  <c:v>0.5910289264506523</c:v>
                </c:pt>
                <c:pt idx="318">
                  <c:v>0.59151396536638723</c:v>
                </c:pt>
                <c:pt idx="319">
                  <c:v>0.58467524205615717</c:v>
                </c:pt>
                <c:pt idx="320">
                  <c:v>0.6203384430021408</c:v>
                </c:pt>
                <c:pt idx="321">
                  <c:v>0.65016610561417409</c:v>
                </c:pt>
                <c:pt idx="322">
                  <c:v>0.66796772059871867</c:v>
                </c:pt>
                <c:pt idx="323">
                  <c:v>0.69976760764552126</c:v>
                </c:pt>
                <c:pt idx="324">
                  <c:v>0.74011358670688199</c:v>
                </c:pt>
                <c:pt idx="325">
                  <c:v>0.78785635699639567</c:v>
                </c:pt>
                <c:pt idx="326">
                  <c:v>0.81589940554626295</c:v>
                </c:pt>
                <c:pt idx="327">
                  <c:v>0.84084989265165544</c:v>
                </c:pt>
                <c:pt idx="328">
                  <c:v>0.85392036303403707</c:v>
                </c:pt>
                <c:pt idx="329">
                  <c:v>0.88405519423774059</c:v>
                </c:pt>
                <c:pt idx="330">
                  <c:v>0.91548073560980336</c:v>
                </c:pt>
                <c:pt idx="331">
                  <c:v>0.92407459491054178</c:v>
                </c:pt>
                <c:pt idx="332">
                  <c:v>0.93058381914238453</c:v>
                </c:pt>
                <c:pt idx="333">
                  <c:v>0.94674781910280981</c:v>
                </c:pt>
                <c:pt idx="334">
                  <c:v>0.96004199735265972</c:v>
                </c:pt>
                <c:pt idx="335">
                  <c:v>0.97569137199219824</c:v>
                </c:pt>
                <c:pt idx="336">
                  <c:v>0.98069498103653396</c:v>
                </c:pt>
                <c:pt idx="337">
                  <c:v>0.9931980003099341</c:v>
                </c:pt>
                <c:pt idx="338">
                  <c:v>0.99032768728534792</c:v>
                </c:pt>
                <c:pt idx="339">
                  <c:v>0.9855474618888409</c:v>
                </c:pt>
                <c:pt idx="340">
                  <c:v>0.98838541072509756</c:v>
                </c:pt>
                <c:pt idx="341">
                  <c:v>0.99887154538157819</c:v>
                </c:pt>
                <c:pt idx="342">
                  <c:v>0.99790573391190196</c:v>
                </c:pt>
                <c:pt idx="343">
                  <c:v>0.98078352382272938</c:v>
                </c:pt>
                <c:pt idx="344">
                  <c:v>0.98528423385840558</c:v>
                </c:pt>
                <c:pt idx="345">
                  <c:v>0.9918619925585519</c:v>
                </c:pt>
                <c:pt idx="346">
                  <c:v>0.98049732971862946</c:v>
                </c:pt>
                <c:pt idx="347">
                  <c:v>0.9570193529505362</c:v>
                </c:pt>
                <c:pt idx="348">
                  <c:v>0.9208650673931924</c:v>
                </c:pt>
                <c:pt idx="349">
                  <c:v>0.87501309582279774</c:v>
                </c:pt>
                <c:pt idx="350">
                  <c:v>0.8308792492005348</c:v>
                </c:pt>
                <c:pt idx="351">
                  <c:v>0.78985295166701563</c:v>
                </c:pt>
                <c:pt idx="352">
                  <c:v>0.54782576691762364</c:v>
                </c:pt>
                <c:pt idx="353">
                  <c:v>0.64748947945649871</c:v>
                </c:pt>
                <c:pt idx="354">
                  <c:v>0.67144368186714631</c:v>
                </c:pt>
                <c:pt idx="355">
                  <c:v>0.61625056670770473</c:v>
                </c:pt>
                <c:pt idx="356">
                  <c:v>0.64262603245090189</c:v>
                </c:pt>
                <c:pt idx="357">
                  <c:v>0.60735475932266625</c:v>
                </c:pt>
                <c:pt idx="358">
                  <c:v>0.62268912517692288</c:v>
                </c:pt>
                <c:pt idx="359">
                  <c:v>0.62278617198998121</c:v>
                </c:pt>
                <c:pt idx="360">
                  <c:v>0.49751023183537058</c:v>
                </c:pt>
                <c:pt idx="361">
                  <c:v>0.55059236414895607</c:v>
                </c:pt>
                <c:pt idx="362">
                  <c:v>0.55217510746790532</c:v>
                </c:pt>
                <c:pt idx="363">
                  <c:v>0.56628010466831613</c:v>
                </c:pt>
                <c:pt idx="364">
                  <c:v>0.60598424461050016</c:v>
                </c:pt>
                <c:pt idx="365">
                  <c:v>0.61216707443840868</c:v>
                </c:pt>
                <c:pt idx="366">
                  <c:v>0.60236845160715502</c:v>
                </c:pt>
                <c:pt idx="367">
                  <c:v>0.68869580222112492</c:v>
                </c:pt>
                <c:pt idx="368">
                  <c:v>0.71307890879846592</c:v>
                </c:pt>
                <c:pt idx="369">
                  <c:v>0.68858110846421305</c:v>
                </c:pt>
                <c:pt idx="370">
                  <c:v>0.72861330047732698</c:v>
                </c:pt>
                <c:pt idx="371">
                  <c:v>0.65161571107360539</c:v>
                </c:pt>
                <c:pt idx="372">
                  <c:v>0.64563612001444715</c:v>
                </c:pt>
                <c:pt idx="373">
                  <c:v>0.72305205802988537</c:v>
                </c:pt>
                <c:pt idx="374">
                  <c:v>0.63213183272545193</c:v>
                </c:pt>
                <c:pt idx="375">
                  <c:v>0.55844615534031616</c:v>
                </c:pt>
                <c:pt idx="376">
                  <c:v>0.53988218224928852</c:v>
                </c:pt>
                <c:pt idx="377">
                  <c:v>0.48668366013628406</c:v>
                </c:pt>
                <c:pt idx="378">
                  <c:v>0.46025399650056631</c:v>
                </c:pt>
                <c:pt idx="379">
                  <c:v>0.42869620209052284</c:v>
                </c:pt>
                <c:pt idx="380">
                  <c:v>0.39901054386845847</c:v>
                </c:pt>
                <c:pt idx="381">
                  <c:v>0.367570863802407</c:v>
                </c:pt>
                <c:pt idx="382">
                  <c:v>0.34498440407749997</c:v>
                </c:pt>
                <c:pt idx="383">
                  <c:v>0.3496130924892189</c:v>
                </c:pt>
                <c:pt idx="384">
                  <c:v>0.21361436207251705</c:v>
                </c:pt>
                <c:pt idx="385">
                  <c:v>0.14141503700179436</c:v>
                </c:pt>
                <c:pt idx="386">
                  <c:v>7.623350226626302E-2</c:v>
                </c:pt>
                <c:pt idx="387">
                  <c:v>4.3893423886118832E-3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0.11397443006630825</c:v>
                </c:pt>
                <c:pt idx="394">
                  <c:v>8.4932243076380809E-2</c:v>
                </c:pt>
                <c:pt idx="395">
                  <c:v>7.0263106166165046E-2</c:v>
                </c:pt>
                <c:pt idx="396">
                  <c:v>3.5230132979397588E-2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6.1162582885251893E-2</c:v>
                </c:pt>
                <c:pt idx="401">
                  <c:v>0.10748680910154462</c:v>
                </c:pt>
                <c:pt idx="402">
                  <c:v>0.1078848898587137</c:v>
                </c:pt>
                <c:pt idx="403">
                  <c:v>0.16047883095797477</c:v>
                </c:pt>
                <c:pt idx="404">
                  <c:v>0.2305215208469511</c:v>
                </c:pt>
                <c:pt idx="405">
                  <c:v>0.26993403770035918</c:v>
                </c:pt>
                <c:pt idx="406">
                  <c:v>0.31884700621758688</c:v>
                </c:pt>
                <c:pt idx="407">
                  <c:v>0.37217006050372081</c:v>
                </c:pt>
                <c:pt idx="408">
                  <c:v>0.38117758542501023</c:v>
                </c:pt>
                <c:pt idx="409">
                  <c:v>0.43416105614290701</c:v>
                </c:pt>
                <c:pt idx="410">
                  <c:v>0.45514695422161</c:v>
                </c:pt>
                <c:pt idx="411">
                  <c:v>0.50359128427561206</c:v>
                </c:pt>
                <c:pt idx="412">
                  <c:v>0.52122236186353366</c:v>
                </c:pt>
                <c:pt idx="413">
                  <c:v>0.5160143433865807</c:v>
                </c:pt>
                <c:pt idx="414">
                  <c:v>0.5389058954766901</c:v>
                </c:pt>
                <c:pt idx="415">
                  <c:v>0.5519004494960269</c:v>
                </c:pt>
                <c:pt idx="416">
                  <c:v>0.55698086257168034</c:v>
                </c:pt>
                <c:pt idx="417">
                  <c:v>0.53877253422862537</c:v>
                </c:pt>
                <c:pt idx="418">
                  <c:v>0.53163039132341394</c:v>
                </c:pt>
                <c:pt idx="419">
                  <c:v>0.51455846584911225</c:v>
                </c:pt>
                <c:pt idx="420">
                  <c:v>0.48224266882804356</c:v>
                </c:pt>
                <c:pt idx="421">
                  <c:v>0.44498427425036491</c:v>
                </c:pt>
                <c:pt idx="422">
                  <c:v>0.41433858773223375</c:v>
                </c:pt>
                <c:pt idx="423">
                  <c:v>0.40521757189830865</c:v>
                </c:pt>
                <c:pt idx="424">
                  <c:v>0.39627548007393409</c:v>
                </c:pt>
                <c:pt idx="425">
                  <c:v>0.33569544446850996</c:v>
                </c:pt>
                <c:pt idx="426">
                  <c:v>0.28598039470574277</c:v>
                </c:pt>
                <c:pt idx="427">
                  <c:v>0.27160820709641631</c:v>
                </c:pt>
                <c:pt idx="428">
                  <c:v>0.26271722692861144</c:v>
                </c:pt>
                <c:pt idx="429">
                  <c:v>0.25063773942328438</c:v>
                </c:pt>
                <c:pt idx="430">
                  <c:v>0.26165058630329896</c:v>
                </c:pt>
                <c:pt idx="431">
                  <c:v>0.28186604408095417</c:v>
                </c:pt>
                <c:pt idx="432">
                  <c:v>0.13075479975439186</c:v>
                </c:pt>
                <c:pt idx="433">
                  <c:v>5.7441294194625736E-2</c:v>
                </c:pt>
                <c:pt idx="434">
                  <c:v>0.1204832795267019</c:v>
                </c:pt>
                <c:pt idx="435">
                  <c:v>0.14721507600656292</c:v>
                </c:pt>
                <c:pt idx="436">
                  <c:v>0.14531824371755842</c:v>
                </c:pt>
                <c:pt idx="437">
                  <c:v>8.5761243630950723E-2</c:v>
                </c:pt>
                <c:pt idx="438">
                  <c:v>4.6887833861365524E-2</c:v>
                </c:pt>
                <c:pt idx="439">
                  <c:v>3.3331774780746004E-3</c:v>
                </c:pt>
                <c:pt idx="440">
                  <c:v>0.01</c:v>
                </c:pt>
                <c:pt idx="441">
                  <c:v>2.9637487501149917E-2</c:v>
                </c:pt>
                <c:pt idx="442">
                  <c:v>1.9716915758680176E-2</c:v>
                </c:pt>
                <c:pt idx="443">
                  <c:v>1.5227281623670152E-2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1.6154994494325892E-2</c:v>
                </c:pt>
                <c:pt idx="453">
                  <c:v>0.1965191903982223</c:v>
                </c:pt>
                <c:pt idx="454">
                  <c:v>0.22740829493518533</c:v>
                </c:pt>
                <c:pt idx="455">
                  <c:v>0.14707047794637518</c:v>
                </c:pt>
                <c:pt idx="456">
                  <c:v>0.17352764155854095</c:v>
                </c:pt>
                <c:pt idx="457">
                  <c:v>0.11085681302729178</c:v>
                </c:pt>
                <c:pt idx="458">
                  <c:v>0.12019125982222711</c:v>
                </c:pt>
                <c:pt idx="459">
                  <c:v>0.10527612752525095</c:v>
                </c:pt>
                <c:pt idx="460">
                  <c:v>3.353048493955868E-2</c:v>
                </c:pt>
                <c:pt idx="461">
                  <c:v>2.5773359370107163E-2</c:v>
                </c:pt>
                <c:pt idx="462">
                  <c:v>5.1719098216568726E-2</c:v>
                </c:pt>
                <c:pt idx="463">
                  <c:v>8.1857069520970382E-2</c:v>
                </c:pt>
                <c:pt idx="464">
                  <c:v>3.0866611508948538E-2</c:v>
                </c:pt>
                <c:pt idx="465">
                  <c:v>6.4517992590158002E-2</c:v>
                </c:pt>
                <c:pt idx="466">
                  <c:v>9.4624582086233144E-2</c:v>
                </c:pt>
                <c:pt idx="467">
                  <c:v>7.7099243508246151E-2</c:v>
                </c:pt>
                <c:pt idx="468">
                  <c:v>8.2881605058279018E-2</c:v>
                </c:pt>
                <c:pt idx="469">
                  <c:v>8.9267279206920902E-2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3.4760899003557943E-2</c:v>
                </c:pt>
                <c:pt idx="474">
                  <c:v>5.7057310330392408E-2</c:v>
                </c:pt>
                <c:pt idx="475">
                  <c:v>1.1657638895099076E-2</c:v>
                </c:pt>
                <c:pt idx="476">
                  <c:v>0.01</c:v>
                </c:pt>
                <c:pt idx="477">
                  <c:v>3.0528661904289933E-3</c:v>
                </c:pt>
                <c:pt idx="478">
                  <c:v>0.01</c:v>
                </c:pt>
                <c:pt idx="479">
                  <c:v>0.01</c:v>
                </c:pt>
                <c:pt idx="480">
                  <c:v>7.7326055788226045E-3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1.388110370762341E-2</c:v>
                </c:pt>
                <c:pt idx="502">
                  <c:v>9.3710268535493024E-2</c:v>
                </c:pt>
                <c:pt idx="503">
                  <c:v>0.12010938411366467</c:v>
                </c:pt>
                <c:pt idx="504">
                  <c:v>0.23288588424261547</c:v>
                </c:pt>
                <c:pt idx="505">
                  <c:v>0.16642480811927929</c:v>
                </c:pt>
                <c:pt idx="506">
                  <c:v>0.13787233911963748</c:v>
                </c:pt>
                <c:pt idx="507">
                  <c:v>3.3343475469104211E-2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9.3314944554224843E-2</c:v>
                </c:pt>
                <c:pt idx="521">
                  <c:v>0.13960605435435303</c:v>
                </c:pt>
                <c:pt idx="522">
                  <c:v>0.20683109712492187</c:v>
                </c:pt>
                <c:pt idx="523">
                  <c:v>0.21294361753506919</c:v>
                </c:pt>
                <c:pt idx="524">
                  <c:v>0.19431089131591117</c:v>
                </c:pt>
                <c:pt idx="525">
                  <c:v>0.20772923785140429</c:v>
                </c:pt>
                <c:pt idx="526">
                  <c:v>0.19668504711415535</c:v>
                </c:pt>
                <c:pt idx="527">
                  <c:v>0.19907228234300467</c:v>
                </c:pt>
                <c:pt idx="528">
                  <c:v>0.13433994384377701</c:v>
                </c:pt>
                <c:pt idx="529">
                  <c:v>6.5684052472121834E-2</c:v>
                </c:pt>
                <c:pt idx="530">
                  <c:v>4.6177209870501001E-2</c:v>
                </c:pt>
                <c:pt idx="531">
                  <c:v>4.2707166513947792E-2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7.0247370579059054E-2</c:v>
                </c:pt>
                <c:pt idx="546">
                  <c:v>0.1344257790498925</c:v>
                </c:pt>
                <c:pt idx="547">
                  <c:v>0.10564799602957253</c:v>
                </c:pt>
                <c:pt idx="548">
                  <c:v>9.3434290283422983E-2</c:v>
                </c:pt>
                <c:pt idx="549">
                  <c:v>8.2960240391363738E-2</c:v>
                </c:pt>
                <c:pt idx="550">
                  <c:v>7.6081725024905733E-2</c:v>
                </c:pt>
                <c:pt idx="551">
                  <c:v>6.3309749109889957E-2</c:v>
                </c:pt>
                <c:pt idx="552">
                  <c:v>0.13338077792966463</c:v>
                </c:pt>
                <c:pt idx="553">
                  <c:v>0.14386726025495555</c:v>
                </c:pt>
                <c:pt idx="554">
                  <c:v>0.18287321826532643</c:v>
                </c:pt>
                <c:pt idx="555">
                  <c:v>0.20554441806696044</c:v>
                </c:pt>
                <c:pt idx="556">
                  <c:v>0.23775762947847212</c:v>
                </c:pt>
                <c:pt idx="557">
                  <c:v>0.38290556410447674</c:v>
                </c:pt>
                <c:pt idx="558">
                  <c:v>0.40300197651446268</c:v>
                </c:pt>
                <c:pt idx="559">
                  <c:v>0.38597200353043926</c:v>
                </c:pt>
                <c:pt idx="560">
                  <c:v>0.41674992108424247</c:v>
                </c:pt>
                <c:pt idx="561">
                  <c:v>0.38117801641421667</c:v>
                </c:pt>
                <c:pt idx="562">
                  <c:v>0.33048962090670453</c:v>
                </c:pt>
                <c:pt idx="563">
                  <c:v>0.27901967189664278</c:v>
                </c:pt>
                <c:pt idx="564">
                  <c:v>0.28780834381367193</c:v>
                </c:pt>
                <c:pt idx="565">
                  <c:v>0.26963824959098115</c:v>
                </c:pt>
                <c:pt idx="566">
                  <c:v>0.30554456490410153</c:v>
                </c:pt>
                <c:pt idx="567">
                  <c:v>0.33530698986744079</c:v>
                </c:pt>
                <c:pt idx="568">
                  <c:v>0.37500441911852755</c:v>
                </c:pt>
                <c:pt idx="569">
                  <c:v>0.38005124619436581</c:v>
                </c:pt>
                <c:pt idx="570">
                  <c:v>0.32464678270715719</c:v>
                </c:pt>
                <c:pt idx="571">
                  <c:v>0.27364350850943298</c:v>
                </c:pt>
                <c:pt idx="572">
                  <c:v>0.22861121520787753</c:v>
                </c:pt>
                <c:pt idx="573">
                  <c:v>0.17805394056265245</c:v>
                </c:pt>
                <c:pt idx="574">
                  <c:v>0.17249786444681248</c:v>
                </c:pt>
                <c:pt idx="575">
                  <c:v>0.17201300694184396</c:v>
                </c:pt>
                <c:pt idx="576">
                  <c:v>0.11530596694050899</c:v>
                </c:pt>
                <c:pt idx="577">
                  <c:v>0.10324142483901544</c:v>
                </c:pt>
                <c:pt idx="578">
                  <c:v>7.7922222047302592E-2</c:v>
                </c:pt>
                <c:pt idx="579">
                  <c:v>9.0991284790178373E-2</c:v>
                </c:pt>
                <c:pt idx="580">
                  <c:v>9.5086042426260842E-2</c:v>
                </c:pt>
                <c:pt idx="581">
                  <c:v>6.9757089534744687E-2</c:v>
                </c:pt>
                <c:pt idx="582">
                  <c:v>3.5905652657415188E-2</c:v>
                </c:pt>
                <c:pt idx="583">
                  <c:v>0.10314453313267014</c:v>
                </c:pt>
                <c:pt idx="584">
                  <c:v>8.2029609552978777E-2</c:v>
                </c:pt>
                <c:pt idx="585">
                  <c:v>0.16745119897102023</c:v>
                </c:pt>
                <c:pt idx="586">
                  <c:v>0.19752582889084502</c:v>
                </c:pt>
                <c:pt idx="587">
                  <c:v>0.30793632652127911</c:v>
                </c:pt>
                <c:pt idx="588">
                  <c:v>0.30580625847510612</c:v>
                </c:pt>
                <c:pt idx="589">
                  <c:v>0.40652619197740469</c:v>
                </c:pt>
                <c:pt idx="590">
                  <c:v>0.40242738296293479</c:v>
                </c:pt>
                <c:pt idx="591">
                  <c:v>0.44800924648781748</c:v>
                </c:pt>
                <c:pt idx="592">
                  <c:v>0.52039721983807707</c:v>
                </c:pt>
                <c:pt idx="593">
                  <c:v>0.53249356647003521</c:v>
                </c:pt>
                <c:pt idx="594">
                  <c:v>0.50853755486018182</c:v>
                </c:pt>
                <c:pt idx="595">
                  <c:v>0.47875984122752036</c:v>
                </c:pt>
                <c:pt idx="596">
                  <c:v>0.46585504566777303</c:v>
                </c:pt>
                <c:pt idx="597">
                  <c:v>0.45505260772528699</c:v>
                </c:pt>
                <c:pt idx="598">
                  <c:v>0.46537958714102612</c:v>
                </c:pt>
                <c:pt idx="599">
                  <c:v>0.51300081277021081</c:v>
                </c:pt>
                <c:pt idx="600">
                  <c:v>0.58205477709855247</c:v>
                </c:pt>
                <c:pt idx="601">
                  <c:v>0.5821643286805307</c:v>
                </c:pt>
                <c:pt idx="602">
                  <c:v>0.55133280704737553</c:v>
                </c:pt>
                <c:pt idx="603">
                  <c:v>0.51271566201658247</c:v>
                </c:pt>
                <c:pt idx="604">
                  <c:v>0.49247513216336136</c:v>
                </c:pt>
                <c:pt idx="605">
                  <c:v>0.50385358001241398</c:v>
                </c:pt>
                <c:pt idx="606">
                  <c:v>0.54284462107683984</c:v>
                </c:pt>
                <c:pt idx="607">
                  <c:v>0.49275597224023437</c:v>
                </c:pt>
                <c:pt idx="608">
                  <c:v>0.45514090730938128</c:v>
                </c:pt>
                <c:pt idx="609">
                  <c:v>0.42388681781949855</c:v>
                </c:pt>
                <c:pt idx="610">
                  <c:v>0.41999900945331126</c:v>
                </c:pt>
                <c:pt idx="611">
                  <c:v>0.4081233006208288</c:v>
                </c:pt>
                <c:pt idx="612">
                  <c:v>0.42715183674602453</c:v>
                </c:pt>
                <c:pt idx="613">
                  <c:v>0.40983866643204503</c:v>
                </c:pt>
                <c:pt idx="614">
                  <c:v>0.40667977392328791</c:v>
                </c:pt>
                <c:pt idx="615">
                  <c:v>0.45693259014563836</c:v>
                </c:pt>
                <c:pt idx="616">
                  <c:v>0.4392091201723326</c:v>
                </c:pt>
                <c:pt idx="617">
                  <c:v>0.41278960772304862</c:v>
                </c:pt>
                <c:pt idx="618">
                  <c:v>0.45266875436194942</c:v>
                </c:pt>
                <c:pt idx="619">
                  <c:v>0.46564206375741712</c:v>
                </c:pt>
                <c:pt idx="620">
                  <c:v>0.44613257196381662</c:v>
                </c:pt>
                <c:pt idx="621">
                  <c:v>0.44868155326611392</c:v>
                </c:pt>
                <c:pt idx="622">
                  <c:v>0.45391889803229923</c:v>
                </c:pt>
                <c:pt idx="623">
                  <c:v>0.46401956116239462</c:v>
                </c:pt>
                <c:pt idx="624">
                  <c:v>0.51648613985799541</c:v>
                </c:pt>
                <c:pt idx="625">
                  <c:v>0.52648083278443858</c:v>
                </c:pt>
                <c:pt idx="626">
                  <c:v>0.54388898970055877</c:v>
                </c:pt>
                <c:pt idx="627">
                  <c:v>0.53157037496094395</c:v>
                </c:pt>
                <c:pt idx="628">
                  <c:v>0.57189752731313659</c:v>
                </c:pt>
                <c:pt idx="629">
                  <c:v>0.59407403539914716</c:v>
                </c:pt>
                <c:pt idx="630">
                  <c:v>0.62345473455489775</c:v>
                </c:pt>
                <c:pt idx="631">
                  <c:v>0.64561168891229959</c:v>
                </c:pt>
                <c:pt idx="632">
                  <c:v>0.75224158546071451</c:v>
                </c:pt>
                <c:pt idx="633">
                  <c:v>0.7656836327641352</c:v>
                </c:pt>
                <c:pt idx="634">
                  <c:v>0.74027197339464768</c:v>
                </c:pt>
                <c:pt idx="635">
                  <c:v>0.68955556786837002</c:v>
                </c:pt>
                <c:pt idx="636">
                  <c:v>0.67047373599048998</c:v>
                </c:pt>
                <c:pt idx="637">
                  <c:v>0.68984959347184471</c:v>
                </c:pt>
                <c:pt idx="638">
                  <c:v>0.72716955320804488</c:v>
                </c:pt>
                <c:pt idx="639">
                  <c:v>0.8054334112383279</c:v>
                </c:pt>
                <c:pt idx="640">
                  <c:v>0.8282013568185056</c:v>
                </c:pt>
                <c:pt idx="641">
                  <c:v>0.84604242606673719</c:v>
                </c:pt>
                <c:pt idx="642">
                  <c:v>0.83689670715361109</c:v>
                </c:pt>
                <c:pt idx="643">
                  <c:v>0.77887061798668267</c:v>
                </c:pt>
                <c:pt idx="644">
                  <c:v>0.75065521812276281</c:v>
                </c:pt>
                <c:pt idx="645">
                  <c:v>0.77047087805920045</c:v>
                </c:pt>
                <c:pt idx="646">
                  <c:v>0.76750563334520816</c:v>
                </c:pt>
                <c:pt idx="647">
                  <c:v>0.73862270038975231</c:v>
                </c:pt>
                <c:pt idx="648">
                  <c:v>0.80447759187318457</c:v>
                </c:pt>
                <c:pt idx="649">
                  <c:v>0.77930703892921249</c:v>
                </c:pt>
                <c:pt idx="650">
                  <c:v>0.75633732414081623</c:v>
                </c:pt>
                <c:pt idx="651">
                  <c:v>0.74670948981614305</c:v>
                </c:pt>
                <c:pt idx="652">
                  <c:v>0.73572585144226754</c:v>
                </c:pt>
                <c:pt idx="653">
                  <c:v>0.71982468957436985</c:v>
                </c:pt>
                <c:pt idx="654">
                  <c:v>0.69727900899462525</c:v>
                </c:pt>
                <c:pt idx="655">
                  <c:v>0.67669627177917979</c:v>
                </c:pt>
                <c:pt idx="656">
                  <c:v>0.61979577088334681</c:v>
                </c:pt>
                <c:pt idx="657">
                  <c:v>0.70486505813859623</c:v>
                </c:pt>
                <c:pt idx="658">
                  <c:v>0.63285026687461743</c:v>
                </c:pt>
                <c:pt idx="659">
                  <c:v>0.69022302962517679</c:v>
                </c:pt>
                <c:pt idx="660">
                  <c:v>0.77746267699488625</c:v>
                </c:pt>
                <c:pt idx="661">
                  <c:v>0.79132258919006526</c:v>
                </c:pt>
                <c:pt idx="662">
                  <c:v>0.79248465463502504</c:v>
                </c:pt>
                <c:pt idx="663">
                  <c:v>0.81745018844317352</c:v>
                </c:pt>
                <c:pt idx="664">
                  <c:v>0.69489158446096333</c:v>
                </c:pt>
                <c:pt idx="665">
                  <c:v>0.77049361574659025</c:v>
                </c:pt>
                <c:pt idx="666">
                  <c:v>0.70181846119581159</c:v>
                </c:pt>
                <c:pt idx="667">
                  <c:v>0.75384766373807177</c:v>
                </c:pt>
                <c:pt idx="668">
                  <c:v>0.77000435147074864</c:v>
                </c:pt>
                <c:pt idx="669">
                  <c:v>0.75039826006534582</c:v>
                </c:pt>
                <c:pt idx="670">
                  <c:v>0.72876521486509671</c:v>
                </c:pt>
                <c:pt idx="671">
                  <c:v>0.70561915976543954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66-4076-A3AC-BC189D7A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565504"/>
        <c:axId val="15662479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2015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'Poly(2)'!$G$2:$G$673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0.87830826065641499</c:v>
                      </c:pt>
                      <c:pt idx="1">
                        <c:v>0.8821154565302225</c:v>
                      </c:pt>
                      <c:pt idx="2">
                        <c:v>0.84636143343453596</c:v>
                      </c:pt>
                      <c:pt idx="3">
                        <c:v>0.82864010510714703</c:v>
                      </c:pt>
                      <c:pt idx="4">
                        <c:v>0.84333395474806716</c:v>
                      </c:pt>
                      <c:pt idx="5">
                        <c:v>0.84079303500483005</c:v>
                      </c:pt>
                      <c:pt idx="6">
                        <c:v>0.85973821569105624</c:v>
                      </c:pt>
                      <c:pt idx="7">
                        <c:v>0.83113935067341416</c:v>
                      </c:pt>
                      <c:pt idx="8">
                        <c:v>0.81701590914201661</c:v>
                      </c:pt>
                      <c:pt idx="9">
                        <c:v>0.8593007873040448</c:v>
                      </c:pt>
                      <c:pt idx="10">
                        <c:v>0.89120759831601104</c:v>
                      </c:pt>
                      <c:pt idx="11">
                        <c:v>0.90428196633855951</c:v>
                      </c:pt>
                      <c:pt idx="12">
                        <c:v>0.91986299321977327</c:v>
                      </c:pt>
                      <c:pt idx="13">
                        <c:v>0.95485328669598712</c:v>
                      </c:pt>
                      <c:pt idx="14">
                        <c:v>0.93405699304424772</c:v>
                      </c:pt>
                      <c:pt idx="15">
                        <c:v>0.94416669338701542</c:v>
                      </c:pt>
                      <c:pt idx="16">
                        <c:v>0.85556659121479717</c:v>
                      </c:pt>
                      <c:pt idx="17">
                        <c:v>0.68774929738502788</c:v>
                      </c:pt>
                      <c:pt idx="18">
                        <c:v>0.48744258898064352</c:v>
                      </c:pt>
                      <c:pt idx="19">
                        <c:v>0.50811139831059426</c:v>
                      </c:pt>
                      <c:pt idx="20">
                        <c:v>0.56793176118541977</c:v>
                      </c:pt>
                      <c:pt idx="21">
                        <c:v>0.64488946886621146</c:v>
                      </c:pt>
                      <c:pt idx="22">
                        <c:v>0.64586675489414258</c:v>
                      </c:pt>
                      <c:pt idx="23">
                        <c:v>0.58764890584115914</c:v>
                      </c:pt>
                      <c:pt idx="24">
                        <c:v>0.58156548200083025</c:v>
                      </c:pt>
                      <c:pt idx="25">
                        <c:v>0.57658714408300016</c:v>
                      </c:pt>
                      <c:pt idx="26">
                        <c:v>0.48963348405002605</c:v>
                      </c:pt>
                      <c:pt idx="27">
                        <c:v>0.49456483292390541</c:v>
                      </c:pt>
                      <c:pt idx="28">
                        <c:v>0.58790861443334963</c:v>
                      </c:pt>
                      <c:pt idx="29">
                        <c:v>0.78505747267742176</c:v>
                      </c:pt>
                      <c:pt idx="30">
                        <c:v>0.83141206284426827</c:v>
                      </c:pt>
                      <c:pt idx="31">
                        <c:v>0.90422417378148356</c:v>
                      </c:pt>
                      <c:pt idx="32">
                        <c:v>0.92114048457279418</c:v>
                      </c:pt>
                      <c:pt idx="33">
                        <c:v>0.81969739921907037</c:v>
                      </c:pt>
                      <c:pt idx="34">
                        <c:v>0.7328803721851358</c:v>
                      </c:pt>
                      <c:pt idx="35">
                        <c:v>0.69342994495240751</c:v>
                      </c:pt>
                      <c:pt idx="36">
                        <c:v>0.68326213890133047</c:v>
                      </c:pt>
                      <c:pt idx="37">
                        <c:v>0.60108300441955875</c:v>
                      </c:pt>
                      <c:pt idx="38">
                        <c:v>0.55331246685746271</c:v>
                      </c:pt>
                      <c:pt idx="39">
                        <c:v>0.56304774963117854</c:v>
                      </c:pt>
                      <c:pt idx="40">
                        <c:v>0.53107223378519963</c:v>
                      </c:pt>
                      <c:pt idx="41">
                        <c:v>0.50189016467170877</c:v>
                      </c:pt>
                      <c:pt idx="42">
                        <c:v>0.51279804101848836</c:v>
                      </c:pt>
                      <c:pt idx="43">
                        <c:v>0.50451101576972368</c:v>
                      </c:pt>
                      <c:pt idx="44">
                        <c:v>0.4154027303855905</c:v>
                      </c:pt>
                      <c:pt idx="45">
                        <c:v>0.44162228800150205</c:v>
                      </c:pt>
                      <c:pt idx="46">
                        <c:v>0.42103901576817082</c:v>
                      </c:pt>
                      <c:pt idx="47">
                        <c:v>0.35446998737565316</c:v>
                      </c:pt>
                      <c:pt idx="48">
                        <c:v>0.26727587259175789</c:v>
                      </c:pt>
                      <c:pt idx="49">
                        <c:v>0.23121933102482572</c:v>
                      </c:pt>
                      <c:pt idx="50">
                        <c:v>0.21929741796157076</c:v>
                      </c:pt>
                      <c:pt idx="51">
                        <c:v>0.30887415794428053</c:v>
                      </c:pt>
                      <c:pt idx="52">
                        <c:v>0.35565574347955042</c:v>
                      </c:pt>
                      <c:pt idx="53">
                        <c:v>0.32788031940110163</c:v>
                      </c:pt>
                      <c:pt idx="54">
                        <c:v>0.30071845432857292</c:v>
                      </c:pt>
                      <c:pt idx="55">
                        <c:v>0.28505798997312304</c:v>
                      </c:pt>
                      <c:pt idx="56">
                        <c:v>0.34357236690694659</c:v>
                      </c:pt>
                      <c:pt idx="57">
                        <c:v>0.33156067509864995</c:v>
                      </c:pt>
                      <c:pt idx="58">
                        <c:v>0.3865318480480292</c:v>
                      </c:pt>
                      <c:pt idx="59">
                        <c:v>0.36723428351851495</c:v>
                      </c:pt>
                      <c:pt idx="60">
                        <c:v>0.40538979270483466</c:v>
                      </c:pt>
                      <c:pt idx="61">
                        <c:v>0.41048134053925178</c:v>
                      </c:pt>
                      <c:pt idx="62">
                        <c:v>0.37416544071595736</c:v>
                      </c:pt>
                      <c:pt idx="63">
                        <c:v>0.35908536665488788</c:v>
                      </c:pt>
                      <c:pt idx="64">
                        <c:v>0.44781203765213973</c:v>
                      </c:pt>
                      <c:pt idx="65">
                        <c:v>0.51318740529231643</c:v>
                      </c:pt>
                      <c:pt idx="66">
                        <c:v>0.55714463036835715</c:v>
                      </c:pt>
                      <c:pt idx="67">
                        <c:v>0.61513476228014463</c:v>
                      </c:pt>
                      <c:pt idx="68">
                        <c:v>0.65337293598451129</c:v>
                      </c:pt>
                      <c:pt idx="69">
                        <c:v>0.71638052759468795</c:v>
                      </c:pt>
                      <c:pt idx="70">
                        <c:v>0.77089263791260731</c:v>
                      </c:pt>
                      <c:pt idx="71">
                        <c:v>0.80518644955050966</c:v>
                      </c:pt>
                      <c:pt idx="72">
                        <c:v>0.8110813407245534</c:v>
                      </c:pt>
                      <c:pt idx="73">
                        <c:v>0.85028126497134648</c:v>
                      </c:pt>
                      <c:pt idx="74">
                        <c:v>0.82898972309315333</c:v>
                      </c:pt>
                      <c:pt idx="75">
                        <c:v>0.83100919184285438</c:v>
                      </c:pt>
                      <c:pt idx="76">
                        <c:v>0.79652367713771088</c:v>
                      </c:pt>
                      <c:pt idx="77">
                        <c:v>0.79991727474621666</c:v>
                      </c:pt>
                      <c:pt idx="78">
                        <c:v>0.78794102857421944</c:v>
                      </c:pt>
                      <c:pt idx="79">
                        <c:v>0.77212329712423822</c:v>
                      </c:pt>
                      <c:pt idx="80">
                        <c:v>0.74960417073436991</c:v>
                      </c:pt>
                      <c:pt idx="81">
                        <c:v>0.72698979428110078</c:v>
                      </c:pt>
                      <c:pt idx="82">
                        <c:v>0.69872124367286426</c:v>
                      </c:pt>
                      <c:pt idx="83">
                        <c:v>0.66812786439209537</c:v>
                      </c:pt>
                      <c:pt idx="84">
                        <c:v>0.65119529921275499</c:v>
                      </c:pt>
                      <c:pt idx="85">
                        <c:v>0.63884509801193556</c:v>
                      </c:pt>
                      <c:pt idx="86">
                        <c:v>0.60083196647466575</c:v>
                      </c:pt>
                      <c:pt idx="87">
                        <c:v>0.59642655606220041</c:v>
                      </c:pt>
                      <c:pt idx="88">
                        <c:v>0.65835427871817864</c:v>
                      </c:pt>
                      <c:pt idx="89">
                        <c:v>0.65075993777375674</c:v>
                      </c:pt>
                      <c:pt idx="90">
                        <c:v>0.65122562419720964</c:v>
                      </c:pt>
                      <c:pt idx="91">
                        <c:v>0.6270648466307911</c:v>
                      </c:pt>
                      <c:pt idx="92">
                        <c:v>0.59298751098795299</c:v>
                      </c:pt>
                      <c:pt idx="93">
                        <c:v>0.57439471573831868</c:v>
                      </c:pt>
                      <c:pt idx="94">
                        <c:v>0.56643845501562518</c:v>
                      </c:pt>
                      <c:pt idx="95">
                        <c:v>0.52087897707126274</c:v>
                      </c:pt>
                      <c:pt idx="96">
                        <c:v>0.42751371747762157</c:v>
                      </c:pt>
                      <c:pt idx="97">
                        <c:v>0.40042524839827132</c:v>
                      </c:pt>
                      <c:pt idx="98">
                        <c:v>0.4125484690693888</c:v>
                      </c:pt>
                      <c:pt idx="99">
                        <c:v>0.39908143055220502</c:v>
                      </c:pt>
                      <c:pt idx="100">
                        <c:v>0.33745116187343838</c:v>
                      </c:pt>
                      <c:pt idx="101">
                        <c:v>0.28112636981079975</c:v>
                      </c:pt>
                      <c:pt idx="102">
                        <c:v>0.25521378225352354</c:v>
                      </c:pt>
                      <c:pt idx="103">
                        <c:v>0.27493329641809394</c:v>
                      </c:pt>
                      <c:pt idx="104">
                        <c:v>0.2395793298818798</c:v>
                      </c:pt>
                      <c:pt idx="105">
                        <c:v>0.14686408520495708</c:v>
                      </c:pt>
                      <c:pt idx="106">
                        <c:v>7.739767737192027E-2</c:v>
                      </c:pt>
                      <c:pt idx="107">
                        <c:v>1.7995627818999937E-2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1.3721215918465202E-2</c:v>
                      </c:pt>
                      <c:pt idx="113">
                        <c:v>1.240814400398621E-2</c:v>
                      </c:pt>
                      <c:pt idx="114">
                        <c:v>3.5641265232168651E-2</c:v>
                      </c:pt>
                      <c:pt idx="115">
                        <c:v>0.10320805233094144</c:v>
                      </c:pt>
                      <c:pt idx="116">
                        <c:v>7.2510061499668432E-2</c:v>
                      </c:pt>
                      <c:pt idx="117">
                        <c:v>0.01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0.12677585868418939</c:v>
                      </c:pt>
                      <c:pt idx="121">
                        <c:v>0.14740136379133362</c:v>
                      </c:pt>
                      <c:pt idx="122">
                        <c:v>0.12222484744714179</c:v>
                      </c:pt>
                      <c:pt idx="123">
                        <c:v>0.12549161327048042</c:v>
                      </c:pt>
                      <c:pt idx="124">
                        <c:v>0.15483963240500065</c:v>
                      </c:pt>
                      <c:pt idx="125">
                        <c:v>0.15201037745735702</c:v>
                      </c:pt>
                      <c:pt idx="126">
                        <c:v>0.19546323598001014</c:v>
                      </c:pt>
                      <c:pt idx="127">
                        <c:v>0.19024474352182719</c:v>
                      </c:pt>
                      <c:pt idx="128">
                        <c:v>0.17528438016360437</c:v>
                      </c:pt>
                      <c:pt idx="129">
                        <c:v>0.15910544514992031</c:v>
                      </c:pt>
                      <c:pt idx="130">
                        <c:v>0.21655704169573442</c:v>
                      </c:pt>
                      <c:pt idx="131">
                        <c:v>0.23080429452346352</c:v>
                      </c:pt>
                      <c:pt idx="132">
                        <c:v>0.29331114994984941</c:v>
                      </c:pt>
                      <c:pt idx="133">
                        <c:v>0.31466018122876227</c:v>
                      </c:pt>
                      <c:pt idx="134">
                        <c:v>0.378718649217897</c:v>
                      </c:pt>
                      <c:pt idx="135">
                        <c:v>0.42432965989942117</c:v>
                      </c:pt>
                      <c:pt idx="136">
                        <c:v>0.31254758796134285</c:v>
                      </c:pt>
                      <c:pt idx="137">
                        <c:v>0.14019996392294465</c:v>
                      </c:pt>
                      <c:pt idx="138">
                        <c:v>9.2191802701103609E-2</c:v>
                      </c:pt>
                      <c:pt idx="139">
                        <c:v>0.01</c:v>
                      </c:pt>
                      <c:pt idx="140">
                        <c:v>0.01</c:v>
                      </c:pt>
                      <c:pt idx="141">
                        <c:v>0.01</c:v>
                      </c:pt>
                      <c:pt idx="142">
                        <c:v>0.18403179596303409</c:v>
                      </c:pt>
                      <c:pt idx="143">
                        <c:v>0.41411281904851716</c:v>
                      </c:pt>
                      <c:pt idx="144">
                        <c:v>9.0280841428517222E-2</c:v>
                      </c:pt>
                      <c:pt idx="145">
                        <c:v>0.13485676433023674</c:v>
                      </c:pt>
                      <c:pt idx="146">
                        <c:v>0.21913331729940078</c:v>
                      </c:pt>
                      <c:pt idx="147">
                        <c:v>0.22635953638850725</c:v>
                      </c:pt>
                      <c:pt idx="148">
                        <c:v>0.252599052380716</c:v>
                      </c:pt>
                      <c:pt idx="149">
                        <c:v>0.35215416663265098</c:v>
                      </c:pt>
                      <c:pt idx="150">
                        <c:v>0.37161285243023934</c:v>
                      </c:pt>
                      <c:pt idx="151">
                        <c:v>0.41123718802319631</c:v>
                      </c:pt>
                      <c:pt idx="152">
                        <c:v>0.38924613128494068</c:v>
                      </c:pt>
                      <c:pt idx="153">
                        <c:v>0.38992227099398491</c:v>
                      </c:pt>
                      <c:pt idx="154">
                        <c:v>0.37393130743710123</c:v>
                      </c:pt>
                      <c:pt idx="155">
                        <c:v>0.38469641663219611</c:v>
                      </c:pt>
                      <c:pt idx="156">
                        <c:v>0.4603518231511361</c:v>
                      </c:pt>
                      <c:pt idx="157">
                        <c:v>0.41180695230149122</c:v>
                      </c:pt>
                      <c:pt idx="158">
                        <c:v>0.35512982747830413</c:v>
                      </c:pt>
                      <c:pt idx="159">
                        <c:v>0.36661148853688064</c:v>
                      </c:pt>
                      <c:pt idx="160">
                        <c:v>0.42209237356650997</c:v>
                      </c:pt>
                      <c:pt idx="161">
                        <c:v>0.40213827175225425</c:v>
                      </c:pt>
                      <c:pt idx="162">
                        <c:v>0.4540151370149943</c:v>
                      </c:pt>
                      <c:pt idx="163">
                        <c:v>0.51468999159919093</c:v>
                      </c:pt>
                      <c:pt idx="164">
                        <c:v>0.5385242181361648</c:v>
                      </c:pt>
                      <c:pt idx="165">
                        <c:v>0.46885293811802053</c:v>
                      </c:pt>
                      <c:pt idx="166">
                        <c:v>0.48298326743560782</c:v>
                      </c:pt>
                      <c:pt idx="167">
                        <c:v>0.50083655656034576</c:v>
                      </c:pt>
                      <c:pt idx="168">
                        <c:v>0.65723631532924154</c:v>
                      </c:pt>
                      <c:pt idx="169">
                        <c:v>0.70624404316440437</c:v>
                      </c:pt>
                      <c:pt idx="170">
                        <c:v>0.69972688666486937</c:v>
                      </c:pt>
                      <c:pt idx="171">
                        <c:v>0.7099070054286547</c:v>
                      </c:pt>
                      <c:pt idx="172">
                        <c:v>0.71926593185101018</c:v>
                      </c:pt>
                      <c:pt idx="173">
                        <c:v>0.69894935880581111</c:v>
                      </c:pt>
                      <c:pt idx="174">
                        <c:v>0.68208350307827326</c:v>
                      </c:pt>
                      <c:pt idx="175">
                        <c:v>0.6865894721680057</c:v>
                      </c:pt>
                      <c:pt idx="176">
                        <c:v>0.66984036079141895</c:v>
                      </c:pt>
                      <c:pt idx="177">
                        <c:v>0.66107643528218341</c:v>
                      </c:pt>
                      <c:pt idx="178">
                        <c:v>0.70555609024692667</c:v>
                      </c:pt>
                      <c:pt idx="179">
                        <c:v>0.72634419510629433</c:v>
                      </c:pt>
                      <c:pt idx="180">
                        <c:v>0.73574010642630761</c:v>
                      </c:pt>
                      <c:pt idx="181">
                        <c:v>0.74735631812159165</c:v>
                      </c:pt>
                      <c:pt idx="182">
                        <c:v>0.76244309084390283</c:v>
                      </c:pt>
                      <c:pt idx="183">
                        <c:v>0.73449300756703373</c:v>
                      </c:pt>
                      <c:pt idx="184">
                        <c:v>0.76203134504070036</c:v>
                      </c:pt>
                      <c:pt idx="185">
                        <c:v>0.77520874969778197</c:v>
                      </c:pt>
                      <c:pt idx="186">
                        <c:v>0.77265906210143598</c:v>
                      </c:pt>
                      <c:pt idx="187">
                        <c:v>0.75701351580149057</c:v>
                      </c:pt>
                      <c:pt idx="188">
                        <c:v>0.76397495949464478</c:v>
                      </c:pt>
                      <c:pt idx="189">
                        <c:v>0.77617855835801253</c:v>
                      </c:pt>
                      <c:pt idx="190">
                        <c:v>0.82491695200833615</c:v>
                      </c:pt>
                      <c:pt idx="191">
                        <c:v>0.82582023701126328</c:v>
                      </c:pt>
                      <c:pt idx="192">
                        <c:v>0.8499525651376203</c:v>
                      </c:pt>
                      <c:pt idx="193">
                        <c:v>0.86750842724024402</c:v>
                      </c:pt>
                      <c:pt idx="194">
                        <c:v>0.86183526502610341</c:v>
                      </c:pt>
                      <c:pt idx="195">
                        <c:v>0.88660169173424963</c:v>
                      </c:pt>
                      <c:pt idx="196">
                        <c:v>0.88458397355391583</c:v>
                      </c:pt>
                      <c:pt idx="197">
                        <c:v>0.87126047337904922</c:v>
                      </c:pt>
                      <c:pt idx="198">
                        <c:v>0.82609494798048866</c:v>
                      </c:pt>
                      <c:pt idx="199">
                        <c:v>0.81975402397666297</c:v>
                      </c:pt>
                      <c:pt idx="200">
                        <c:v>0.81219184096665908</c:v>
                      </c:pt>
                      <c:pt idx="201">
                        <c:v>0.81230268599811151</c:v>
                      </c:pt>
                      <c:pt idx="202">
                        <c:v>0.79515858553479468</c:v>
                      </c:pt>
                      <c:pt idx="203">
                        <c:v>0.77307840027852626</c:v>
                      </c:pt>
                      <c:pt idx="204">
                        <c:v>0.75564608682436929</c:v>
                      </c:pt>
                      <c:pt idx="205">
                        <c:v>0.76206517064833035</c:v>
                      </c:pt>
                      <c:pt idx="206">
                        <c:v>0.77002930186854623</c:v>
                      </c:pt>
                      <c:pt idx="207">
                        <c:v>0.77403851322864314</c:v>
                      </c:pt>
                      <c:pt idx="208">
                        <c:v>0.76480597605559231</c:v>
                      </c:pt>
                      <c:pt idx="209">
                        <c:v>0.7478909770873452</c:v>
                      </c:pt>
                      <c:pt idx="210">
                        <c:v>0.74877720943758019</c:v>
                      </c:pt>
                      <c:pt idx="211">
                        <c:v>0.73856794320247787</c:v>
                      </c:pt>
                      <c:pt idx="212">
                        <c:v>0.6910676782631644</c:v>
                      </c:pt>
                      <c:pt idx="213">
                        <c:v>0.63056768548979725</c:v>
                      </c:pt>
                      <c:pt idx="214">
                        <c:v>0.56680014988485405</c:v>
                      </c:pt>
                      <c:pt idx="215">
                        <c:v>0.53023953759327858</c:v>
                      </c:pt>
                      <c:pt idx="216">
                        <c:v>0.60060519839837889</c:v>
                      </c:pt>
                      <c:pt idx="217">
                        <c:v>0.60707561526478448</c:v>
                      </c:pt>
                      <c:pt idx="218">
                        <c:v>0.61194863553048173</c:v>
                      </c:pt>
                      <c:pt idx="219">
                        <c:v>0.61565960913118833</c:v>
                      </c:pt>
                      <c:pt idx="220">
                        <c:v>0.65749311745847416</c:v>
                      </c:pt>
                      <c:pt idx="221">
                        <c:v>0.68319510307544973</c:v>
                      </c:pt>
                      <c:pt idx="222">
                        <c:v>0.67619228384954666</c:v>
                      </c:pt>
                      <c:pt idx="223">
                        <c:v>0.66385655694744483</c:v>
                      </c:pt>
                      <c:pt idx="224">
                        <c:v>0.68492109570718473</c:v>
                      </c:pt>
                      <c:pt idx="225">
                        <c:v>0.69810058255499841</c:v>
                      </c:pt>
                      <c:pt idx="226">
                        <c:v>0.71723878444927158</c:v>
                      </c:pt>
                      <c:pt idx="227">
                        <c:v>0.72037238072264032</c:v>
                      </c:pt>
                      <c:pt idx="228">
                        <c:v>0.74307612065252249</c:v>
                      </c:pt>
                      <c:pt idx="229">
                        <c:v>0.69770254852032521</c:v>
                      </c:pt>
                      <c:pt idx="230">
                        <c:v>0.65405584408682538</c:v>
                      </c:pt>
                      <c:pt idx="231">
                        <c:v>0.68582775351463243</c:v>
                      </c:pt>
                      <c:pt idx="232">
                        <c:v>0.69708403069799152</c:v>
                      </c:pt>
                      <c:pt idx="233">
                        <c:v>0.71569295375695363</c:v>
                      </c:pt>
                      <c:pt idx="234">
                        <c:v>0.77299190184216338</c:v>
                      </c:pt>
                      <c:pt idx="235">
                        <c:v>0.82598400113133796</c:v>
                      </c:pt>
                      <c:pt idx="236">
                        <c:v>0.83414567517973826</c:v>
                      </c:pt>
                      <c:pt idx="237">
                        <c:v>0.88464481087259328</c:v>
                      </c:pt>
                      <c:pt idx="238">
                        <c:v>0.93292110925843641</c:v>
                      </c:pt>
                      <c:pt idx="239">
                        <c:v>0.9446427638101409</c:v>
                      </c:pt>
                      <c:pt idx="240">
                        <c:v>0.98097322212678773</c:v>
                      </c:pt>
                      <c:pt idx="241">
                        <c:v>0.96808468146192528</c:v>
                      </c:pt>
                      <c:pt idx="242">
                        <c:v>0.98487480206603384</c:v>
                      </c:pt>
                      <c:pt idx="243">
                        <c:v>0.99907589919958184</c:v>
                      </c:pt>
                      <c:pt idx="244">
                        <c:v>0.99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0.99</c:v>
                      </c:pt>
                      <c:pt idx="248">
                        <c:v>0.99</c:v>
                      </c:pt>
                      <c:pt idx="249">
                        <c:v>0.99</c:v>
                      </c:pt>
                      <c:pt idx="250">
                        <c:v>0.99</c:v>
                      </c:pt>
                      <c:pt idx="251">
                        <c:v>0.99</c:v>
                      </c:pt>
                      <c:pt idx="252">
                        <c:v>0.99</c:v>
                      </c:pt>
                      <c:pt idx="253">
                        <c:v>0.99</c:v>
                      </c:pt>
                      <c:pt idx="254">
                        <c:v>0.99</c:v>
                      </c:pt>
                      <c:pt idx="255">
                        <c:v>0.97288919584900357</c:v>
                      </c:pt>
                      <c:pt idx="256">
                        <c:v>0.99636015022761493</c:v>
                      </c:pt>
                      <c:pt idx="257">
                        <c:v>0.99</c:v>
                      </c:pt>
                      <c:pt idx="258">
                        <c:v>0.99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0.94377276697632961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0.94897509826475979</c:v>
                      </c:pt>
                      <c:pt idx="268">
                        <c:v>0.9264610907552735</c:v>
                      </c:pt>
                      <c:pt idx="269">
                        <c:v>0.97893637832040215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0.96576914700163741</c:v>
                      </c:pt>
                      <c:pt idx="273">
                        <c:v>0.96110652342496095</c:v>
                      </c:pt>
                      <c:pt idx="274">
                        <c:v>0.93261202850231695</c:v>
                      </c:pt>
                      <c:pt idx="275">
                        <c:v>0.94041255322178463</c:v>
                      </c:pt>
                      <c:pt idx="276">
                        <c:v>0.8834480414159418</c:v>
                      </c:pt>
                      <c:pt idx="277">
                        <c:v>0.83970361443365649</c:v>
                      </c:pt>
                      <c:pt idx="278">
                        <c:v>0.82125953750891423</c:v>
                      </c:pt>
                      <c:pt idx="279">
                        <c:v>0.7809579922291241</c:v>
                      </c:pt>
                      <c:pt idx="280">
                        <c:v>0.72593909381351351</c:v>
                      </c:pt>
                      <c:pt idx="281">
                        <c:v>0.61574305425358622</c:v>
                      </c:pt>
                      <c:pt idx="282">
                        <c:v>0.54784500301282391</c:v>
                      </c:pt>
                      <c:pt idx="283">
                        <c:v>0.71470917533508826</c:v>
                      </c:pt>
                      <c:pt idx="284">
                        <c:v>0.62343989836574476</c:v>
                      </c:pt>
                      <c:pt idx="285">
                        <c:v>0.7086242885227052</c:v>
                      </c:pt>
                      <c:pt idx="286">
                        <c:v>0.63762034161750858</c:v>
                      </c:pt>
                      <c:pt idx="287">
                        <c:v>0.52601534954051288</c:v>
                      </c:pt>
                      <c:pt idx="288">
                        <c:v>0.58152993452573165</c:v>
                      </c:pt>
                      <c:pt idx="289">
                        <c:v>0.45693933121502894</c:v>
                      </c:pt>
                      <c:pt idx="290">
                        <c:v>0.51361765055416875</c:v>
                      </c:pt>
                      <c:pt idx="291">
                        <c:v>0.504715320792956</c:v>
                      </c:pt>
                      <c:pt idx="292">
                        <c:v>0.5246067716668712</c:v>
                      </c:pt>
                      <c:pt idx="293">
                        <c:v>0.52811026446701681</c:v>
                      </c:pt>
                      <c:pt idx="294">
                        <c:v>0.54795941413261562</c:v>
                      </c:pt>
                      <c:pt idx="295">
                        <c:v>0.61473439666158525</c:v>
                      </c:pt>
                      <c:pt idx="296">
                        <c:v>0.64827644950654939</c:v>
                      </c:pt>
                      <c:pt idx="297">
                        <c:v>0.64443674054305999</c:v>
                      </c:pt>
                      <c:pt idx="298">
                        <c:v>0.67610334815522055</c:v>
                      </c:pt>
                      <c:pt idx="299">
                        <c:v>0.70550685715001138</c:v>
                      </c:pt>
                      <c:pt idx="300">
                        <c:v>0.62471267217744764</c:v>
                      </c:pt>
                      <c:pt idx="301">
                        <c:v>0.57913904166559615</c:v>
                      </c:pt>
                      <c:pt idx="302">
                        <c:v>0.59400217998166838</c:v>
                      </c:pt>
                      <c:pt idx="303">
                        <c:v>0.61275205092066898</c:v>
                      </c:pt>
                      <c:pt idx="304">
                        <c:v>0.6402791324130428</c:v>
                      </c:pt>
                      <c:pt idx="305">
                        <c:v>0.66478881511313914</c:v>
                      </c:pt>
                      <c:pt idx="306">
                        <c:v>0.65882346993076979</c:v>
                      </c:pt>
                      <c:pt idx="307">
                        <c:v>0.66528857406181885</c:v>
                      </c:pt>
                      <c:pt idx="308">
                        <c:v>0.67324883280647119</c:v>
                      </c:pt>
                      <c:pt idx="309">
                        <c:v>0.64927700551385015</c:v>
                      </c:pt>
                      <c:pt idx="310">
                        <c:v>0.63406659537960097</c:v>
                      </c:pt>
                      <c:pt idx="311">
                        <c:v>0.63835517547473608</c:v>
                      </c:pt>
                      <c:pt idx="312">
                        <c:v>0.68261688597041825</c:v>
                      </c:pt>
                      <c:pt idx="313">
                        <c:v>0.67762465921522663</c:v>
                      </c:pt>
                      <c:pt idx="314">
                        <c:v>0.69875679173586924</c:v>
                      </c:pt>
                      <c:pt idx="315">
                        <c:v>0.6737748232476668</c:v>
                      </c:pt>
                      <c:pt idx="316">
                        <c:v>0.65624677905822226</c:v>
                      </c:pt>
                      <c:pt idx="317">
                        <c:v>0.69642825244211171</c:v>
                      </c:pt>
                      <c:pt idx="318">
                        <c:v>0.69688981599572419</c:v>
                      </c:pt>
                      <c:pt idx="319">
                        <c:v>0.69037463646557673</c:v>
                      </c:pt>
                      <c:pt idx="320">
                        <c:v>0.72416879926519151</c:v>
                      </c:pt>
                      <c:pt idx="321">
                        <c:v>0.75206423132759959</c:v>
                      </c:pt>
                      <c:pt idx="322">
                        <c:v>0.76853627012309866</c:v>
                      </c:pt>
                      <c:pt idx="323">
                        <c:v>0.79759872656288411</c:v>
                      </c:pt>
                      <c:pt idx="324">
                        <c:v>0.83371591597808781</c:v>
                      </c:pt>
                      <c:pt idx="325">
                        <c:v>0.87514734134914773</c:v>
                      </c:pt>
                      <c:pt idx="326">
                        <c:v>0.89868116752682559</c:v>
                      </c:pt>
                      <c:pt idx="327">
                        <c:v>0.91901658819223808</c:v>
                      </c:pt>
                      <c:pt idx="328">
                        <c:v>0.92940890856248703</c:v>
                      </c:pt>
                      <c:pt idx="329">
                        <c:v>0.95256673095540312</c:v>
                      </c:pt>
                      <c:pt idx="330">
                        <c:v>0.9752554961632125</c:v>
                      </c:pt>
                      <c:pt idx="331">
                        <c:v>0.9811400278851421</c:v>
                      </c:pt>
                      <c:pt idx="332">
                        <c:v>0.98549027785803656</c:v>
                      </c:pt>
                      <c:pt idx="333">
                        <c:v>0.99584402749993384</c:v>
                      </c:pt>
                      <c:pt idx="334">
                        <c:v>0.99</c:v>
                      </c:pt>
                      <c:pt idx="335">
                        <c:v>0.99</c:v>
                      </c:pt>
                      <c:pt idx="336">
                        <c:v>0.99</c:v>
                      </c:pt>
                      <c:pt idx="337">
                        <c:v>0.99</c:v>
                      </c:pt>
                      <c:pt idx="338">
                        <c:v>0.99</c:v>
                      </c:pt>
                      <c:pt idx="339">
                        <c:v>0.99</c:v>
                      </c:pt>
                      <c:pt idx="340">
                        <c:v>0.99</c:v>
                      </c:pt>
                      <c:pt idx="341">
                        <c:v>0.99</c:v>
                      </c:pt>
                      <c:pt idx="342">
                        <c:v>0.99</c:v>
                      </c:pt>
                      <c:pt idx="343">
                        <c:v>0.99</c:v>
                      </c:pt>
                      <c:pt idx="344">
                        <c:v>0.99</c:v>
                      </c:pt>
                      <c:pt idx="345">
                        <c:v>0.99</c:v>
                      </c:pt>
                      <c:pt idx="346">
                        <c:v>0.99</c:v>
                      </c:pt>
                      <c:pt idx="347">
                        <c:v>0.99</c:v>
                      </c:pt>
                      <c:pt idx="348">
                        <c:v>0.97896047472565839</c:v>
                      </c:pt>
                      <c:pt idx="349">
                        <c:v>0.94574612858099916</c:v>
                      </c:pt>
                      <c:pt idx="350">
                        <c:v>0.91096454475243771</c:v>
                      </c:pt>
                      <c:pt idx="351">
                        <c:v>0.87684429905333694</c:v>
                      </c:pt>
                      <c:pt idx="352">
                        <c:v>0.65500472791439446</c:v>
                      </c:pt>
                      <c:pt idx="353">
                        <c:v>0.74957574143457939</c:v>
                      </c:pt>
                      <c:pt idx="354">
                        <c:v>0.77173624516965544</c:v>
                      </c:pt>
                      <c:pt idx="355">
                        <c:v>0.72031861251472562</c:v>
                      </c:pt>
                      <c:pt idx="356">
                        <c:v>0.74504650145369222</c:v>
                      </c:pt>
                      <c:pt idx="357">
                        <c:v>0.71191854206521299</c:v>
                      </c:pt>
                      <c:pt idx="358">
                        <c:v>0.72637993348723673</c:v>
                      </c:pt>
                      <c:pt idx="359">
                        <c:v>0.72647117378752579</c:v>
                      </c:pt>
                      <c:pt idx="360">
                        <c:v>0.60605402063912539</c:v>
                      </c:pt>
                      <c:pt idx="361">
                        <c:v>0.65767506254642427</c:v>
                      </c:pt>
                      <c:pt idx="362">
                        <c:v>0.65920168775491561</c:v>
                      </c:pt>
                      <c:pt idx="363">
                        <c:v>0.67277229324841015</c:v>
                      </c:pt>
                      <c:pt idx="364">
                        <c:v>0.7106218233826993</c:v>
                      </c:pt>
                      <c:pt idx="365">
                        <c:v>0.71646630741253303</c:v>
                      </c:pt>
                      <c:pt idx="366">
                        <c:v>0.70719747047844517</c:v>
                      </c:pt>
                      <c:pt idx="367">
                        <c:v>0.78753542075570682</c:v>
                      </c:pt>
                      <c:pt idx="368">
                        <c:v>0.80961424843805374</c:v>
                      </c:pt>
                      <c:pt idx="369">
                        <c:v>0.78743085584193873</c:v>
                      </c:pt>
                      <c:pt idx="370">
                        <c:v>0.82351477425994934</c:v>
                      </c:pt>
                      <c:pt idx="371">
                        <c:v>0.75341068665249389</c:v>
                      </c:pt>
                      <c:pt idx="372">
                        <c:v>0.74785089701102558</c:v>
                      </c:pt>
                      <c:pt idx="373">
                        <c:v>0.81855402280941214</c:v>
                      </c:pt>
                      <c:pt idx="374">
                        <c:v>0.7352405904963748</c:v>
                      </c:pt>
                      <c:pt idx="375">
                        <c:v>0.66524281685331399</c:v>
                      </c:pt>
                      <c:pt idx="376">
                        <c:v>0.64732474828123365</c:v>
                      </c:pt>
                      <c:pt idx="377">
                        <c:v>0.59543097010959078</c:v>
                      </c:pt>
                      <c:pt idx="378">
                        <c:v>0.56937413103555978</c:v>
                      </c:pt>
                      <c:pt idx="379">
                        <c:v>0.53804398493313044</c:v>
                      </c:pt>
                      <c:pt idx="380">
                        <c:v>0.50837118433301498</c:v>
                      </c:pt>
                      <c:pt idx="381">
                        <c:v>0.47674706942446143</c:v>
                      </c:pt>
                      <c:pt idx="382">
                        <c:v>0.45390991819750204</c:v>
                      </c:pt>
                      <c:pt idx="383">
                        <c:v>0.45859774966743871</c:v>
                      </c:pt>
                      <c:pt idx="384">
                        <c:v>0.31935348960874055</c:v>
                      </c:pt>
                      <c:pt idx="385">
                        <c:v>0.24431326318906399</c:v>
                      </c:pt>
                      <c:pt idx="386">
                        <c:v>0.17599969295616069</c:v>
                      </c:pt>
                      <c:pt idx="387">
                        <c:v>0.10014475972799741</c:v>
                      </c:pt>
                      <c:pt idx="388">
                        <c:v>0.01</c:v>
                      </c:pt>
                      <c:pt idx="389">
                        <c:v>0.01</c:v>
                      </c:pt>
                      <c:pt idx="390">
                        <c:v>0.01</c:v>
                      </c:pt>
                      <c:pt idx="391">
                        <c:v>0.01</c:v>
                      </c:pt>
                      <c:pt idx="392">
                        <c:v>5.4164280321579827E-2</c:v>
                      </c:pt>
                      <c:pt idx="393">
                        <c:v>0.21561622068852992</c:v>
                      </c:pt>
                      <c:pt idx="394">
                        <c:v>0.1851454413179715</c:v>
                      </c:pt>
                      <c:pt idx="395">
                        <c:v>0.16971750667396535</c:v>
                      </c:pt>
                      <c:pt idx="396">
                        <c:v>0.13277525393319789</c:v>
                      </c:pt>
                      <c:pt idx="397">
                        <c:v>7.6382819853029527E-2</c:v>
                      </c:pt>
                      <c:pt idx="398">
                        <c:v>3.1672379272710383E-2</c:v>
                      </c:pt>
                      <c:pt idx="399">
                        <c:v>5.9604363421778772E-2</c:v>
                      </c:pt>
                      <c:pt idx="400">
                        <c:v>0.16013401505995339</c:v>
                      </c:pt>
                      <c:pt idx="401">
                        <c:v>0.2088181301988411</c:v>
                      </c:pt>
                      <c:pt idx="402">
                        <c:v>0.2092354065419838</c:v>
                      </c:pt>
                      <c:pt idx="403">
                        <c:v>0.26419433245614932</c:v>
                      </c:pt>
                      <c:pt idx="404">
                        <c:v>0.33682193511124192</c:v>
                      </c:pt>
                      <c:pt idx="405">
                        <c:v>0.37737765377700638</c:v>
                      </c:pt>
                      <c:pt idx="406">
                        <c:v>0.42736590695507437</c:v>
                      </c:pt>
                      <c:pt idx="407">
                        <c:v>0.48138543878603701</c:v>
                      </c:pt>
                      <c:pt idx="408">
                        <c:v>0.49045773667474046</c:v>
                      </c:pt>
                      <c:pt idx="409">
                        <c:v>0.54348564584433556</c:v>
                      </c:pt>
                      <c:pt idx="410">
                        <c:v>0.5643195673507988</c:v>
                      </c:pt>
                      <c:pt idx="411">
                        <c:v>0.61200731516730178</c:v>
                      </c:pt>
                      <c:pt idx="412">
                        <c:v>0.62921159223800771</c:v>
                      </c:pt>
                      <c:pt idx="413">
                        <c:v>0.62413851913857021</c:v>
                      </c:pt>
                      <c:pt idx="414">
                        <c:v>0.64637956493206961</c:v>
                      </c:pt>
                      <c:pt idx="415">
                        <c:v>0.65893682299255518</c:v>
                      </c:pt>
                      <c:pt idx="416">
                        <c:v>0.66383233622473004</c:v>
                      </c:pt>
                      <c:pt idx="417">
                        <c:v>0.64625043062322218</c:v>
                      </c:pt>
                      <c:pt idx="418">
                        <c:v>0.63932706478437229</c:v>
                      </c:pt>
                      <c:pt idx="419">
                        <c:v>0.62271902103805044</c:v>
                      </c:pt>
                      <c:pt idx="420">
                        <c:v>0.59106476075596803</c:v>
                      </c:pt>
                      <c:pt idx="421">
                        <c:v>0.55424311411449767</c:v>
                      </c:pt>
                      <c:pt idx="422">
                        <c:v>0.52371608215861176</c:v>
                      </c:pt>
                      <c:pt idx="423">
                        <c:v>0.51459097219071737</c:v>
                      </c:pt>
                      <c:pt idx="424">
                        <c:v>0.50562796922349718</c:v>
                      </c:pt>
                      <c:pt idx="425">
                        <c:v>0.44449045455555392</c:v>
                      </c:pt>
                      <c:pt idx="426">
                        <c:v>0.39382018987177658</c:v>
                      </c:pt>
                      <c:pt idx="427">
                        <c:v>0.37909507907822659</c:v>
                      </c:pt>
                      <c:pt idx="428">
                        <c:v>0.36996933234280271</c:v>
                      </c:pt>
                      <c:pt idx="429">
                        <c:v>0.3575511950654453</c:v>
                      </c:pt>
                      <c:pt idx="430">
                        <c:v>0.36887369574616913</c:v>
                      </c:pt>
                      <c:pt idx="431">
                        <c:v>0.38960820293169229</c:v>
                      </c:pt>
                      <c:pt idx="432">
                        <c:v>0.23317596110765604</c:v>
                      </c:pt>
                      <c:pt idx="433">
                        <c:v>0.15621257760074225</c:v>
                      </c:pt>
                      <c:pt idx="434">
                        <c:v>0.22243145632291017</c:v>
                      </c:pt>
                      <c:pt idx="435">
                        <c:v>0.2503668658095668</c:v>
                      </c:pt>
                      <c:pt idx="436">
                        <c:v>0.24838757750182128</c:v>
                      </c:pt>
                      <c:pt idx="437">
                        <c:v>0.18601658903074481</c:v>
                      </c:pt>
                      <c:pt idx="438">
                        <c:v>0.14508320496985505</c:v>
                      </c:pt>
                      <c:pt idx="439">
                        <c:v>9.9025557215613236E-2</c:v>
                      </c:pt>
                      <c:pt idx="440">
                        <c:v>4.988646148911835E-2</c:v>
                      </c:pt>
                      <c:pt idx="441">
                        <c:v>0.12686548421530719</c:v>
                      </c:pt>
                      <c:pt idx="442">
                        <c:v>0.11637423246244227</c:v>
                      </c:pt>
                      <c:pt idx="443">
                        <c:v>0.11162294103444448</c:v>
                      </c:pt>
                      <c:pt idx="444">
                        <c:v>5.2119472886038354E-2</c:v>
                      </c:pt>
                      <c:pt idx="445">
                        <c:v>0.01</c:v>
                      </c:pt>
                      <c:pt idx="446">
                        <c:v>0.01</c:v>
                      </c:pt>
                      <c:pt idx="447">
                        <c:v>0.01</c:v>
                      </c:pt>
                      <c:pt idx="448">
                        <c:v>0.01</c:v>
                      </c:pt>
                      <c:pt idx="449">
                        <c:v>0.01</c:v>
                      </c:pt>
                      <c:pt idx="450">
                        <c:v>0.01</c:v>
                      </c:pt>
                      <c:pt idx="451">
                        <c:v>0.01</c:v>
                      </c:pt>
                      <c:pt idx="452">
                        <c:v>0.11260489340771374</c:v>
                      </c:pt>
                      <c:pt idx="453">
                        <c:v>0.30164939360778364</c:v>
                      </c:pt>
                      <c:pt idx="454">
                        <c:v>0.33360847035494001</c:v>
                      </c:pt>
                      <c:pt idx="455">
                        <c:v>0.25021599811247086</c:v>
                      </c:pt>
                      <c:pt idx="456">
                        <c:v>0.27777540077869189</c:v>
                      </c:pt>
                      <c:pt idx="457">
                        <c:v>0.21235003807906183</c:v>
                      </c:pt>
                      <c:pt idx="458">
                        <c:v>0.22212580076697763</c:v>
                      </c:pt>
                      <c:pt idx="459">
                        <c:v>0.20650050505479423</c:v>
                      </c:pt>
                      <c:pt idx="460">
                        <c:v>0.13097958196612736</c:v>
                      </c:pt>
                      <c:pt idx="461">
                        <c:v>0.12278030550660513</c:v>
                      </c:pt>
                      <c:pt idx="462">
                        <c:v>0.15017963135348689</c:v>
                      </c:pt>
                      <c:pt idx="463">
                        <c:v>0.18191323221802547</c:v>
                      </c:pt>
                      <c:pt idx="464">
                        <c:v>0.12816458963659827</c:v>
                      </c:pt>
                      <c:pt idx="465">
                        <c:v>0.16366857557436121</c:v>
                      </c:pt>
                      <c:pt idx="466">
                        <c:v>0.19532557199417722</c:v>
                      </c:pt>
                      <c:pt idx="467">
                        <c:v>0.17691030996418344</c:v>
                      </c:pt>
                      <c:pt idx="468">
                        <c:v>0.18299020698205248</c:v>
                      </c:pt>
                      <c:pt idx="469">
                        <c:v>0.18969999679716743</c:v>
                      </c:pt>
                      <c:pt idx="470">
                        <c:v>4.9350899601329989E-2</c:v>
                      </c:pt>
                      <c:pt idx="471">
                        <c:v>1.4130924049761295E-2</c:v>
                      </c:pt>
                      <c:pt idx="472">
                        <c:v>5.6020940812413489E-2</c:v>
                      </c:pt>
                      <c:pt idx="473">
                        <c:v>0.13227954078672188</c:v>
                      </c:pt>
                      <c:pt idx="474">
                        <c:v>0.15580785398801944</c:v>
                      </c:pt>
                      <c:pt idx="475">
                        <c:v>0.10784376326636935</c:v>
                      </c:pt>
                      <c:pt idx="476">
                        <c:v>7.1043000011189239E-2</c:v>
                      </c:pt>
                      <c:pt idx="477">
                        <c:v>9.8728496301936364E-2</c:v>
                      </c:pt>
                      <c:pt idx="478">
                        <c:v>8.9360096403218181E-2</c:v>
                      </c:pt>
                      <c:pt idx="479">
                        <c:v>5.1251776749290712E-2</c:v>
                      </c:pt>
                      <c:pt idx="480">
                        <c:v>0.10368681368189048</c:v>
                      </c:pt>
                      <c:pt idx="481">
                        <c:v>6.5019376949585705E-2</c:v>
                      </c:pt>
                      <c:pt idx="482">
                        <c:v>1.128049198774167E-2</c:v>
                      </c:pt>
                      <c:pt idx="483">
                        <c:v>0.01</c:v>
                      </c:pt>
                      <c:pt idx="484">
                        <c:v>0.01</c:v>
                      </c:pt>
                      <c:pt idx="485">
                        <c:v>0.01</c:v>
                      </c:pt>
                      <c:pt idx="486">
                        <c:v>0.01</c:v>
                      </c:pt>
                      <c:pt idx="487">
                        <c:v>0.01</c:v>
                      </c:pt>
                      <c:pt idx="488">
                        <c:v>0.01</c:v>
                      </c:pt>
                      <c:pt idx="489">
                        <c:v>0.01</c:v>
                      </c:pt>
                      <c:pt idx="490">
                        <c:v>0.01</c:v>
                      </c:pt>
                      <c:pt idx="491">
                        <c:v>0.01</c:v>
                      </c:pt>
                      <c:pt idx="492">
                        <c:v>0.01</c:v>
                      </c:pt>
                      <c:pt idx="493">
                        <c:v>0.01</c:v>
                      </c:pt>
                      <c:pt idx="494">
                        <c:v>0.01</c:v>
                      </c:pt>
                      <c:pt idx="495">
                        <c:v>0.01</c:v>
                      </c:pt>
                      <c:pt idx="496">
                        <c:v>0.01</c:v>
                      </c:pt>
                      <c:pt idx="497">
                        <c:v>0.01</c:v>
                      </c:pt>
                      <c:pt idx="498">
                        <c:v>0.01</c:v>
                      </c:pt>
                      <c:pt idx="499">
                        <c:v>0.01</c:v>
                      </c:pt>
                      <c:pt idx="500">
                        <c:v>3.8438384538132198E-2</c:v>
                      </c:pt>
                      <c:pt idx="501">
                        <c:v>0.11019789872622276</c:v>
                      </c:pt>
                      <c:pt idx="502">
                        <c:v>0.1943657100613152</c:v>
                      </c:pt>
                      <c:pt idx="503">
                        <c:v>0.22204010001078511</c:v>
                      </c:pt>
                      <c:pt idx="504">
                        <c:v>0.33926147549358443</c:v>
                      </c:pt>
                      <c:pt idx="505">
                        <c:v>0.27038561924627758</c:v>
                      </c:pt>
                      <c:pt idx="506">
                        <c:v>0.24061359949550909</c:v>
                      </c:pt>
                      <c:pt idx="507">
                        <c:v>0.13078198830730547</c:v>
                      </c:pt>
                      <c:pt idx="508">
                        <c:v>1.1795786105925632E-2</c:v>
                      </c:pt>
                      <c:pt idx="509">
                        <c:v>0.01</c:v>
                      </c:pt>
                      <c:pt idx="510">
                        <c:v>0.01</c:v>
                      </c:pt>
                      <c:pt idx="511">
                        <c:v>0.01</c:v>
                      </c:pt>
                      <c:pt idx="512">
                        <c:v>0.01</c:v>
                      </c:pt>
                      <c:pt idx="513">
                        <c:v>0.01</c:v>
                      </c:pt>
                      <c:pt idx="514">
                        <c:v>0.01</c:v>
                      </c:pt>
                      <c:pt idx="515">
                        <c:v>0.01</c:v>
                      </c:pt>
                      <c:pt idx="516">
                        <c:v>0.01</c:v>
                      </c:pt>
                      <c:pt idx="517">
                        <c:v>0.01</c:v>
                      </c:pt>
                      <c:pt idx="518">
                        <c:v>0.01</c:v>
                      </c:pt>
                      <c:pt idx="519">
                        <c:v>3.6399255138986009E-2</c:v>
                      </c:pt>
                      <c:pt idx="520">
                        <c:v>0.19395066197381383</c:v>
                      </c:pt>
                      <c:pt idx="521">
                        <c:v>0.24242432720478857</c:v>
                      </c:pt>
                      <c:pt idx="522">
                        <c:v>0.31233351916986518</c:v>
                      </c:pt>
                      <c:pt idx="523">
                        <c:v>0.31865962979650009</c:v>
                      </c:pt>
                      <c:pt idx="524">
                        <c:v>0.29935946381714207</c:v>
                      </c:pt>
                      <c:pt idx="525">
                        <c:v>0.31326337459860365</c:v>
                      </c:pt>
                      <c:pt idx="526">
                        <c:v>0.30182135410469169</c:v>
                      </c:pt>
                      <c:pt idx="527">
                        <c:v>0.30429602134677847</c:v>
                      </c:pt>
                      <c:pt idx="528">
                        <c:v>0.23692312951190719</c:v>
                      </c:pt>
                      <c:pt idx="529">
                        <c:v>0.16489659917182953</c:v>
                      </c:pt>
                      <c:pt idx="530">
                        <c:v>0.14433336399319563</c:v>
                      </c:pt>
                      <c:pt idx="531">
                        <c:v>0.14067103315896445</c:v>
                      </c:pt>
                      <c:pt idx="532">
                        <c:v>8.3774958488600504E-2</c:v>
                      </c:pt>
                      <c:pt idx="533">
                        <c:v>6.8071018938510974E-2</c:v>
                      </c:pt>
                      <c:pt idx="534">
                        <c:v>8.3479513102904912E-2</c:v>
                      </c:pt>
                      <c:pt idx="535">
                        <c:v>7.7425165536536888E-2</c:v>
                      </c:pt>
                      <c:pt idx="536">
                        <c:v>3.2937766759289611E-2</c:v>
                      </c:pt>
                      <c:pt idx="537">
                        <c:v>3.7681959512336605E-2</c:v>
                      </c:pt>
                      <c:pt idx="538">
                        <c:v>9.270902875812892E-3</c:v>
                      </c:pt>
                      <c:pt idx="539">
                        <c:v>0.01</c:v>
                      </c:pt>
                      <c:pt idx="540">
                        <c:v>0.01</c:v>
                      </c:pt>
                      <c:pt idx="541">
                        <c:v>0.01</c:v>
                      </c:pt>
                      <c:pt idx="542">
                        <c:v>0.01</c:v>
                      </c:pt>
                      <c:pt idx="543">
                        <c:v>0.01</c:v>
                      </c:pt>
                      <c:pt idx="544">
                        <c:v>3.5144947243953562E-2</c:v>
                      </c:pt>
                      <c:pt idx="545">
                        <c:v>0.16970094400958646</c:v>
                      </c:pt>
                      <c:pt idx="546">
                        <c:v>0.23701282430365822</c:v>
                      </c:pt>
                      <c:pt idx="547">
                        <c:v>0.20689040372088041</c:v>
                      </c:pt>
                      <c:pt idx="548">
                        <c:v>0.19407596420460482</c:v>
                      </c:pt>
                      <c:pt idx="549">
                        <c:v>0.18307286216056062</c:v>
                      </c:pt>
                      <c:pt idx="550">
                        <c:v>0.17584003954689065</c:v>
                      </c:pt>
                      <c:pt idx="551">
                        <c:v>0.16239596655634281</c:v>
                      </c:pt>
                      <c:pt idx="552">
                        <c:v>0.23592077224776142</c:v>
                      </c:pt>
                      <c:pt idx="553">
                        <c:v>0.24687321119131334</c:v>
                      </c:pt>
                      <c:pt idx="554">
                        <c:v>0.28748830319668239</c:v>
                      </c:pt>
                      <c:pt idx="555">
                        <c:v>0.31100120776431561</c:v>
                      </c:pt>
                      <c:pt idx="556">
                        <c:v>0.34428551953508391</c:v>
                      </c:pt>
                      <c:pt idx="557">
                        <c:v>0.49219631267617592</c:v>
                      </c:pt>
                      <c:pt idx="558">
                        <c:v>0.51237174124826179</c:v>
                      </c:pt>
                      <c:pt idx="559">
                        <c:v>0.49528009400895545</c:v>
                      </c:pt>
                      <c:pt idx="560">
                        <c:v>0.52612554285778634</c:v>
                      </c:pt>
                      <c:pt idx="561">
                        <c:v>0.49045817038098749</c:v>
                      </c:pt>
                      <c:pt idx="562">
                        <c:v>0.43920468758237108</c:v>
                      </c:pt>
                      <c:pt idx="563">
                        <c:v>0.38669268279509861</c:v>
                      </c:pt>
                      <c:pt idx="564">
                        <c:v>0.395690634392871</c:v>
                      </c:pt>
                      <c:pt idx="565">
                        <c:v>0.37707417727698633</c:v>
                      </c:pt>
                      <c:pt idx="566">
                        <c:v>0.41381053317726746</c:v>
                      </c:pt>
                      <c:pt idx="567">
                        <c:v>0.44409620227160795</c:v>
                      </c:pt>
                      <c:pt idx="568">
                        <c:v>0.48424189395519357</c:v>
                      </c:pt>
                      <c:pt idx="569">
                        <c:v>0.48932417111989035</c:v>
                      </c:pt>
                      <c:pt idx="570">
                        <c:v>0.43326638278853602</c:v>
                      </c:pt>
                      <c:pt idx="571">
                        <c:v>0.38118236894010848</c:v>
                      </c:pt>
                      <c:pt idx="572">
                        <c:v>0.33485029010421929</c:v>
                      </c:pt>
                      <c:pt idx="573">
                        <c:v>0.2824810657302177</c:v>
                      </c:pt>
                      <c:pt idx="574">
                        <c:v>0.27670443524594956</c:v>
                      </c:pt>
                      <c:pt idx="575">
                        <c:v>0.27620013596825554</c:v>
                      </c:pt>
                      <c:pt idx="576">
                        <c:v>0.21701085327384873</c:v>
                      </c:pt>
                      <c:pt idx="577">
                        <c:v>0.20436685827371748</c:v>
                      </c:pt>
                      <c:pt idx="578">
                        <c:v>0.17777586855254013</c:v>
                      </c:pt>
                      <c:pt idx="579">
                        <c:v>0.1915106982900433</c:v>
                      </c:pt>
                      <c:pt idx="580">
                        <c:v>0.19580998379909853</c:v>
                      </c:pt>
                      <c:pt idx="581">
                        <c:v>0.16918487935952975</c:v>
                      </c:pt>
                      <c:pt idx="582">
                        <c:v>0.13348885225872675</c:v>
                      </c:pt>
                      <c:pt idx="583">
                        <c:v>0.20426524263680301</c:v>
                      </c:pt>
                      <c:pt idx="584">
                        <c:v>0.18209461187201448</c:v>
                      </c:pt>
                      <c:pt idx="585">
                        <c:v>0.27145388671982074</c:v>
                      </c:pt>
                      <c:pt idx="586">
                        <c:v>0.30269301940295823</c:v>
                      </c:pt>
                      <c:pt idx="587">
                        <c:v>0.41625000253908939</c:v>
                      </c:pt>
                      <c:pt idx="588">
                        <c:v>0.41407749391031179</c:v>
                      </c:pt>
                      <c:pt idx="589">
                        <c:v>0.51590125754290816</c:v>
                      </c:pt>
                      <c:pt idx="590">
                        <c:v>0.51179603780117355</c:v>
                      </c:pt>
                      <c:pt idx="591">
                        <c:v>0.55724492775783352</c:v>
                      </c:pt>
                      <c:pt idx="592">
                        <c:v>0.62840833419736741</c:v>
                      </c:pt>
                      <c:pt idx="593">
                        <c:v>0.64016458675007293</c:v>
                      </c:pt>
                      <c:pt idx="594">
                        <c:v>0.61684239655099971</c:v>
                      </c:pt>
                      <c:pt idx="595">
                        <c:v>0.58763709639855044</c:v>
                      </c:pt>
                      <c:pt idx="596">
                        <c:v>0.57491046792560385</c:v>
                      </c:pt>
                      <c:pt idx="597">
                        <c:v>0.56422613229486718</c:v>
                      </c:pt>
                      <c:pt idx="598">
                        <c:v>0.57444079596972952</c:v>
                      </c:pt>
                      <c:pt idx="599">
                        <c:v>0.62119964522123516</c:v>
                      </c:pt>
                      <c:pt idx="600">
                        <c:v>0.6878739410956225</c:v>
                      </c:pt>
                      <c:pt idx="601">
                        <c:v>0.68797853178992829</c:v>
                      </c:pt>
                      <c:pt idx="602">
                        <c:v>0.65838934733441601</c:v>
                      </c:pt>
                      <c:pt idx="603">
                        <c:v>0.62092142964433239</c:v>
                      </c:pt>
                      <c:pt idx="604">
                        <c:v>0.60111734804843531</c:v>
                      </c:pt>
                      <c:pt idx="605">
                        <c:v>0.61226387938665217</c:v>
                      </c:pt>
                      <c:pt idx="606">
                        <c:v>0.65019108116460123</c:v>
                      </c:pt>
                      <c:pt idx="607">
                        <c:v>0.6013928720149524</c:v>
                      </c:pt>
                      <c:pt idx="608">
                        <c:v>0.56431357891803668</c:v>
                      </c:pt>
                      <c:pt idx="609">
                        <c:v>0.53324955038584354</c:v>
                      </c:pt>
                      <c:pt idx="610">
                        <c:v>0.52937013122461185</c:v>
                      </c:pt>
                      <c:pt idx="611">
                        <c:v>0.51749991161893094</c:v>
                      </c:pt>
                      <c:pt idx="612">
                        <c:v>0.53650497441715639</c:v>
                      </c:pt>
                      <c:pt idx="613">
                        <c:v>0.5192163389608806</c:v>
                      </c:pt>
                      <c:pt idx="614">
                        <c:v>0.51605501139030385</c:v>
                      </c:pt>
                      <c:pt idx="615">
                        <c:v>0.56608755708789449</c:v>
                      </c:pt>
                      <c:pt idx="616">
                        <c:v>0.54850634802147713</c:v>
                      </c:pt>
                      <c:pt idx="617">
                        <c:v>0.52216764941951499</c:v>
                      </c:pt>
                      <c:pt idx="618">
                        <c:v>0.56186461396760867</c:v>
                      </c:pt>
                      <c:pt idx="619">
                        <c:v>0.57470008487163193</c:v>
                      </c:pt>
                      <c:pt idx="620">
                        <c:v>0.55538286908821721</c:v>
                      </c:pt>
                      <c:pt idx="621">
                        <c:v>0.55791180036737753</c:v>
                      </c:pt>
                      <c:pt idx="622">
                        <c:v>0.56310321107544659</c:v>
                      </c:pt>
                      <c:pt idx="623">
                        <c:v>0.57309702079741243</c:v>
                      </c:pt>
                      <c:pt idx="624">
                        <c:v>0.62459840093565311</c:v>
                      </c:pt>
                      <c:pt idx="625">
                        <c:v>0.63432610208874696</c:v>
                      </c:pt>
                      <c:pt idx="626">
                        <c:v>0.65120094697499176</c:v>
                      </c:pt>
                      <c:pt idx="627">
                        <c:v>0.63926882408604735</c:v>
                      </c:pt>
                      <c:pt idx="628">
                        <c:v>0.67815935672456162</c:v>
                      </c:pt>
                      <c:pt idx="629">
                        <c:v>0.69932463262568145</c:v>
                      </c:pt>
                      <c:pt idx="630">
                        <c:v>0.72709963681568346</c:v>
                      </c:pt>
                      <c:pt idx="631">
                        <c:v>0.74782815046488516</c:v>
                      </c:pt>
                      <c:pt idx="632">
                        <c:v>0.84438621723334517</c:v>
                      </c:pt>
                      <c:pt idx="633">
                        <c:v>0.85610111603190253</c:v>
                      </c:pt>
                      <c:pt idx="634">
                        <c:v>0.83385585608773272</c:v>
                      </c:pt>
                      <c:pt idx="635">
                        <c:v>0.78831905374119549</c:v>
                      </c:pt>
                      <c:pt idx="636">
                        <c:v>0.77084386351921852</c:v>
                      </c:pt>
                      <c:pt idx="637">
                        <c:v>0.78858696009509899</c:v>
                      </c:pt>
                      <c:pt idx="638">
                        <c:v>0.82222862398894692</c:v>
                      </c:pt>
                      <c:pt idx="639">
                        <c:v>0.88997608069609724</c:v>
                      </c:pt>
                      <c:pt idx="640">
                        <c:v>0.90878464083729682</c:v>
                      </c:pt>
                      <c:pt idx="641">
                        <c:v>0.92316809171152636</c:v>
                      </c:pt>
                      <c:pt idx="642">
                        <c:v>0.915836481366612</c:v>
                      </c:pt>
                      <c:pt idx="643">
                        <c:v>0.86747223788932848</c:v>
                      </c:pt>
                      <c:pt idx="644">
                        <c:v>0.84299581357621323</c:v>
                      </c:pt>
                      <c:pt idx="645">
                        <c:v>0.86024349728533611</c:v>
                      </c:pt>
                      <c:pt idx="646">
                        <c:v>0.85767957460632904</c:v>
                      </c:pt>
                      <c:pt idx="647">
                        <c:v>0.83239791700252996</c:v>
                      </c:pt>
                      <c:pt idx="648">
                        <c:v>0.88917629901686768</c:v>
                      </c:pt>
                      <c:pt idx="649">
                        <c:v>0.86784640920838152</c:v>
                      </c:pt>
                      <c:pt idx="650">
                        <c:v>0.84796844890420942</c:v>
                      </c:pt>
                      <c:pt idx="651">
                        <c:v>0.83953051789806121</c:v>
                      </c:pt>
                      <c:pt idx="652">
                        <c:v>0.829833147993424</c:v>
                      </c:pt>
                      <c:pt idx="653">
                        <c:v>0.8156670950112459</c:v>
                      </c:pt>
                      <c:pt idx="654">
                        <c:v>0.79534216933848345</c:v>
                      </c:pt>
                      <c:pt idx="655">
                        <c:v>0.77656129271151153</c:v>
                      </c:pt>
                      <c:pt idx="656">
                        <c:v>0.72365804412734258</c:v>
                      </c:pt>
                      <c:pt idx="657">
                        <c:v>0.80221095645836149</c:v>
                      </c:pt>
                      <c:pt idx="658">
                        <c:v>0.73591331134146176</c:v>
                      </c:pt>
                      <c:pt idx="659">
                        <c:v>0.7889271614896245</c:v>
                      </c:pt>
                      <c:pt idx="660">
                        <c:v>0.86626416068666967</c:v>
                      </c:pt>
                      <c:pt idx="661">
                        <c:v>0.87809138151476129</c:v>
                      </c:pt>
                      <c:pt idx="662">
                        <c:v>0.87907625779180654</c:v>
                      </c:pt>
                      <c:pt idx="663">
                        <c:v>0.89996265829717625</c:v>
                      </c:pt>
                      <c:pt idx="664">
                        <c:v>0.79317440561332742</c:v>
                      </c:pt>
                      <c:pt idx="665">
                        <c:v>0.86026313364790452</c:v>
                      </c:pt>
                      <c:pt idx="666">
                        <c:v>0.79945597545478786</c:v>
                      </c:pt>
                      <c:pt idx="667">
                        <c:v>0.84579223783469004</c:v>
                      </c:pt>
                      <c:pt idx="668">
                        <c:v>0.85984052211113204</c:v>
                      </c:pt>
                      <c:pt idx="669">
                        <c:v>0.84277044508835819</c:v>
                      </c:pt>
                      <c:pt idx="670">
                        <c:v>0.82365003584066532</c:v>
                      </c:pt>
                      <c:pt idx="671">
                        <c:v>0.80289213020650352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966-4076-A3AC-BC189D7AB1B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2016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'Poly(2)'!$J$2:$J$673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0.83231610486252894</c:v>
                      </c:pt>
                      <c:pt idx="1">
                        <c:v>0.8362701058157116</c:v>
                      </c:pt>
                      <c:pt idx="2">
                        <c:v>0.79975983581230503</c:v>
                      </c:pt>
                      <c:pt idx="3">
                        <c:v>0.78211103022541084</c:v>
                      </c:pt>
                      <c:pt idx="4">
                        <c:v>0.7967259730428391</c:v>
                      </c:pt>
                      <c:pt idx="5">
                        <c:v>0.79418585744658121</c:v>
                      </c:pt>
                      <c:pt idx="6">
                        <c:v>0.81326552605196456</c:v>
                      </c:pt>
                      <c:pt idx="7">
                        <c:v>0.78458449240807315</c:v>
                      </c:pt>
                      <c:pt idx="8">
                        <c:v>0.77066910539807187</c:v>
                      </c:pt>
                      <c:pt idx="9">
                        <c:v>0.81282116597495468</c:v>
                      </c:pt>
                      <c:pt idx="10">
                        <c:v>0.84578650368944075</c:v>
                      </c:pt>
                      <c:pt idx="11">
                        <c:v>0.85967069625618997</c:v>
                      </c:pt>
                      <c:pt idx="12">
                        <c:v>0.87657286299667247</c:v>
                      </c:pt>
                      <c:pt idx="13">
                        <c:v>0.9164260235668924</c:v>
                      </c:pt>
                      <c:pt idx="14">
                        <c:v>0.89237526199996942</c:v>
                      </c:pt>
                      <c:pt idx="15">
                        <c:v>0.9039154452737419</c:v>
                      </c:pt>
                      <c:pt idx="16">
                        <c:v>0.80903546891706668</c:v>
                      </c:pt>
                      <c:pt idx="17">
                        <c:v>0.64862131595833494</c:v>
                      </c:pt>
                      <c:pt idx="18">
                        <c:v>0.47068812897787848</c:v>
                      </c:pt>
                      <c:pt idx="19">
                        <c:v>0.48863462736281615</c:v>
                      </c:pt>
                      <c:pt idx="20">
                        <c:v>0.54104277718469018</c:v>
                      </c:pt>
                      <c:pt idx="21">
                        <c:v>0.60967227182387895</c:v>
                      </c:pt>
                      <c:pt idx="22">
                        <c:v>0.61055400402019933</c:v>
                      </c:pt>
                      <c:pt idx="23">
                        <c:v>0.55848517543120257</c:v>
                      </c:pt>
                      <c:pt idx="24">
                        <c:v>0.55309397207493194</c:v>
                      </c:pt>
                      <c:pt idx="25">
                        <c:v>0.54868855608569256</c:v>
                      </c:pt>
                      <c:pt idx="26">
                        <c:v>0.47258682506773009</c:v>
                      </c:pt>
                      <c:pt idx="27">
                        <c:v>0.47686359427208369</c:v>
                      </c:pt>
                      <c:pt idx="28">
                        <c:v>0.55871552762099941</c:v>
                      </c:pt>
                      <c:pt idx="29">
                        <c:v>0.73968767189967455</c:v>
                      </c:pt>
                      <c:pt idx="30">
                        <c:v>0.78485468853402107</c:v>
                      </c:pt>
                      <c:pt idx="31">
                        <c:v>0.85960876152894983</c:v>
                      </c:pt>
                      <c:pt idx="32">
                        <c:v>0.87797808926739629</c:v>
                      </c:pt>
                      <c:pt idx="33">
                        <c:v>0.77329969189796199</c:v>
                      </c:pt>
                      <c:pt idx="34">
                        <c:v>0.69033654850744774</c:v>
                      </c:pt>
                      <c:pt idx="35">
                        <c:v>0.65382953871425431</c:v>
                      </c:pt>
                      <c:pt idx="36">
                        <c:v>0.64451534042568581</c:v>
                      </c:pt>
                      <c:pt idx="37">
                        <c:v>0.57042219263096783</c:v>
                      </c:pt>
                      <c:pt idx="38">
                        <c:v>0.52816654484883152</c:v>
                      </c:pt>
                      <c:pt idx="39">
                        <c:v>0.53673588217134327</c:v>
                      </c:pt>
                      <c:pt idx="40">
                        <c:v>0.50866482325625895</c:v>
                      </c:pt>
                      <c:pt idx="41">
                        <c:v>0.48322463794201376</c:v>
                      </c:pt>
                      <c:pt idx="42">
                        <c:v>0.49271488971923194</c:v>
                      </c:pt>
                      <c:pt idx="43">
                        <c:v>0.48550286137976695</c:v>
                      </c:pt>
                      <c:pt idx="44">
                        <c:v>0.40869813726578419</c:v>
                      </c:pt>
                      <c:pt idx="45">
                        <c:v>0.43116478136718805</c:v>
                      </c:pt>
                      <c:pt idx="46">
                        <c:v>0.4135189970388482</c:v>
                      </c:pt>
                      <c:pt idx="47">
                        <c:v>0.35686391312908339</c:v>
                      </c:pt>
                      <c:pt idx="48">
                        <c:v>0.28349395969205338</c:v>
                      </c:pt>
                      <c:pt idx="49">
                        <c:v>0.25339693054636125</c:v>
                      </c:pt>
                      <c:pt idx="50">
                        <c:v>0.24347407919771713</c:v>
                      </c:pt>
                      <c:pt idx="51">
                        <c:v>0.31838785508555245</c:v>
                      </c:pt>
                      <c:pt idx="52">
                        <c:v>0.35786791187951184</c:v>
                      </c:pt>
                      <c:pt idx="53">
                        <c:v>0.33439587061434128</c:v>
                      </c:pt>
                      <c:pt idx="54">
                        <c:v>0.31153148317468238</c:v>
                      </c:pt>
                      <c:pt idx="55">
                        <c:v>0.29838690313630234</c:v>
                      </c:pt>
                      <c:pt idx="56">
                        <c:v>0.34764499244796443</c:v>
                      </c:pt>
                      <c:pt idx="57">
                        <c:v>0.33750059558523371</c:v>
                      </c:pt>
                      <c:pt idx="58">
                        <c:v>0.38407540912089377</c:v>
                      </c:pt>
                      <c:pt idx="59">
                        <c:v>0.36768109353668965</c:v>
                      </c:pt>
                      <c:pt idx="60">
                        <c:v>0.40014519487226285</c:v>
                      </c:pt>
                      <c:pt idx="61">
                        <c:v>0.40449253525146089</c:v>
                      </c:pt>
                      <c:pt idx="62">
                        <c:v>0.37356379171203902</c:v>
                      </c:pt>
                      <c:pt idx="63">
                        <c:v>0.36077283446839481</c:v>
                      </c:pt>
                      <c:pt idx="64">
                        <c:v>0.43648391742097237</c:v>
                      </c:pt>
                      <c:pt idx="65">
                        <c:v>0.49305406198214663</c:v>
                      </c:pt>
                      <c:pt idx="66">
                        <c:v>0.53153730134073385</c:v>
                      </c:pt>
                      <c:pt idx="67">
                        <c:v>0.58295636104726478</c:v>
                      </c:pt>
                      <c:pt idx="68">
                        <c:v>0.61733574120357804</c:v>
                      </c:pt>
                      <c:pt idx="69">
                        <c:v>0.67499276612257897</c:v>
                      </c:pt>
                      <c:pt idx="70">
                        <c:v>0.72615267299120911</c:v>
                      </c:pt>
                      <c:pt idx="71">
                        <c:v>0.75912421029875787</c:v>
                      </c:pt>
                      <c:pt idx="72">
                        <c:v>0.76486530967242805</c:v>
                      </c:pt>
                      <c:pt idx="73">
                        <c:v>0.80370010195524277</c:v>
                      </c:pt>
                      <c:pt idx="74">
                        <c:v>0.78245674752247174</c:v>
                      </c:pt>
                      <c:pt idx="75">
                        <c:v>0.78445555517479337</c:v>
                      </c:pt>
                      <c:pt idx="76">
                        <c:v>0.75072871062233215</c:v>
                      </c:pt>
                      <c:pt idx="77">
                        <c:v>0.75401189660474843</c:v>
                      </c:pt>
                      <c:pt idx="78">
                        <c:v>0.7424569257218725</c:v>
                      </c:pt>
                      <c:pt idx="79">
                        <c:v>0.72732424581304866</c:v>
                      </c:pt>
                      <c:pt idx="80">
                        <c:v>0.70600916874261577</c:v>
                      </c:pt>
                      <c:pt idx="81">
                        <c:v>0.68484564199680142</c:v>
                      </c:pt>
                      <c:pt idx="82">
                        <c:v>0.65869122410446024</c:v>
                      </c:pt>
                      <c:pt idx="83">
                        <c:v>0.63071701375791056</c:v>
                      </c:pt>
                      <c:pt idx="84">
                        <c:v>0.61536653458527768</c:v>
                      </c:pt>
                      <c:pt idx="85">
                        <c:v>0.60422508131778119</c:v>
                      </c:pt>
                      <c:pt idx="86">
                        <c:v>0.57019872291470353</c:v>
                      </c:pt>
                      <c:pt idx="87">
                        <c:v>0.56627965072465158</c:v>
                      </c:pt>
                      <c:pt idx="88">
                        <c:v>0.62184573686512035</c:v>
                      </c:pt>
                      <c:pt idx="89">
                        <c:v>0.61497301498820989</c:v>
                      </c:pt>
                      <c:pt idx="90">
                        <c:v>0.61539394721274321</c:v>
                      </c:pt>
                      <c:pt idx="91">
                        <c:v>0.59363863063723732</c:v>
                      </c:pt>
                      <c:pt idx="92">
                        <c:v>0.56322358278484685</c:v>
                      </c:pt>
                      <c:pt idx="93">
                        <c:v>0.54675025248500786</c:v>
                      </c:pt>
                      <c:pt idx="94">
                        <c:v>0.53972536458216802</c:v>
                      </c:pt>
                      <c:pt idx="95">
                        <c:v>0.49976004791086326</c:v>
                      </c:pt>
                      <c:pt idx="96">
                        <c:v>0.41906277472260889</c:v>
                      </c:pt>
                      <c:pt idx="97">
                        <c:v>0.39590984648928351</c:v>
                      </c:pt>
                      <c:pt idx="98">
                        <c:v>0.40625858451075636</c:v>
                      </c:pt>
                      <c:pt idx="99">
                        <c:v>0.39476400726999572</c:v>
                      </c:pt>
                      <c:pt idx="100">
                        <c:v>0.34247317066250194</c:v>
                      </c:pt>
                      <c:pt idx="101">
                        <c:v>0.29509114656492819</c:v>
                      </c:pt>
                      <c:pt idx="102">
                        <c:v>0.2734107275550397</c:v>
                      </c:pt>
                      <c:pt idx="103">
                        <c:v>0.28990307612432809</c:v>
                      </c:pt>
                      <c:pt idx="104">
                        <c:v>0.26036345139664308</c:v>
                      </c:pt>
                      <c:pt idx="105">
                        <c:v>0.18346995351158302</c:v>
                      </c:pt>
                      <c:pt idx="106">
                        <c:v>0.12634234959778318</c:v>
                      </c:pt>
                      <c:pt idx="107">
                        <c:v>7.7782587233658662E-2</c:v>
                      </c:pt>
                      <c:pt idx="108">
                        <c:v>2.2751224015001292E-3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4.6102338839296153E-2</c:v>
                      </c:pt>
                      <c:pt idx="112">
                        <c:v>7.4298013175950195E-2</c:v>
                      </c:pt>
                      <c:pt idx="113">
                        <c:v>7.3227826277419528E-2</c:v>
                      </c:pt>
                      <c:pt idx="114">
                        <c:v>9.2181048080753891E-2</c:v>
                      </c:pt>
                      <c:pt idx="115">
                        <c:v>0.14752341134852071</c:v>
                      </c:pt>
                      <c:pt idx="116">
                        <c:v>0.12233710118337526</c:v>
                      </c:pt>
                      <c:pt idx="117">
                        <c:v>6.1487980841935297E-2</c:v>
                      </c:pt>
                      <c:pt idx="118">
                        <c:v>2.9164624719280607E-2</c:v>
                      </c:pt>
                      <c:pt idx="119">
                        <c:v>2.84865740400706E-2</c:v>
                      </c:pt>
                      <c:pt idx="120">
                        <c:v>0.1669098945795266</c:v>
                      </c:pt>
                      <c:pt idx="121">
                        <c:v>0.18391333177971103</c:v>
                      </c:pt>
                      <c:pt idx="122">
                        <c:v>0.16316282195527076</c:v>
                      </c:pt>
                      <c:pt idx="123">
                        <c:v>0.16585234071318222</c:v>
                      </c:pt>
                      <c:pt idx="124">
                        <c:v>0.19005413500909213</c:v>
                      </c:pt>
                      <c:pt idx="125">
                        <c:v>0.18771783396671549</c:v>
                      </c:pt>
                      <c:pt idx="126">
                        <c:v>0.22367711477105279</c:v>
                      </c:pt>
                      <c:pt idx="127">
                        <c:v>0.21934963475223512</c:v>
                      </c:pt>
                      <c:pt idx="128">
                        <c:v>0.20695732315763626</c:v>
                      </c:pt>
                      <c:pt idx="129">
                        <c:v>0.19357799535418219</c:v>
                      </c:pt>
                      <c:pt idx="130">
                        <c:v>0.24119515246633805</c:v>
                      </c:pt>
                      <c:pt idx="131">
                        <c:v>0.25305125405257745</c:v>
                      </c:pt>
                      <c:pt idx="132">
                        <c:v>0.30531078306319892</c:v>
                      </c:pt>
                      <c:pt idx="133">
                        <c:v>0.32325669278099878</c:v>
                      </c:pt>
                      <c:pt idx="134">
                        <c:v>0.37743169896458251</c:v>
                      </c:pt>
                      <c:pt idx="135">
                        <c:v>0.41633573619342601</c:v>
                      </c:pt>
                      <c:pt idx="136">
                        <c:v>0.32147853438685292</c:v>
                      </c:pt>
                      <c:pt idx="137">
                        <c:v>0.17797254639694227</c:v>
                      </c:pt>
                      <c:pt idx="138">
                        <c:v>0.13847673036294195</c:v>
                      </c:pt>
                      <c:pt idx="139">
                        <c:v>5.2308342790649109E-2</c:v>
                      </c:pt>
                      <c:pt idx="140">
                        <c:v>0.01</c:v>
                      </c:pt>
                      <c:pt idx="141">
                        <c:v>3.5736324462105007E-2</c:v>
                      </c:pt>
                      <c:pt idx="142">
                        <c:v>0.21420073386877236</c:v>
                      </c:pt>
                      <c:pt idx="143">
                        <c:v>0.40759549641568982</c:v>
                      </c:pt>
                      <c:pt idx="144">
                        <c:v>0.13690838529651123</c:v>
                      </c:pt>
                      <c:pt idx="145">
                        <c:v>0.17356748869278388</c:v>
                      </c:pt>
                      <c:pt idx="146">
                        <c:v>0.24333759099576568</c:v>
                      </c:pt>
                      <c:pt idx="147">
                        <c:v>0.24935035350181378</c:v>
                      </c:pt>
                      <c:pt idx="148">
                        <c:v>0.27122694824164129</c:v>
                      </c:pt>
                      <c:pt idx="149">
                        <c:v>0.35490358296713909</c:v>
                      </c:pt>
                      <c:pt idx="150">
                        <c:v>0.37139659343654485</c:v>
                      </c:pt>
                      <c:pt idx="151">
                        <c:v>0.40513822127631727</c:v>
                      </c:pt>
                      <c:pt idx="152">
                        <c:v>0.38638535175281863</c:v>
                      </c:pt>
                      <c:pt idx="153">
                        <c:v>0.3869609251742161</c:v>
                      </c:pt>
                      <c:pt idx="154">
                        <c:v>0.37336497208045893</c:v>
                      </c:pt>
                      <c:pt idx="155">
                        <c:v>0.38251396628771506</c:v>
                      </c:pt>
                      <c:pt idx="156">
                        <c:v>0.44727860050560397</c:v>
                      </c:pt>
                      <c:pt idx="157">
                        <c:v>0.40562499939279584</c:v>
                      </c:pt>
                      <c:pt idx="158">
                        <c:v>0.35742258836924445</c:v>
                      </c:pt>
                      <c:pt idx="159">
                        <c:v>0.36715281488523632</c:v>
                      </c:pt>
                      <c:pt idx="160">
                        <c:v>0.41442047982206054</c:v>
                      </c:pt>
                      <c:pt idx="161">
                        <c:v>0.39737086606092464</c:v>
                      </c:pt>
                      <c:pt idx="162">
                        <c:v>0.44182060280642799</c:v>
                      </c:pt>
                      <c:pt idx="163">
                        <c:v>0.4943632224709138</c:v>
                      </c:pt>
                      <c:pt idx="164">
                        <c:v>0.51518790408397652</c:v>
                      </c:pt>
                      <c:pt idx="165">
                        <c:v>0.45461121496281665</c:v>
                      </c:pt>
                      <c:pt idx="166">
                        <c:v>0.46682614603185946</c:v>
                      </c:pt>
                      <c:pt idx="167">
                        <c:v>0.48230912428898542</c:v>
                      </c:pt>
                      <c:pt idx="168">
                        <c:v>0.62083289416919274</c:v>
                      </c:pt>
                      <c:pt idx="169">
                        <c:v>0.6656210376729006</c:v>
                      </c:pt>
                      <c:pt idx="170">
                        <c:v>0.65961637482807112</c:v>
                      </c:pt>
                      <c:pt idx="171">
                        <c:v>0.66900302795740973</c:v>
                      </c:pt>
                      <c:pt idx="172">
                        <c:v>0.67766790272231847</c:v>
                      </c:pt>
                      <c:pt idx="173">
                        <c:v>0.65890104805232474</c:v>
                      </c:pt>
                      <c:pt idx="174">
                        <c:v>0.64343798305585742</c:v>
                      </c:pt>
                      <c:pt idx="175">
                        <c:v>0.64755934654735769</c:v>
                      </c:pt>
                      <c:pt idx="176">
                        <c:v>0.63227454780766834</c:v>
                      </c:pt>
                      <c:pt idx="177">
                        <c:v>0.62431355570056013</c:v>
                      </c:pt>
                      <c:pt idx="178">
                        <c:v>0.66498642800093544</c:v>
                      </c:pt>
                      <c:pt idx="179">
                        <c:v>0.6842447419909925</c:v>
                      </c:pt>
                      <c:pt idx="180">
                        <c:v>0.69300764769883116</c:v>
                      </c:pt>
                      <c:pt idx="181">
                        <c:v>0.70389516442925459</c:v>
                      </c:pt>
                      <c:pt idx="182">
                        <c:v>0.71813027161317944</c:v>
                      </c:pt>
                      <c:pt idx="183">
                        <c:v>0.69184237138417104</c:v>
                      </c:pt>
                      <c:pt idx="184">
                        <c:v>0.71774027995823309</c:v>
                      </c:pt>
                      <c:pt idx="185">
                        <c:v>0.73026514133092446</c:v>
                      </c:pt>
                      <c:pt idx="186">
                        <c:v>0.72783454092150857</c:v>
                      </c:pt>
                      <c:pt idx="187">
                        <c:v>0.71299439657835362</c:v>
                      </c:pt>
                      <c:pt idx="188">
                        <c:v>0.71958196220296822</c:v>
                      </c:pt>
                      <c:pt idx="189">
                        <c:v>0.73119058200439757</c:v>
                      </c:pt>
                      <c:pt idx="190">
                        <c:v>0.77843525489693866</c:v>
                      </c:pt>
                      <c:pt idx="191">
                        <c:v>0.77932607232257411</c:v>
                      </c:pt>
                      <c:pt idx="192">
                        <c:v>0.80336915148046817</c:v>
                      </c:pt>
                      <c:pt idx="193">
                        <c:v>0.82119140927380818</c:v>
                      </c:pt>
                      <c:pt idx="194">
                        <c:v>0.81539847240933394</c:v>
                      </c:pt>
                      <c:pt idx="195">
                        <c:v>0.84095232646399487</c:v>
                      </c:pt>
                      <c:pt idx="196">
                        <c:v>0.83884331784178556</c:v>
                      </c:pt>
                      <c:pt idx="197">
                        <c:v>0.82504149740582511</c:v>
                      </c:pt>
                      <c:pt idx="198">
                        <c:v>0.77959711445886648</c:v>
                      </c:pt>
                      <c:pt idx="199">
                        <c:v>0.77335529778231171</c:v>
                      </c:pt>
                      <c:pt idx="200">
                        <c:v>0.76594947420069404</c:v>
                      </c:pt>
                      <c:pt idx="201">
                        <c:v>0.76605773714200076</c:v>
                      </c:pt>
                      <c:pt idx="202">
                        <c:v>0.74941006196301352</c:v>
                      </c:pt>
                      <c:pt idx="203">
                        <c:v>0.7282340517121817</c:v>
                      </c:pt>
                      <c:pt idx="204">
                        <c:v>0.71170323961356119</c:v>
                      </c:pt>
                      <c:pt idx="205">
                        <c:v>0.71777231518932894</c:v>
                      </c:pt>
                      <c:pt idx="206">
                        <c:v>0.7253312687770177</c:v>
                      </c:pt>
                      <c:pt idx="207">
                        <c:v>0.72914912532794873</c:v>
                      </c:pt>
                      <c:pt idx="208">
                        <c:v>0.72036998489742343</c:v>
                      </c:pt>
                      <c:pt idx="209">
                        <c:v>0.70439777215203403</c:v>
                      </c:pt>
                      <c:pt idx="210">
                        <c:v>0.70523117259331691</c:v>
                      </c:pt>
                      <c:pt idx="211">
                        <c:v>0.69565248980170624</c:v>
                      </c:pt>
                      <c:pt idx="212">
                        <c:v>0.65166233474557567</c:v>
                      </c:pt>
                      <c:pt idx="213">
                        <c:v>0.59678243799190533</c:v>
                      </c:pt>
                      <c:pt idx="214">
                        <c:v>0.54004441050707619</c:v>
                      </c:pt>
                      <c:pt idx="215">
                        <c:v>0.50793661611666319</c:v>
                      </c:pt>
                      <c:pt idx="216">
                        <c:v>0.56999687135436516</c:v>
                      </c:pt>
                      <c:pt idx="217">
                        <c:v>0.57576142109257566</c:v>
                      </c:pt>
                      <c:pt idx="218">
                        <c:v>0.58010987978670681</c:v>
                      </c:pt>
                      <c:pt idx="219">
                        <c:v>0.58342551358813433</c:v>
                      </c:pt>
                      <c:pt idx="220">
                        <c:v>0.62106551534166743</c:v>
                      </c:pt>
                      <c:pt idx="221">
                        <c:v>0.64445405210168039</c:v>
                      </c:pt>
                      <c:pt idx="222">
                        <c:v>0.6380600644837664</c:v>
                      </c:pt>
                      <c:pt idx="223">
                        <c:v>0.62683632053045213</c:v>
                      </c:pt>
                      <c:pt idx="224">
                        <c:v>0.64603255540658555</c:v>
                      </c:pt>
                      <c:pt idx="225">
                        <c:v>0.65812042700525586</c:v>
                      </c:pt>
                      <c:pt idx="226">
                        <c:v>0.67578812955832945</c:v>
                      </c:pt>
                      <c:pt idx="227">
                        <c:v>0.67869461396852937</c:v>
                      </c:pt>
                      <c:pt idx="228">
                        <c:v>0.69987633410629724</c:v>
                      </c:pt>
                      <c:pt idx="229">
                        <c:v>0.65775444555360041</c:v>
                      </c:pt>
                      <c:pt idx="230">
                        <c:v>0.61795358161227232</c:v>
                      </c:pt>
                      <c:pt idx="231">
                        <c:v>0.64686215044506978</c:v>
                      </c:pt>
                      <c:pt idx="232">
                        <c:v>0.65718585044646294</c:v>
                      </c:pt>
                      <c:pt idx="233">
                        <c:v>0.67435579045460159</c:v>
                      </c:pt>
                      <c:pt idx="234">
                        <c:v>0.72815163539362771</c:v>
                      </c:pt>
                      <c:pt idx="235">
                        <c:v>0.77948764241624158</c:v>
                      </c:pt>
                      <c:pt idx="236">
                        <c:v>0.78756635852826706</c:v>
                      </c:pt>
                      <c:pt idx="237">
                        <c:v>0.83890683189492909</c:v>
                      </c:pt>
                      <c:pt idx="238">
                        <c:v>0.89109446156394267</c:v>
                      </c:pt>
                      <c:pt idx="239">
                        <c:v>0.90446552765724553</c:v>
                      </c:pt>
                      <c:pt idx="240">
                        <c:v>0.94886490131273193</c:v>
                      </c:pt>
                      <c:pt idx="241">
                        <c:v>0.93246702046302143</c:v>
                      </c:pt>
                      <c:pt idx="242">
                        <c:v>0.9540233145887469</c:v>
                      </c:pt>
                      <c:pt idx="243">
                        <c:v>0.9738706727101154</c:v>
                      </c:pt>
                      <c:pt idx="244">
                        <c:v>0.99865915675427908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0.99</c:v>
                      </c:pt>
                      <c:pt idx="248">
                        <c:v>0.99</c:v>
                      </c:pt>
                      <c:pt idx="249">
                        <c:v>0.99</c:v>
                      </c:pt>
                      <c:pt idx="250">
                        <c:v>0.99</c:v>
                      </c:pt>
                      <c:pt idx="251">
                        <c:v>0.99</c:v>
                      </c:pt>
                      <c:pt idx="252">
                        <c:v>0.99</c:v>
                      </c:pt>
                      <c:pt idx="253">
                        <c:v>0.99</c:v>
                      </c:pt>
                      <c:pt idx="254">
                        <c:v>0.99</c:v>
                      </c:pt>
                      <c:pt idx="255">
                        <c:v>0.99</c:v>
                      </c:pt>
                      <c:pt idx="256">
                        <c:v>0.99</c:v>
                      </c:pt>
                      <c:pt idx="257">
                        <c:v>0.99</c:v>
                      </c:pt>
                      <c:pt idx="258">
                        <c:v>0.99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0.90950130982839728</c:v>
                      </c:pt>
                      <c:pt idx="268">
                        <c:v>0.88386559714500068</c:v>
                      </c:pt>
                      <c:pt idx="269">
                        <c:v>0.94621161971760559</c:v>
                      </c:pt>
                      <c:pt idx="270">
                        <c:v>0.99</c:v>
                      </c:pt>
                      <c:pt idx="271">
                        <c:v>0.99580098233220893</c:v>
                      </c:pt>
                      <c:pt idx="272">
                        <c:v>0.92960876397125425</c:v>
                      </c:pt>
                      <c:pt idx="273">
                        <c:v>0.92392199842160472</c:v>
                      </c:pt>
                      <c:pt idx="274">
                        <c:v>0.89074646746474628</c:v>
                      </c:pt>
                      <c:pt idx="275">
                        <c:v>0.89959936917453431</c:v>
                      </c:pt>
                      <c:pt idx="276">
                        <c:v>0.83765826306561908</c:v>
                      </c:pt>
                      <c:pt idx="277">
                        <c:v>0.7930984738241178</c:v>
                      </c:pt>
                      <c:pt idx="278">
                        <c:v>0.77483458080777456</c:v>
                      </c:pt>
                      <c:pt idx="279">
                        <c:v>0.73575895831111682</c:v>
                      </c:pt>
                      <c:pt idx="280">
                        <c:v>0.68386777790041964</c:v>
                      </c:pt>
                      <c:pt idx="281">
                        <c:v>0.5835001105798947</c:v>
                      </c:pt>
                      <c:pt idx="282">
                        <c:v>0.52336279971100907</c:v>
                      </c:pt>
                      <c:pt idx="283">
                        <c:v>0.6734447351012931</c:v>
                      </c:pt>
                      <c:pt idx="284">
                        <c:v>0.59038877586979599</c:v>
                      </c:pt>
                      <c:pt idx="285">
                        <c:v>0.66781811617304299</c:v>
                      </c:pt>
                      <c:pt idx="286">
                        <c:v>0.60312261571697401</c:v>
                      </c:pt>
                      <c:pt idx="287">
                        <c:v>0.50424460686787764</c:v>
                      </c:pt>
                      <c:pt idx="288">
                        <c:v>0.55306249507967975</c:v>
                      </c:pt>
                      <c:pt idx="289">
                        <c:v>0.44433850004122166</c:v>
                      </c:pt>
                      <c:pt idx="290">
                        <c:v>0.49342887869200658</c:v>
                      </c:pt>
                      <c:pt idx="291">
                        <c:v>0.48568051039506543</c:v>
                      </c:pt>
                      <c:pt idx="292">
                        <c:v>0.50301426768014901</c:v>
                      </c:pt>
                      <c:pt idx="293">
                        <c:v>0.50607515615261645</c:v>
                      </c:pt>
                      <c:pt idx="294">
                        <c:v>0.52346325737222443</c:v>
                      </c:pt>
                      <c:pt idx="295">
                        <c:v>0.58259852904477727</c:v>
                      </c:pt>
                      <c:pt idx="296">
                        <c:v>0.61272929724020608</c:v>
                      </c:pt>
                      <c:pt idx="297">
                        <c:v>0.60926390403555541</c:v>
                      </c:pt>
                      <c:pt idx="298">
                        <c:v>0.63797896718646319</c:v>
                      </c:pt>
                      <c:pt idx="299">
                        <c:v>0.66494101929413663</c:v>
                      </c:pt>
                      <c:pt idx="300">
                        <c:v>0.59152944080906411</c:v>
                      </c:pt>
                      <c:pt idx="301">
                        <c:v>0.55094605566263311</c:v>
                      </c:pt>
                      <c:pt idx="302">
                        <c:v>0.56412495625136794</c:v>
                      </c:pt>
                      <c:pt idx="303">
                        <c:v>0.5808274001539373</c:v>
                      </c:pt>
                      <c:pt idx="304">
                        <c:v>0.60551647601774639</c:v>
                      </c:pt>
                      <c:pt idx="305">
                        <c:v>0.6276828262363543</c:v>
                      </c:pt>
                      <c:pt idx="306">
                        <c:v>0.62227092590241195</c:v>
                      </c:pt>
                      <c:pt idx="307">
                        <c:v>0.62813672932323716</c:v>
                      </c:pt>
                      <c:pt idx="308">
                        <c:v>0.63537743167647931</c:v>
                      </c:pt>
                      <c:pt idx="309">
                        <c:v>0.61363303182816975</c:v>
                      </c:pt>
                      <c:pt idx="310">
                        <c:v>0.59992612617419216</c:v>
                      </c:pt>
                      <c:pt idx="311">
                        <c:v>0.60378402554202315</c:v>
                      </c:pt>
                      <c:pt idx="312">
                        <c:v>0.64392547411890888</c:v>
                      </c:pt>
                      <c:pt idx="313">
                        <c:v>0.63936656081969678</c:v>
                      </c:pt>
                      <c:pt idx="314">
                        <c:v>0.6587239205206844</c:v>
                      </c:pt>
                      <c:pt idx="315">
                        <c:v>0.63585660376960307</c:v>
                      </c:pt>
                      <c:pt idx="316">
                        <c:v>0.61993672448781378</c:v>
                      </c:pt>
                      <c:pt idx="317">
                        <c:v>0.65658315502301323</c:v>
                      </c:pt>
                      <c:pt idx="318">
                        <c:v>0.65700734034810693</c:v>
                      </c:pt>
                      <c:pt idx="319">
                        <c:v>0.65102689807157432</c:v>
                      </c:pt>
                      <c:pt idx="320">
                        <c:v>0.68222124744746315</c:v>
                      </c:pt>
                      <c:pt idx="321">
                        <c:v>0.70832548384715466</c:v>
                      </c:pt>
                      <c:pt idx="322">
                        <c:v>0.72391168318948962</c:v>
                      </c:pt>
                      <c:pt idx="323">
                        <c:v>0.75176800028421065</c:v>
                      </c:pt>
                      <c:pt idx="324">
                        <c:v>0.7871396514390876</c:v>
                      </c:pt>
                      <c:pt idx="325">
                        <c:v>0.8290464027393023</c:v>
                      </c:pt>
                      <c:pt idx="326">
                        <c:v>0.85369234736511546</c:v>
                      </c:pt>
                      <c:pt idx="327">
                        <c:v>0.87564355348797962</c:v>
                      </c:pt>
                      <c:pt idx="328">
                        <c:v>0.88715285006007982</c:v>
                      </c:pt>
                      <c:pt idx="329">
                        <c:v>0.91371914757062567</c:v>
                      </c:pt>
                      <c:pt idx="330">
                        <c:v>0.94147949243728046</c:v>
                      </c:pt>
                      <c:pt idx="331">
                        <c:v>0.94908335013088752</c:v>
                      </c:pt>
                      <c:pt idx="332">
                        <c:v>0.95484682928224496</c:v>
                      </c:pt>
                      <c:pt idx="333">
                        <c:v>0.96917622761081512</c:v>
                      </c:pt>
                      <c:pt idx="334">
                        <c:v>0.98098297712094906</c:v>
                      </c:pt>
                      <c:pt idx="335">
                        <c:v>0.99491204234975639</c:v>
                      </c:pt>
                      <c:pt idx="336">
                        <c:v>0.99937395721681233</c:v>
                      </c:pt>
                      <c:pt idx="337">
                        <c:v>0.99</c:v>
                      </c:pt>
                      <c:pt idx="338">
                        <c:v>0.99</c:v>
                      </c:pt>
                      <c:pt idx="339">
                        <c:v>0.99</c:v>
                      </c:pt>
                      <c:pt idx="340">
                        <c:v>0.99</c:v>
                      </c:pt>
                      <c:pt idx="341">
                        <c:v>0.99</c:v>
                      </c:pt>
                      <c:pt idx="342">
                        <c:v>0.99</c:v>
                      </c:pt>
                      <c:pt idx="343">
                        <c:v>0.99945295522814748</c:v>
                      </c:pt>
                      <c:pt idx="344">
                        <c:v>0.99</c:v>
                      </c:pt>
                      <c:pt idx="345">
                        <c:v>0.99</c:v>
                      </c:pt>
                      <c:pt idx="346">
                        <c:v>0.99919761769081417</c:v>
                      </c:pt>
                      <c:pt idx="347">
                        <c:v>0.97829661504434773</c:v>
                      </c:pt>
                      <c:pt idx="348">
                        <c:v>0.94624285893383031</c:v>
                      </c:pt>
                      <c:pt idx="349">
                        <c:v>0.9057428817289197</c:v>
                      </c:pt>
                      <c:pt idx="350">
                        <c:v>0.86686861543910143</c:v>
                      </c:pt>
                      <c:pt idx="351">
                        <c:v>0.83080030885759726</c:v>
                      </c:pt>
                      <c:pt idx="352">
                        <c:v>0.61881229139676552</c:v>
                      </c:pt>
                      <c:pt idx="353">
                        <c:v>0.70598241741016521</c:v>
                      </c:pt>
                      <c:pt idx="354">
                        <c:v>0.72695568976397351</c:v>
                      </c:pt>
                      <c:pt idx="355">
                        <c:v>0.6786447091245148</c:v>
                      </c:pt>
                      <c:pt idx="356">
                        <c:v>0.70172534428867461</c:v>
                      </c:pt>
                      <c:pt idx="357">
                        <c:v>0.67086247396568832</c:v>
                      </c:pt>
                      <c:pt idx="358">
                        <c:v>0.684278001386738</c:v>
                      </c:pt>
                      <c:pt idx="359">
                        <c:v>0.68436291525383131</c:v>
                      </c:pt>
                      <c:pt idx="360">
                        <c:v>0.57485056936193379</c:v>
                      </c:pt>
                      <c:pt idx="361">
                        <c:v>0.62123034047333991</c:v>
                      </c:pt>
                      <c:pt idx="362">
                        <c:v>0.62261372306083929</c:v>
                      </c:pt>
                      <c:pt idx="363">
                        <c:v>0.63494338756077229</c:v>
                      </c:pt>
                      <c:pt idx="364">
                        <c:v>0.66966361868973689</c:v>
                      </c:pt>
                      <c:pt idx="365">
                        <c:v>0.67507224669713728</c:v>
                      </c:pt>
                      <c:pt idx="366">
                        <c:v>0.66650083540963811</c:v>
                      </c:pt>
                      <c:pt idx="367">
                        <c:v>0.74206710175847079</c:v>
                      </c:pt>
                      <c:pt idx="368">
                        <c:v>0.76343430400779688</c:v>
                      </c:pt>
                      <c:pt idx="369">
                        <c:v>0.7419666215807017</c:v>
                      </c:pt>
                      <c:pt idx="370">
                        <c:v>0.77705365030853546</c:v>
                      </c:pt>
                      <c:pt idx="371">
                        <c:v>0.70959448868146491</c:v>
                      </c:pt>
                      <c:pt idx="372">
                        <c:v>0.70436009012090572</c:v>
                      </c:pt>
                      <c:pt idx="373">
                        <c:v>0.77217738657740753</c:v>
                      </c:pt>
                      <c:pt idx="374">
                        <c:v>0.69254082329809508</c:v>
                      </c:pt>
                      <c:pt idx="375">
                        <c:v>0.62809516730275172</c:v>
                      </c:pt>
                      <c:pt idx="376">
                        <c:v>0.61186996645800218</c:v>
                      </c:pt>
                      <c:pt idx="377">
                        <c:v>0.56539463704491877</c:v>
                      </c:pt>
                      <c:pt idx="378">
                        <c:v>0.54231572646926218</c:v>
                      </c:pt>
                      <c:pt idx="379">
                        <c:v>0.51476719436086726</c:v>
                      </c:pt>
                      <c:pt idx="380">
                        <c:v>0.488860693402701</c:v>
                      </c:pt>
                      <c:pt idx="381">
                        <c:v>0.46143108409587996</c:v>
                      </c:pt>
                      <c:pt idx="382">
                        <c:v>0.44173002909916903</c:v>
                      </c:pt>
                      <c:pt idx="383">
                        <c:v>0.44576710700354194</c:v>
                      </c:pt>
                      <c:pt idx="384">
                        <c:v>0.32720888272291648</c:v>
                      </c:pt>
                      <c:pt idx="385">
                        <c:v>0.26431140469564607</c:v>
                      </c:pt>
                      <c:pt idx="386">
                        <c:v>0.20754939036685649</c:v>
                      </c:pt>
                      <c:pt idx="387">
                        <c:v>0.14500684561471755</c:v>
                      </c:pt>
                      <c:pt idx="388">
                        <c:v>4.6195293119664083E-2</c:v>
                      </c:pt>
                      <c:pt idx="389">
                        <c:v>0.01</c:v>
                      </c:pt>
                      <c:pt idx="390">
                        <c:v>0.01</c:v>
                      </c:pt>
                      <c:pt idx="391">
                        <c:v>0.01</c:v>
                      </c:pt>
                      <c:pt idx="392">
                        <c:v>0.10731917499732446</c:v>
                      </c:pt>
                      <c:pt idx="393">
                        <c:v>0.24041292145695359</c:v>
                      </c:pt>
                      <c:pt idx="394">
                        <c:v>0.21512339577549844</c:v>
                      </c:pt>
                      <c:pt idx="395">
                        <c:v>0.20235115012605664</c:v>
                      </c:pt>
                      <c:pt idx="396">
                        <c:v>0.17185208532730878</c:v>
                      </c:pt>
                      <c:pt idx="397">
                        <c:v>0.12551055756998519</c:v>
                      </c:pt>
                      <c:pt idx="398">
                        <c:v>8.8940620282633054E-2</c:v>
                      </c:pt>
                      <c:pt idx="399">
                        <c:v>0.11176985800806066</c:v>
                      </c:pt>
                      <c:pt idx="400">
                        <c:v>0.19442790109622571</c:v>
                      </c:pt>
                      <c:pt idx="401">
                        <c:v>0.23476325991837532</c:v>
                      </c:pt>
                      <c:pt idx="402">
                        <c:v>0.23510991785964475</c:v>
                      </c:pt>
                      <c:pt idx="403">
                        <c:v>0.28091651993005273</c:v>
                      </c:pt>
                      <c:pt idx="404">
                        <c:v>0.34194179521865342</c:v>
                      </c:pt>
                      <c:pt idx="405">
                        <c:v>0.37629224959441332</c:v>
                      </c:pt>
                      <c:pt idx="406">
                        <c:v>0.41893614635970755</c:v>
                      </c:pt>
                      <c:pt idx="407">
                        <c:v>0.46544319322924732</c:v>
                      </c:pt>
                      <c:pt idx="408">
                        <c:v>0.47330136680202473</c:v>
                      </c:pt>
                      <c:pt idx="409">
                        <c:v>0.5195371415410619</c:v>
                      </c:pt>
                      <c:pt idx="410">
                        <c:v>0.53785690737768133</c:v>
                      </c:pt>
                      <c:pt idx="411">
                        <c:v>0.58016228016388471</c:v>
                      </c:pt>
                      <c:pt idx="412">
                        <c:v>0.59556493821419632</c:v>
                      </c:pt>
                      <c:pt idx="413">
                        <c:v>0.59101482812235506</c:v>
                      </c:pt>
                      <c:pt idx="414">
                        <c:v>0.61101678682826988</c:v>
                      </c:pt>
                      <c:pt idx="415">
                        <c:v>0.62237365861628313</c:v>
                      </c:pt>
                      <c:pt idx="416">
                        <c:v>0.62681433139225784</c:v>
                      </c:pt>
                      <c:pt idx="417">
                        <c:v>0.61090024291428535</c:v>
                      </c:pt>
                      <c:pt idx="418">
                        <c:v>0.60465904208764065</c:v>
                      </c:pt>
                      <c:pt idx="419">
                        <c:v>0.58974291752042673</c:v>
                      </c:pt>
                      <c:pt idx="420">
                        <c:v>0.56151620796260404</c:v>
                      </c:pt>
                      <c:pt idx="421">
                        <c:v>0.5289848491198671</c:v>
                      </c:pt>
                      <c:pt idx="422">
                        <c:v>0.50223648452509884</c:v>
                      </c:pt>
                      <c:pt idx="423">
                        <c:v>0.49427693651934002</c:v>
                      </c:pt>
                      <c:pt idx="424">
                        <c:v>0.48647417818882799</c:v>
                      </c:pt>
                      <c:pt idx="425">
                        <c:v>0.43362878155573403</c:v>
                      </c:pt>
                      <c:pt idx="426">
                        <c:v>0.39028030911893474</c:v>
                      </c:pt>
                      <c:pt idx="427">
                        <c:v>0.37775159613683462</c:v>
                      </c:pt>
                      <c:pt idx="428">
                        <c:v>0.37000166582383232</c:v>
                      </c:pt>
                      <c:pt idx="429">
                        <c:v>0.3594731917772177</c:v>
                      </c:pt>
                      <c:pt idx="430">
                        <c:v>0.36907194760052442</c:v>
                      </c:pt>
                      <c:pt idx="431">
                        <c:v>0.38669356253397003</c:v>
                      </c:pt>
                      <c:pt idx="432">
                        <c:v>0.25502680132947408</c:v>
                      </c:pt>
                      <c:pt idx="433">
                        <c:v>0.19118811304274858</c:v>
                      </c:pt>
                      <c:pt idx="434">
                        <c:v>0.24608126565572497</c:v>
                      </c:pt>
                      <c:pt idx="435">
                        <c:v>0.26936321729027257</c:v>
                      </c:pt>
                      <c:pt idx="436">
                        <c:v>0.26771106532684552</c:v>
                      </c:pt>
                      <c:pt idx="437">
                        <c:v>0.21584522510992155</c:v>
                      </c:pt>
                      <c:pt idx="438">
                        <c:v>0.18200049276682223</c:v>
                      </c:pt>
                      <c:pt idx="439">
                        <c:v>0.14408757841707204</c:v>
                      </c:pt>
                      <c:pt idx="440">
                        <c:v>0.10382088827256369</c:v>
                      </c:pt>
                      <c:pt idx="441">
                        <c:v>0.16698370468771229</c:v>
                      </c:pt>
                      <c:pt idx="442">
                        <c:v>0.1583481908428544</c:v>
                      </c:pt>
                      <c:pt idx="443">
                        <c:v>0.15444025036657655</c:v>
                      </c:pt>
                      <c:pt idx="444">
                        <c:v>0.10564681990392705</c:v>
                      </c:pt>
                      <c:pt idx="445">
                        <c:v>3.1811059561979105E-2</c:v>
                      </c:pt>
                      <c:pt idx="446">
                        <c:v>0.01</c:v>
                      </c:pt>
                      <c:pt idx="447">
                        <c:v>0.01</c:v>
                      </c:pt>
                      <c:pt idx="448">
                        <c:v>0.01</c:v>
                      </c:pt>
                      <c:pt idx="449">
                        <c:v>0.01</c:v>
                      </c:pt>
                      <c:pt idx="450">
                        <c:v>0.01</c:v>
                      </c:pt>
                      <c:pt idx="451">
                        <c:v>1.8132499723485462E-2</c:v>
                      </c:pt>
                      <c:pt idx="452">
                        <c:v>0.15524775869670843</c:v>
                      </c:pt>
                      <c:pt idx="453">
                        <c:v>0.31231372754801612</c:v>
                      </c:pt>
                      <c:pt idx="454">
                        <c:v>0.33922880774524167</c:v>
                      </c:pt>
                      <c:pt idx="455">
                        <c:v>0.2692372709193056</c:v>
                      </c:pt>
                      <c:pt idx="456">
                        <c:v>0.29228345506141717</c:v>
                      </c:pt>
                      <c:pt idx="457">
                        <c:v>0.23769796039803226</c:v>
                      </c:pt>
                      <c:pt idx="458">
                        <c:v>0.24582695100541918</c:v>
                      </c:pt>
                      <c:pt idx="459">
                        <c:v>0.23283816043138506</c:v>
                      </c:pt>
                      <c:pt idx="460">
                        <c:v>0.17037253339229325</c:v>
                      </c:pt>
                      <c:pt idx="461">
                        <c:v>0.16362006766599935</c:v>
                      </c:pt>
                      <c:pt idx="462">
                        <c:v>0.18620643147726224</c:v>
                      </c:pt>
                      <c:pt idx="463">
                        <c:v>0.21244579991177381</c:v>
                      </c:pt>
                      <c:pt idx="464">
                        <c:v>0.16805364236967257</c:v>
                      </c:pt>
                      <c:pt idx="465">
                        <c:v>0.19734920228244057</c:v>
                      </c:pt>
                      <c:pt idx="466">
                        <c:v>0.22356292360003827</c:v>
                      </c:pt>
                      <c:pt idx="467">
                        <c:v>0.20830317754180139</c:v>
                      </c:pt>
                      <c:pt idx="468">
                        <c:v>0.21333787243762992</c:v>
                      </c:pt>
                      <c:pt idx="469">
                        <c:v>0.21889804250585299</c:v>
                      </c:pt>
                      <c:pt idx="470">
                        <c:v>0.10338301346463313</c:v>
                      </c:pt>
                      <c:pt idx="471">
                        <c:v>7.4631959877461795E-2</c:v>
                      </c:pt>
                      <c:pt idx="472">
                        <c:v>0.10883791716171182</c:v>
                      </c:pt>
                      <c:pt idx="473">
                        <c:v>0.17144361366937244</c:v>
                      </c:pt>
                      <c:pt idx="474">
                        <c:v>0.19085381652531475</c:v>
                      </c:pt>
                      <c:pt idx="475">
                        <c:v>0.15133316129314067</c:v>
                      </c:pt>
                      <c:pt idx="476">
                        <c:v>0.1211352402738422</c:v>
                      </c:pt>
                      <c:pt idx="477">
                        <c:v>0.14384360118220307</c:v>
                      </c:pt>
                      <c:pt idx="478">
                        <c:v>0.13615282120773009</c:v>
                      </c:pt>
                      <c:pt idx="479">
                        <c:v>0.1049372625057518</c:v>
                      </c:pt>
                      <c:pt idx="480">
                        <c:v>0.14791679153659321</c:v>
                      </c:pt>
                      <c:pt idx="481">
                        <c:v>0.1162021906726709</c:v>
                      </c:pt>
                      <c:pt idx="482">
                        <c:v>7.2308855480747503E-2</c:v>
                      </c:pt>
                      <c:pt idx="483">
                        <c:v>0.01</c:v>
                      </c:pt>
                      <c:pt idx="484">
                        <c:v>0.01</c:v>
                      </c:pt>
                      <c:pt idx="485">
                        <c:v>0.01</c:v>
                      </c:pt>
                      <c:pt idx="486">
                        <c:v>0.01</c:v>
                      </c:pt>
                      <c:pt idx="487">
                        <c:v>0.01</c:v>
                      </c:pt>
                      <c:pt idx="488">
                        <c:v>0.01</c:v>
                      </c:pt>
                      <c:pt idx="489">
                        <c:v>0.01</c:v>
                      </c:pt>
                      <c:pt idx="490">
                        <c:v>0.01</c:v>
                      </c:pt>
                      <c:pt idx="491">
                        <c:v>0.01</c:v>
                      </c:pt>
                      <c:pt idx="492">
                        <c:v>0.01</c:v>
                      </c:pt>
                      <c:pt idx="493">
                        <c:v>0.01</c:v>
                      </c:pt>
                      <c:pt idx="494">
                        <c:v>0.01</c:v>
                      </c:pt>
                      <c:pt idx="495">
                        <c:v>0.01</c:v>
                      </c:pt>
                      <c:pt idx="496">
                        <c:v>0.01</c:v>
                      </c:pt>
                      <c:pt idx="497">
                        <c:v>1.8686794354080549E-2</c:v>
                      </c:pt>
                      <c:pt idx="498">
                        <c:v>4.2631674087291738E-2</c:v>
                      </c:pt>
                      <c:pt idx="499">
                        <c:v>4.7281979288636089E-2</c:v>
                      </c:pt>
                      <c:pt idx="500">
                        <c:v>9.4465447886603993E-2</c:v>
                      </c:pt>
                      <c:pt idx="501">
                        <c:v>0.15326850397443809</c:v>
                      </c:pt>
                      <c:pt idx="502">
                        <c:v>0.22276677432941916</c:v>
                      </c:pt>
                      <c:pt idx="503">
                        <c:v>0.24575564701140173</c:v>
                      </c:pt>
                      <c:pt idx="504">
                        <c:v>0.34400223098977367</c:v>
                      </c:pt>
                      <c:pt idx="505">
                        <c:v>0.28609600688806047</c:v>
                      </c:pt>
                      <c:pt idx="506">
                        <c:v>0.26122580818169749</c:v>
                      </c:pt>
                      <c:pt idx="507">
                        <c:v>0.17020974145751155</c:v>
                      </c:pt>
                      <c:pt idx="508">
                        <c:v>7.2728779424108991E-2</c:v>
                      </c:pt>
                      <c:pt idx="509">
                        <c:v>0.01</c:v>
                      </c:pt>
                      <c:pt idx="510">
                        <c:v>0.01</c:v>
                      </c:pt>
                      <c:pt idx="511">
                        <c:v>0.01</c:v>
                      </c:pt>
                      <c:pt idx="512">
                        <c:v>0.01</c:v>
                      </c:pt>
                      <c:pt idx="513">
                        <c:v>4.7422134525707149E-2</c:v>
                      </c:pt>
                      <c:pt idx="514">
                        <c:v>3.9496974926813089E-2</c:v>
                      </c:pt>
                      <c:pt idx="515">
                        <c:v>0.01</c:v>
                      </c:pt>
                      <c:pt idx="516">
                        <c:v>1.2850861697349891E-2</c:v>
                      </c:pt>
                      <c:pt idx="517">
                        <c:v>2.561324014550137E-2</c:v>
                      </c:pt>
                      <c:pt idx="518">
                        <c:v>5.1969689042111467E-2</c:v>
                      </c:pt>
                      <c:pt idx="519">
                        <c:v>9.2800041547308032E-2</c:v>
                      </c:pt>
                      <c:pt idx="520">
                        <c:v>0.2224225424892724</c:v>
                      </c:pt>
                      <c:pt idx="521">
                        <c:v>0.26273582089614844</c:v>
                      </c:pt>
                      <c:pt idx="522">
                        <c:v>0.32129838265791455</c:v>
                      </c:pt>
                      <c:pt idx="523">
                        <c:v>0.32662442796646718</c:v>
                      </c:pt>
                      <c:pt idx="524">
                        <c:v>0.31038973377866586</c:v>
                      </c:pt>
                      <c:pt idx="525">
                        <c:v>0.32208095025639571</c:v>
                      </c:pt>
                      <c:pt idx="526">
                        <c:v>0.31245823224804747</c:v>
                      </c:pt>
                      <c:pt idx="527">
                        <c:v>0.3145381564744717</c:v>
                      </c:pt>
                      <c:pt idx="528">
                        <c:v>0.25814924516434601</c:v>
                      </c:pt>
                      <c:pt idx="529">
                        <c:v>0.19836441364824486</c:v>
                      </c:pt>
                      <c:pt idx="530">
                        <c:v>0.18138185531536882</c:v>
                      </c:pt>
                      <c:pt idx="531">
                        <c:v>0.17836102110237501</c:v>
                      </c:pt>
                      <c:pt idx="532">
                        <c:v>0.13157104814643816</c:v>
                      </c:pt>
                      <c:pt idx="533">
                        <c:v>0.11870099701655101</c:v>
                      </c:pt>
                      <c:pt idx="534">
                        <c:v>0.13132874573464187</c:v>
                      </c:pt>
                      <c:pt idx="535">
                        <c:v>0.12636488038035032</c:v>
                      </c:pt>
                      <c:pt idx="536">
                        <c:v>8.9973634957555004E-2</c:v>
                      </c:pt>
                      <c:pt idx="537">
                        <c:v>9.3847622791148277E-2</c:v>
                      </c:pt>
                      <c:pt idx="538">
                        <c:v>7.0671372527650766E-2</c:v>
                      </c:pt>
                      <c:pt idx="539">
                        <c:v>2.0962368849131274E-2</c:v>
                      </c:pt>
                      <c:pt idx="540">
                        <c:v>0.01</c:v>
                      </c:pt>
                      <c:pt idx="541">
                        <c:v>0.01</c:v>
                      </c:pt>
                      <c:pt idx="542">
                        <c:v>0.01</c:v>
                      </c:pt>
                      <c:pt idx="543">
                        <c:v>0.01</c:v>
                      </c:pt>
                      <c:pt idx="544">
                        <c:v>9.1775764485604594E-2</c:v>
                      </c:pt>
                      <c:pt idx="545">
                        <c:v>0.20233744983905622</c:v>
                      </c:pt>
                      <c:pt idx="546">
                        <c:v>0.25822400319466265</c:v>
                      </c:pt>
                      <c:pt idx="547">
                        <c:v>0.23316198834647861</c:v>
                      </c:pt>
                      <c:pt idx="548">
                        <c:v>0.22252646376066598</c:v>
                      </c:pt>
                      <c:pt idx="549">
                        <c:v>0.21340634113767787</c:v>
                      </c:pt>
                      <c:pt idx="550">
                        <c:v>0.20741724066664757</c:v>
                      </c:pt>
                      <c:pt idx="551">
                        <c:v>0.19629727060328683</c:v>
                      </c:pt>
                      <c:pt idx="552">
                        <c:v>0.25731386360260777</c:v>
                      </c:pt>
                      <c:pt idx="553">
                        <c:v>0.26644726213233016</c:v>
                      </c:pt>
                      <c:pt idx="554">
                        <c:v>0.30042500385898607</c:v>
                      </c:pt>
                      <c:pt idx="555">
                        <c:v>0.32017728161004166</c:v>
                      </c:pt>
                      <c:pt idx="556">
                        <c:v>0.34824783672259063</c:v>
                      </c:pt>
                      <c:pt idx="557">
                        <c:v>0.47480892741471703</c:v>
                      </c:pt>
                      <c:pt idx="558">
                        <c:v>0.49234357605029588</c:v>
                      </c:pt>
                      <c:pt idx="559">
                        <c:v>0.47748427325841392</c:v>
                      </c:pt>
                      <c:pt idx="560">
                        <c:v>0.50434087294193997</c:v>
                      </c:pt>
                      <c:pt idx="561">
                        <c:v>0.47330174281212889</c:v>
                      </c:pt>
                      <c:pt idx="562">
                        <c:v>0.42908885068001157</c:v>
                      </c:pt>
                      <c:pt idx="563">
                        <c:v>0.38421225667749825</c:v>
                      </c:pt>
                      <c:pt idx="564">
                        <c:v>0.39187388500394538</c:v>
                      </c:pt>
                      <c:pt idx="565">
                        <c:v>0.37603441762632739</c:v>
                      </c:pt>
                      <c:pt idx="566">
                        <c:v>0.40733713167579066</c:v>
                      </c:pt>
                      <c:pt idx="567">
                        <c:v>0.43329000891472136</c:v>
                      </c:pt>
                      <c:pt idx="568">
                        <c:v>0.46791582452221925</c:v>
                      </c:pt>
                      <c:pt idx="569">
                        <c:v>0.47231871377452794</c:v>
                      </c:pt>
                      <c:pt idx="570">
                        <c:v>0.42399360841148448</c:v>
                      </c:pt>
                      <c:pt idx="571">
                        <c:v>0.37952575865240734</c:v>
                      </c:pt>
                      <c:pt idx="572">
                        <c:v>0.34027707330364498</c:v>
                      </c:pt>
                      <c:pt idx="573">
                        <c:v>0.29622655674051146</c:v>
                      </c:pt>
                      <c:pt idx="574">
                        <c:v>0.29138637567044023</c:v>
                      </c:pt>
                      <c:pt idx="575">
                        <c:v>0.29096399907973214</c:v>
                      </c:pt>
                      <c:pt idx="576">
                        <c:v>0.24157249734142905</c:v>
                      </c:pt>
                      <c:pt idx="577">
                        <c:v>0.23106632613748068</c:v>
                      </c:pt>
                      <c:pt idx="578">
                        <c:v>0.20901973495141979</c:v>
                      </c:pt>
                      <c:pt idx="579">
                        <c:v>0.220399209439612</c:v>
                      </c:pt>
                      <c:pt idx="580">
                        <c:v>0.2239647470422248</c:v>
                      </c:pt>
                      <c:pt idx="581">
                        <c:v>0.20191058412902196</c:v>
                      </c:pt>
                      <c:pt idx="582">
                        <c:v>0.17244013181012935</c:v>
                      </c:pt>
                      <c:pt idx="583">
                        <c:v>0.23098195258724541</c:v>
                      </c:pt>
                      <c:pt idx="584">
                        <c:v>0.21259603178198405</c:v>
                      </c:pt>
                      <c:pt idx="585">
                        <c:v>0.28699010470063102</c:v>
                      </c:pt>
                      <c:pt idx="586">
                        <c:v>0.31319077594453348</c:v>
                      </c:pt>
                      <c:pt idx="587">
                        <c:v>0.40942253361596936</c:v>
                      </c:pt>
                      <c:pt idx="588">
                        <c:v>0.40756530321755269</c:v>
                      </c:pt>
                      <c:pt idx="589">
                        <c:v>0.49541887580082167</c:v>
                      </c:pt>
                      <c:pt idx="590">
                        <c:v>0.49184218385865064</c:v>
                      </c:pt>
                      <c:pt idx="591">
                        <c:v>0.53162556496767843</c:v>
                      </c:pt>
                      <c:pt idx="592">
                        <c:v>0.59484401374981688</c:v>
                      </c:pt>
                      <c:pt idx="593">
                        <c:v>0.60541330214996003</c:v>
                      </c:pt>
                      <c:pt idx="594">
                        <c:v>0.58448305518743959</c:v>
                      </c:pt>
                      <c:pt idx="595">
                        <c:v>0.55847470126269338</c:v>
                      </c:pt>
                      <c:pt idx="596">
                        <c:v>0.54720612472392283</c:v>
                      </c:pt>
                      <c:pt idx="597">
                        <c:v>0.53777453826118882</c:v>
                      </c:pt>
                      <c:pt idx="598">
                        <c:v>0.54679098022903827</c:v>
                      </c:pt>
                      <c:pt idx="599">
                        <c:v>0.58838211670895635</c:v>
                      </c:pt>
                      <c:pt idx="600">
                        <c:v>0.64873547136006193</c:v>
                      </c:pt>
                      <c:pt idx="601">
                        <c:v>0.64883126533848845</c:v>
                      </c:pt>
                      <c:pt idx="602">
                        <c:v>0.6218775142796209</c:v>
                      </c:pt>
                      <c:pt idx="603">
                        <c:v>0.5881330053581828</c:v>
                      </c:pt>
                      <c:pt idx="604">
                        <c:v>0.57045276597097661</c:v>
                      </c:pt>
                      <c:pt idx="605">
                        <c:v>0.5803914001674052</c:v>
                      </c:pt>
                      <c:pt idx="606">
                        <c:v>0.61445891606814618</c:v>
                      </c:pt>
                      <c:pt idx="607">
                        <c:v>0.57069805322824863</c:v>
                      </c:pt>
                      <c:pt idx="608">
                        <c:v>0.5378516281244462</c:v>
                      </c:pt>
                      <c:pt idx="609">
                        <c:v>0.51056957793073987</c:v>
                      </c:pt>
                      <c:pt idx="610">
                        <c:v>0.50717645236420505</c:v>
                      </c:pt>
                      <c:pt idx="611">
                        <c:v>0.49681257717486793</c:v>
                      </c:pt>
                      <c:pt idx="612">
                        <c:v>0.51341925552152801</c:v>
                      </c:pt>
                      <c:pt idx="613">
                        <c:v>0.49830949752939091</c:v>
                      </c:pt>
                      <c:pt idx="614">
                        <c:v>0.49555289670135494</c:v>
                      </c:pt>
                      <c:pt idx="615">
                        <c:v>0.53941587030373617</c:v>
                      </c:pt>
                      <c:pt idx="616">
                        <c:v>0.52394352575089176</c:v>
                      </c:pt>
                      <c:pt idx="617">
                        <c:v>0.50088470345110103</c:v>
                      </c:pt>
                      <c:pt idx="618">
                        <c:v>0.53569334411124003</c:v>
                      </c:pt>
                      <c:pt idx="619">
                        <c:v>0.54702016025762568</c:v>
                      </c:pt>
                      <c:pt idx="620">
                        <c:v>0.5299872712367204</c:v>
                      </c:pt>
                      <c:pt idx="621">
                        <c:v>0.53221248095396034</c:v>
                      </c:pt>
                      <c:pt idx="622">
                        <c:v>0.53678476041987333</c:v>
                      </c:pt>
                      <c:pt idx="623">
                        <c:v>0.54560349119406559</c:v>
                      </c:pt>
                      <c:pt idx="624">
                        <c:v>0.59142701248622465</c:v>
                      </c:pt>
                      <c:pt idx="625">
                        <c:v>0.60015942372701447</c:v>
                      </c:pt>
                      <c:pt idx="626">
                        <c:v>0.61537163992559585</c:v>
                      </c:pt>
                      <c:pt idx="627">
                        <c:v>0.60460659887252721</c:v>
                      </c:pt>
                      <c:pt idx="628">
                        <c:v>0.63985444469788899</c:v>
                      </c:pt>
                      <c:pt idx="629">
                        <c:v>0.65924627265215996</c:v>
                      </c:pt>
                      <c:pt idx="630">
                        <c:v>0.68494789684063018</c:v>
                      </c:pt>
                      <c:pt idx="631">
                        <c:v>0.70433870486606409</c:v>
                      </c:pt>
                      <c:pt idx="632">
                        <c:v>0.79777954049015931</c:v>
                      </c:pt>
                      <c:pt idx="633">
                        <c:v>0.8095765321741899</c:v>
                      </c:pt>
                      <c:pt idx="634">
                        <c:v>0.78727858132206752</c:v>
                      </c:pt>
                      <c:pt idx="635">
                        <c:v>0.74282032766619732</c:v>
                      </c:pt>
                      <c:pt idx="636">
                        <c:v>0.72610625699498876</c:v>
                      </c:pt>
                      <c:pt idx="637">
                        <c:v>0.74307792164158104</c:v>
                      </c:pt>
                      <c:pt idx="638">
                        <c:v>0.77578766397652932</c:v>
                      </c:pt>
                      <c:pt idx="639">
                        <c:v>0.84449119198441647</c:v>
                      </c:pt>
                      <c:pt idx="640">
                        <c:v>0.86451252832065517</c:v>
                      </c:pt>
                      <c:pt idx="641">
                        <c:v>0.88021499449966911</c:v>
                      </c:pt>
                      <c:pt idx="642">
                        <c:v>0.87216396787107264</c:v>
                      </c:pt>
                      <c:pt idx="643">
                        <c:v>0.82115434853338676</c:v>
                      </c:pt>
                      <c:pt idx="644">
                        <c:v>0.79638761740166331</c:v>
                      </c:pt>
                      <c:pt idx="645">
                        <c:v>0.81377905240203341</c:v>
                      </c:pt>
                      <c:pt idx="646">
                        <c:v>0.81117591676824086</c:v>
                      </c:pt>
                      <c:pt idx="647">
                        <c:v>0.78583193991443134</c:v>
                      </c:pt>
                      <c:pt idx="648">
                        <c:v>0.84365106932914591</c:v>
                      </c:pt>
                      <c:pt idx="649">
                        <c:v>0.82153759714929575</c:v>
                      </c:pt>
                      <c:pt idx="650">
                        <c:v>0.80137354697643359</c:v>
                      </c:pt>
                      <c:pt idx="651">
                        <c:v>0.79292579350398062</c:v>
                      </c:pt>
                      <c:pt idx="652">
                        <c:v>0.78329115450231024</c:v>
                      </c:pt>
                      <c:pt idx="653">
                        <c:v>0.76934784270192402</c:v>
                      </c:pt>
                      <c:pt idx="654">
                        <c:v>0.74958733280809775</c:v>
                      </c:pt>
                      <c:pt idx="655">
                        <c:v>0.73155594845471938</c:v>
                      </c:pt>
                      <c:pt idx="656">
                        <c:v>0.68174644229094783</c:v>
                      </c:pt>
                      <c:pt idx="657">
                        <c:v>0.75623509036589032</c:v>
                      </c:pt>
                      <c:pt idx="658">
                        <c:v>0.69316954257823116</c:v>
                      </c:pt>
                      <c:pt idx="659">
                        <c:v>0.74340508905244662</c:v>
                      </c:pt>
                      <c:pt idx="660">
                        <c:v>0.81991798412304595</c:v>
                      </c:pt>
                      <c:pt idx="661">
                        <c:v>0.83209138705918351</c:v>
                      </c:pt>
                      <c:pt idx="662">
                        <c:v>0.8331123094326307</c:v>
                      </c:pt>
                      <c:pt idx="663">
                        <c:v>0.85505603663058727</c:v>
                      </c:pt>
                      <c:pt idx="664">
                        <c:v>0.74749543381842076</c:v>
                      </c:pt>
                      <c:pt idx="665">
                        <c:v>0.81379901433514878</c:v>
                      </c:pt>
                      <c:pt idx="666">
                        <c:v>0.75356517932857203</c:v>
                      </c:pt>
                      <c:pt idx="667">
                        <c:v>0.79918882231098642</c:v>
                      </c:pt>
                      <c:pt idx="668">
                        <c:v>0.813369481204131</c:v>
                      </c:pt>
                      <c:pt idx="669">
                        <c:v>0.7961621610737124</c:v>
                      </c:pt>
                      <c:pt idx="670">
                        <c:v>0.7771868629795684</c:v>
                      </c:pt>
                      <c:pt idx="671">
                        <c:v>0.75689598241553124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966-4076-A3AC-BC189D7AB1B4}"/>
                  </c:ext>
                </c:extLst>
              </c15:ser>
            </c15:filteredScatterSeries>
          </c:ext>
        </c:extLst>
      </c:scatterChart>
      <c:valAx>
        <c:axId val="15615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47936"/>
        <c:crosses val="autoZero"/>
        <c:crossBetween val="midCat"/>
      </c:valAx>
      <c:valAx>
        <c:axId val="15662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BB5353C-927C-4D12-883C-13E9DF8BA4C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19050</xdr:colOff>
      <xdr:row>1</xdr:row>
      <xdr:rowOff>82867</xdr:rowOff>
    </xdr:from>
    <xdr:to>
      <xdr:col>11</xdr:col>
      <xdr:colOff>323850</xdr:colOff>
      <xdr:row>16</xdr:row>
      <xdr:rowOff>107632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5FA2A-4882-42F8-AE69-CAE075966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550545</xdr:colOff>
      <xdr:row>2</xdr:row>
      <xdr:rowOff>82867</xdr:rowOff>
    </xdr:from>
    <xdr:to>
      <xdr:col>21</xdr:col>
      <xdr:colOff>245745</xdr:colOff>
      <xdr:row>17</xdr:row>
      <xdr:rowOff>107632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166FC-B134-41DB-B5BC-8B6731F4F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541020</xdr:colOff>
      <xdr:row>18</xdr:row>
      <xdr:rowOff>6667</xdr:rowOff>
    </xdr:from>
    <xdr:to>
      <xdr:col>21</xdr:col>
      <xdr:colOff>236220</xdr:colOff>
      <xdr:row>33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67207-C58F-4E0E-A0CB-4F3F7BA9F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531495</xdr:colOff>
      <xdr:row>34</xdr:row>
      <xdr:rowOff>16192</xdr:rowOff>
    </xdr:from>
    <xdr:to>
      <xdr:col>21</xdr:col>
      <xdr:colOff>226695</xdr:colOff>
      <xdr:row>49</xdr:row>
      <xdr:rowOff>40957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01BC6-DBC2-4A37-BBF2-335F618B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0</xdr:row>
      <xdr:rowOff>167639</xdr:rowOff>
    </xdr:from>
    <xdr:to>
      <xdr:col>25</xdr:col>
      <xdr:colOff>523875</xdr:colOff>
      <xdr:row>16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8C402-E7D8-4D5E-B3BF-A942B8765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323850</xdr:colOff>
      <xdr:row>1</xdr:row>
      <xdr:rowOff>47625</xdr:rowOff>
    </xdr:from>
    <xdr:to>
      <xdr:col>30</xdr:col>
      <xdr:colOff>19050</xdr:colOff>
      <xdr:row>16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E412-1240-4EF1-8B32-6E98235D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73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0.87635097299999998</v>
      </c>
    </row>
    <row r="3" spans="1:1" x14ac:dyDescent="0.3">
      <c r="A3">
        <v>0.92151459300000005</v>
      </c>
    </row>
    <row r="4" spans="1:1" x14ac:dyDescent="0.3">
      <c r="A4">
        <v>0.89537953599999998</v>
      </c>
    </row>
    <row r="5" spans="1:1" x14ac:dyDescent="0.3">
      <c r="A5">
        <v>0.89801606199999995</v>
      </c>
    </row>
    <row r="6" spans="1:1" x14ac:dyDescent="0.3">
      <c r="A6">
        <v>0.86297433700000004</v>
      </c>
    </row>
    <row r="7" spans="1:1" x14ac:dyDescent="0.3">
      <c r="A7">
        <v>0.84617816899999998</v>
      </c>
    </row>
    <row r="8" spans="1:1" x14ac:dyDescent="0.3">
      <c r="A8">
        <v>0.71101455899999999</v>
      </c>
    </row>
    <row r="9" spans="1:1" x14ac:dyDescent="0.3">
      <c r="A9">
        <v>0.81183190900000002</v>
      </c>
    </row>
    <row r="10" spans="1:1" x14ac:dyDescent="0.3">
      <c r="A10">
        <v>0.87969905599999998</v>
      </c>
    </row>
    <row r="11" spans="1:1" x14ac:dyDescent="0.3">
      <c r="A11">
        <v>0.90630122899999999</v>
      </c>
    </row>
    <row r="12" spans="1:1" x14ac:dyDescent="0.3">
      <c r="A12">
        <v>0.91103212300000003</v>
      </c>
    </row>
    <row r="13" spans="1:1" x14ac:dyDescent="0.3">
      <c r="A13">
        <v>0.92716877200000003</v>
      </c>
    </row>
    <row r="14" spans="1:1" x14ac:dyDescent="0.3">
      <c r="A14">
        <v>0.93580741099999998</v>
      </c>
    </row>
    <row r="15" spans="1:1" x14ac:dyDescent="0.3">
      <c r="A15">
        <v>0.94822233</v>
      </c>
    </row>
    <row r="16" spans="1:1" x14ac:dyDescent="0.3">
      <c r="A16">
        <v>0.95458527500000001</v>
      </c>
    </row>
    <row r="17" spans="1:1" x14ac:dyDescent="0.3">
      <c r="A17">
        <v>0.94234594500000002</v>
      </c>
    </row>
    <row r="18" spans="1:1" x14ac:dyDescent="0.3">
      <c r="A18">
        <v>0.88576441500000003</v>
      </c>
    </row>
    <row r="19" spans="1:1" x14ac:dyDescent="0.3">
      <c r="A19">
        <v>0.77083342200000005</v>
      </c>
    </row>
    <row r="20" spans="1:1" x14ac:dyDescent="0.3">
      <c r="A20">
        <v>0.69510741099999995</v>
      </c>
    </row>
    <row r="21" spans="1:1" x14ac:dyDescent="0.3">
      <c r="A21">
        <v>0.70461714200000003</v>
      </c>
    </row>
    <row r="22" spans="1:1" x14ac:dyDescent="0.3">
      <c r="A22">
        <v>0.66376492600000003</v>
      </c>
    </row>
    <row r="23" spans="1:1" x14ac:dyDescent="0.3">
      <c r="A23">
        <v>0.75426450599999995</v>
      </c>
    </row>
    <row r="24" spans="1:1" x14ac:dyDescent="0.3">
      <c r="A24">
        <v>0.72834081399999995</v>
      </c>
    </row>
    <row r="25" spans="1:1" x14ac:dyDescent="0.3">
      <c r="A25">
        <v>0.67533121900000004</v>
      </c>
    </row>
    <row r="26" spans="1:1" x14ac:dyDescent="0.3">
      <c r="A26">
        <v>0.61917457200000003</v>
      </c>
    </row>
    <row r="27" spans="1:1" x14ac:dyDescent="0.3">
      <c r="A27">
        <v>0.54519784900000001</v>
      </c>
    </row>
    <row r="28" spans="1:1" x14ac:dyDescent="0.3">
      <c r="A28">
        <v>0.588602403</v>
      </c>
    </row>
    <row r="29" spans="1:1" x14ac:dyDescent="0.3">
      <c r="A29">
        <v>0.42854189500000001</v>
      </c>
    </row>
    <row r="30" spans="1:1" x14ac:dyDescent="0.3">
      <c r="A30">
        <v>0.30809408399999999</v>
      </c>
    </row>
    <row r="31" spans="1:1" x14ac:dyDescent="0.3">
      <c r="A31">
        <v>0.28466421600000003</v>
      </c>
    </row>
    <row r="32" spans="1:1" x14ac:dyDescent="0.3">
      <c r="A32">
        <v>0.60162558499999996</v>
      </c>
    </row>
    <row r="33" spans="1:1" x14ac:dyDescent="0.3">
      <c r="A33">
        <v>0.63437432199999999</v>
      </c>
    </row>
    <row r="34" spans="1:1" x14ac:dyDescent="0.3">
      <c r="A34">
        <v>0.66981855300000004</v>
      </c>
    </row>
    <row r="35" spans="1:1" x14ac:dyDescent="0.3">
      <c r="A35">
        <v>0.69008576799999999</v>
      </c>
    </row>
    <row r="36" spans="1:1" x14ac:dyDescent="0.3">
      <c r="A36">
        <v>0.59841114699999998</v>
      </c>
    </row>
    <row r="37" spans="1:1" x14ac:dyDescent="0.3">
      <c r="A37">
        <v>0.497461714</v>
      </c>
    </row>
    <row r="38" spans="1:1" x14ac:dyDescent="0.3">
      <c r="A38">
        <v>0.49104513300000002</v>
      </c>
    </row>
    <row r="39" spans="1:1" x14ac:dyDescent="0.3">
      <c r="A39">
        <v>0.66204905300000005</v>
      </c>
    </row>
    <row r="40" spans="1:1" x14ac:dyDescent="0.3">
      <c r="A40">
        <v>0.572109808</v>
      </c>
    </row>
    <row r="41" spans="1:1" x14ac:dyDescent="0.3">
      <c r="A41">
        <v>0.408017829</v>
      </c>
    </row>
    <row r="42" spans="1:1" x14ac:dyDescent="0.3">
      <c r="A42">
        <v>0.42347486600000001</v>
      </c>
    </row>
    <row r="43" spans="1:1" x14ac:dyDescent="0.3">
      <c r="A43">
        <v>0.38442655199999998</v>
      </c>
    </row>
    <row r="44" spans="1:1" x14ac:dyDescent="0.3">
      <c r="A44">
        <v>0.40937873499999999</v>
      </c>
    </row>
    <row r="45" spans="1:1" x14ac:dyDescent="0.3">
      <c r="A45">
        <v>0.433594496</v>
      </c>
    </row>
    <row r="46" spans="1:1" x14ac:dyDescent="0.3">
      <c r="A46">
        <v>0.15190431900000001</v>
      </c>
    </row>
    <row r="47" spans="1:1" x14ac:dyDescent="0.3">
      <c r="A47">
        <v>0.13734902900000001</v>
      </c>
    </row>
    <row r="48" spans="1:1" x14ac:dyDescent="0.3">
      <c r="A48">
        <v>0.19969599199999999</v>
      </c>
    </row>
    <row r="49" spans="1:1" x14ac:dyDescent="0.3">
      <c r="A49">
        <v>0.14288725099999999</v>
      </c>
    </row>
    <row r="50" spans="1:1" x14ac:dyDescent="0.3">
      <c r="A50">
        <v>0.14088790000000001</v>
      </c>
    </row>
    <row r="51" spans="1:1" x14ac:dyDescent="0.3">
      <c r="A51">
        <v>9.5596588999999996E-2</v>
      </c>
    </row>
    <row r="52" spans="1:1" x14ac:dyDescent="0.3">
      <c r="A52">
        <v>0.14664129400000001</v>
      </c>
    </row>
    <row r="53" spans="1:1" x14ac:dyDescent="0.3">
      <c r="A53">
        <v>0.10733853</v>
      </c>
    </row>
    <row r="54" spans="1:1" x14ac:dyDescent="0.3">
      <c r="A54">
        <v>0.18527518400000001</v>
      </c>
    </row>
    <row r="55" spans="1:1" x14ac:dyDescent="0.3">
      <c r="A55">
        <v>0.161213574</v>
      </c>
    </row>
    <row r="56" spans="1:1" x14ac:dyDescent="0.3">
      <c r="A56">
        <v>5.7265354999999997E-2</v>
      </c>
    </row>
    <row r="57" spans="1:1" x14ac:dyDescent="0.3">
      <c r="A57">
        <v>3.2624516999999999E-2</v>
      </c>
    </row>
    <row r="58" spans="1:1" x14ac:dyDescent="0.3">
      <c r="A58">
        <v>6.5463500000000003E-3</v>
      </c>
    </row>
    <row r="59" spans="1:1" x14ac:dyDescent="0.3">
      <c r="A59">
        <v>6.3348576000000004E-2</v>
      </c>
    </row>
    <row r="60" spans="1:1" x14ac:dyDescent="0.3">
      <c r="A60">
        <v>6.7154885999999997E-2</v>
      </c>
    </row>
    <row r="61" spans="1:1" x14ac:dyDescent="0.3">
      <c r="A61">
        <v>4.1901481999999997E-2</v>
      </c>
    </row>
    <row r="62" spans="1:1" x14ac:dyDescent="0.3">
      <c r="A62">
        <v>3.3403265000000001E-2</v>
      </c>
    </row>
    <row r="63" spans="1:1" x14ac:dyDescent="0.3">
      <c r="A63">
        <v>0.132933884</v>
      </c>
    </row>
    <row r="64" spans="1:1" x14ac:dyDescent="0.3">
      <c r="A64">
        <v>0.11863642000000001</v>
      </c>
    </row>
    <row r="65" spans="1:1" x14ac:dyDescent="0.3">
      <c r="A65">
        <v>0.162271786</v>
      </c>
    </row>
    <row r="66" spans="1:1" x14ac:dyDescent="0.3">
      <c r="A66">
        <v>0.16864679499999999</v>
      </c>
    </row>
    <row r="67" spans="1:1" x14ac:dyDescent="0.3">
      <c r="A67">
        <v>0.146558152</v>
      </c>
    </row>
    <row r="68" spans="1:1" x14ac:dyDescent="0.3">
      <c r="A68">
        <v>0.29578464199999999</v>
      </c>
    </row>
    <row r="69" spans="1:1" x14ac:dyDescent="0.3">
      <c r="A69">
        <v>0.38857702799999999</v>
      </c>
    </row>
    <row r="70" spans="1:1" x14ac:dyDescent="0.3">
      <c r="A70">
        <v>0.49721427499999998</v>
      </c>
    </row>
    <row r="71" spans="1:1" x14ac:dyDescent="0.3">
      <c r="A71">
        <v>0.47918990900000002</v>
      </c>
    </row>
    <row r="72" spans="1:1" x14ac:dyDescent="0.3">
      <c r="A72">
        <v>0.63529617299999996</v>
      </c>
    </row>
    <row r="73" spans="1:1" x14ac:dyDescent="0.3">
      <c r="A73">
        <v>0.59284717499999995</v>
      </c>
    </row>
    <row r="74" spans="1:1" x14ac:dyDescent="0.3">
      <c r="A74">
        <v>0.628988769</v>
      </c>
    </row>
    <row r="75" spans="1:1" x14ac:dyDescent="0.3">
      <c r="A75">
        <v>0.55051090700000005</v>
      </c>
    </row>
    <row r="76" spans="1:1" x14ac:dyDescent="0.3">
      <c r="A76">
        <v>0.50305491899999999</v>
      </c>
    </row>
    <row r="77" spans="1:1" x14ac:dyDescent="0.3">
      <c r="A77">
        <v>0.53839876799999997</v>
      </c>
    </row>
    <row r="78" spans="1:1" x14ac:dyDescent="0.3">
      <c r="A78">
        <v>0.47553328499999997</v>
      </c>
    </row>
    <row r="79" spans="1:1" x14ac:dyDescent="0.3">
      <c r="A79">
        <v>0.62780303500000001</v>
      </c>
    </row>
    <row r="80" spans="1:1" x14ac:dyDescent="0.3">
      <c r="A80">
        <v>0.52836185800000002</v>
      </c>
    </row>
    <row r="81" spans="1:1" x14ac:dyDescent="0.3">
      <c r="A81">
        <v>0.390395145</v>
      </c>
    </row>
    <row r="82" spans="1:1" x14ac:dyDescent="0.3">
      <c r="A82">
        <v>0.393240545</v>
      </c>
    </row>
    <row r="83" spans="1:1" x14ac:dyDescent="0.3">
      <c r="A83">
        <v>0.46809371999999999</v>
      </c>
    </row>
    <row r="84" spans="1:1" x14ac:dyDescent="0.3">
      <c r="A84">
        <v>0.422960383</v>
      </c>
    </row>
    <row r="85" spans="1:1" x14ac:dyDescent="0.3">
      <c r="A85">
        <v>0.38561276700000002</v>
      </c>
    </row>
    <row r="86" spans="1:1" x14ac:dyDescent="0.3">
      <c r="A86">
        <v>0.33362616</v>
      </c>
    </row>
    <row r="87" spans="1:1" x14ac:dyDescent="0.3">
      <c r="A87">
        <v>0.42656277199999998</v>
      </c>
    </row>
    <row r="88" spans="1:1" x14ac:dyDescent="0.3">
      <c r="A88">
        <v>0.274033215</v>
      </c>
    </row>
    <row r="89" spans="1:1" x14ac:dyDescent="0.3">
      <c r="A89">
        <v>0.19034938000000001</v>
      </c>
    </row>
    <row r="90" spans="1:1" x14ac:dyDescent="0.3">
      <c r="A90">
        <v>0.17331888600000001</v>
      </c>
    </row>
    <row r="91" spans="1:1" x14ac:dyDescent="0.3">
      <c r="A91">
        <v>0.20967918199999999</v>
      </c>
    </row>
    <row r="92" spans="1:1" x14ac:dyDescent="0.3">
      <c r="A92">
        <v>9.3496817999999995E-2</v>
      </c>
    </row>
    <row r="93" spans="1:1" x14ac:dyDescent="0.3">
      <c r="A93">
        <v>0.185304147</v>
      </c>
    </row>
    <row r="94" spans="1:1" x14ac:dyDescent="0.3">
      <c r="A94">
        <v>0.32783141799999999</v>
      </c>
    </row>
    <row r="95" spans="1:1" x14ac:dyDescent="0.3">
      <c r="A95">
        <v>0.35901423399999999</v>
      </c>
    </row>
    <row r="96" spans="1:1" x14ac:dyDescent="0.3">
      <c r="A96">
        <v>0.14733532399999999</v>
      </c>
    </row>
    <row r="97" spans="1:1" x14ac:dyDescent="0.3">
      <c r="A97">
        <v>0.247529156</v>
      </c>
    </row>
    <row r="98" spans="1:1" x14ac:dyDescent="0.3">
      <c r="A98">
        <v>0.13555586999999999</v>
      </c>
    </row>
    <row r="99" spans="1:1" x14ac:dyDescent="0.3">
      <c r="A99">
        <v>0.152273029</v>
      </c>
    </row>
    <row r="100" spans="1:1" x14ac:dyDescent="0.3">
      <c r="A100">
        <v>8.3676777999999993E-2</v>
      </c>
    </row>
    <row r="101" spans="1:1" x14ac:dyDescent="0.3">
      <c r="A101">
        <v>7.5718215000000005E-2</v>
      </c>
    </row>
    <row r="102" spans="1:1" x14ac:dyDescent="0.3">
      <c r="A102">
        <v>7.9618075999999996E-2</v>
      </c>
    </row>
    <row r="103" spans="1:1" x14ac:dyDescent="0.3">
      <c r="A103">
        <v>8.7383419000000004E-2</v>
      </c>
    </row>
    <row r="104" spans="1:1" x14ac:dyDescent="0.3">
      <c r="A104">
        <v>0.13898771600000001</v>
      </c>
    </row>
    <row r="105" spans="1:1" x14ac:dyDescent="0.3">
      <c r="A105">
        <v>8.4705994000000007E-2</v>
      </c>
    </row>
    <row r="106" spans="1:1" x14ac:dyDescent="0.3">
      <c r="A106">
        <v>8.2457625000000007E-2</v>
      </c>
    </row>
    <row r="107" spans="1:1" x14ac:dyDescent="0.3">
      <c r="A107">
        <v>0.119574958</v>
      </c>
    </row>
    <row r="108" spans="1:1" x14ac:dyDescent="0.3">
      <c r="A108">
        <v>0.14402189500000001</v>
      </c>
    </row>
    <row r="109" spans="1:1" x14ac:dyDescent="0.3">
      <c r="A109">
        <v>5.3895119999999998E-2</v>
      </c>
    </row>
    <row r="110" spans="1:1" x14ac:dyDescent="0.3">
      <c r="A110">
        <v>4.5924576000000002E-2</v>
      </c>
    </row>
    <row r="111" spans="1:1" x14ac:dyDescent="0.3">
      <c r="A111">
        <v>3.3209496999999998E-2</v>
      </c>
    </row>
    <row r="112" spans="1:1" x14ac:dyDescent="0.3">
      <c r="A112">
        <v>2.1971830000000001E-2</v>
      </c>
    </row>
    <row r="113" spans="1:1" x14ac:dyDescent="0.3">
      <c r="A113">
        <v>2.7675117999999999E-2</v>
      </c>
    </row>
    <row r="114" spans="1:1" x14ac:dyDescent="0.3">
      <c r="A114">
        <v>7.0671987000000006E-2</v>
      </c>
    </row>
    <row r="115" spans="1:1" x14ac:dyDescent="0.3">
      <c r="A115">
        <v>0.10969171</v>
      </c>
    </row>
    <row r="116" spans="1:1" x14ac:dyDescent="0.3">
      <c r="A116">
        <v>7.9038933000000006E-2</v>
      </c>
    </row>
    <row r="117" spans="1:1" x14ac:dyDescent="0.3">
      <c r="A117">
        <v>6.3923389999999997E-2</v>
      </c>
    </row>
    <row r="118" spans="1:1" x14ac:dyDescent="0.3">
      <c r="A118">
        <v>4.2730771000000001E-2</v>
      </c>
    </row>
    <row r="119" spans="1:1" x14ac:dyDescent="0.3">
      <c r="A119">
        <v>3.9105538000000002E-2</v>
      </c>
    </row>
    <row r="120" spans="1:1" x14ac:dyDescent="0.3">
      <c r="A120">
        <v>1.9742866000000001E-2</v>
      </c>
    </row>
    <row r="121" spans="1:1" x14ac:dyDescent="0.3">
      <c r="A121">
        <v>2.1161513999999999E-2</v>
      </c>
    </row>
    <row r="122" spans="1:1" x14ac:dyDescent="0.3">
      <c r="A122">
        <v>4.1042634000000001E-2</v>
      </c>
    </row>
    <row r="123" spans="1:1" x14ac:dyDescent="0.3">
      <c r="A123">
        <v>6.6429433999999996E-2</v>
      </c>
    </row>
    <row r="124" spans="1:1" x14ac:dyDescent="0.3">
      <c r="A124">
        <v>7.4423261000000004E-2</v>
      </c>
    </row>
    <row r="125" spans="1:1" x14ac:dyDescent="0.3">
      <c r="A125">
        <v>0.109642068</v>
      </c>
    </row>
    <row r="126" spans="1:1" x14ac:dyDescent="0.3">
      <c r="A126">
        <v>8.3365494999999998E-2</v>
      </c>
    </row>
    <row r="127" spans="1:1" x14ac:dyDescent="0.3">
      <c r="A127">
        <v>0.11629292500000001</v>
      </c>
    </row>
    <row r="128" spans="1:1" x14ac:dyDescent="0.3">
      <c r="A128">
        <v>0.121640309</v>
      </c>
    </row>
    <row r="129" spans="1:1" x14ac:dyDescent="0.3">
      <c r="A129">
        <v>0.17163920899999999</v>
      </c>
    </row>
    <row r="130" spans="1:1" x14ac:dyDescent="0.3">
      <c r="A130">
        <v>0.123778844</v>
      </c>
    </row>
    <row r="131" spans="1:1" x14ac:dyDescent="0.3">
      <c r="A131">
        <v>7.3518730000000004E-2</v>
      </c>
    </row>
    <row r="132" spans="1:1" x14ac:dyDescent="0.3">
      <c r="A132">
        <v>3.8189964999999999E-2</v>
      </c>
    </row>
    <row r="133" spans="1:1" x14ac:dyDescent="0.3">
      <c r="A133">
        <v>1.0878324E-2</v>
      </c>
    </row>
    <row r="134" spans="1:1" x14ac:dyDescent="0.3">
      <c r="A134">
        <v>1.3694810999999999E-2</v>
      </c>
    </row>
    <row r="135" spans="1:1" x14ac:dyDescent="0.3">
      <c r="A135">
        <v>7.9342013000000003E-2</v>
      </c>
    </row>
    <row r="136" spans="1:1" x14ac:dyDescent="0.3">
      <c r="A136">
        <v>2.6900855000000001E-2</v>
      </c>
    </row>
    <row r="137" spans="1:1" x14ac:dyDescent="0.3">
      <c r="A137">
        <v>2.2156406E-2</v>
      </c>
    </row>
    <row r="138" spans="1:1" x14ac:dyDescent="0.3">
      <c r="A138">
        <v>2.0369736999999999E-2</v>
      </c>
    </row>
    <row r="139" spans="1:1" x14ac:dyDescent="0.3">
      <c r="A139">
        <v>2.2089273999999999E-2</v>
      </c>
    </row>
    <row r="140" spans="1:1" x14ac:dyDescent="0.3">
      <c r="A140">
        <v>3.8243105999999999E-2</v>
      </c>
    </row>
    <row r="141" spans="1:1" x14ac:dyDescent="0.3">
      <c r="A141">
        <v>4.676483E-2</v>
      </c>
    </row>
    <row r="142" spans="1:1" x14ac:dyDescent="0.3">
      <c r="A142">
        <v>0.119406684</v>
      </c>
    </row>
    <row r="143" spans="1:1" x14ac:dyDescent="0.3">
      <c r="A143">
        <v>0.21700196599999999</v>
      </c>
    </row>
    <row r="144" spans="1:1" x14ac:dyDescent="0.3">
      <c r="A144">
        <v>0.24566916499999999</v>
      </c>
    </row>
    <row r="145" spans="1:1" x14ac:dyDescent="0.3">
      <c r="A145">
        <v>0.32555509999999999</v>
      </c>
    </row>
    <row r="146" spans="1:1" x14ac:dyDescent="0.3">
      <c r="A146">
        <v>0.433501884</v>
      </c>
    </row>
    <row r="147" spans="1:1" x14ac:dyDescent="0.3">
      <c r="A147">
        <v>0.45452124399999999</v>
      </c>
    </row>
    <row r="148" spans="1:1" x14ac:dyDescent="0.3">
      <c r="A148">
        <v>0.436645479</v>
      </c>
    </row>
    <row r="149" spans="1:1" x14ac:dyDescent="0.3">
      <c r="A149">
        <v>0.42075586399999998</v>
      </c>
    </row>
    <row r="150" spans="1:1" x14ac:dyDescent="0.3">
      <c r="A150">
        <v>0.44678066100000002</v>
      </c>
    </row>
    <row r="151" spans="1:1" x14ac:dyDescent="0.3">
      <c r="A151">
        <v>0.39664166899999997</v>
      </c>
    </row>
    <row r="152" spans="1:1" x14ac:dyDescent="0.3">
      <c r="A152">
        <v>0.316214461</v>
      </c>
    </row>
    <row r="153" spans="1:1" x14ac:dyDescent="0.3">
      <c r="A153">
        <v>0.31332374899999998</v>
      </c>
    </row>
    <row r="154" spans="1:1" x14ac:dyDescent="0.3">
      <c r="A154">
        <v>0.26155318500000002</v>
      </c>
    </row>
    <row r="155" spans="1:1" x14ac:dyDescent="0.3">
      <c r="A155">
        <v>0.47104255699999997</v>
      </c>
    </row>
    <row r="156" spans="1:1" x14ac:dyDescent="0.3">
      <c r="A156">
        <v>0.56849315499999997</v>
      </c>
    </row>
    <row r="157" spans="1:1" x14ac:dyDescent="0.3">
      <c r="A157">
        <v>0.41346169599999999</v>
      </c>
    </row>
    <row r="158" spans="1:1" x14ac:dyDescent="0.3">
      <c r="A158">
        <v>0.34975988400000002</v>
      </c>
    </row>
    <row r="159" spans="1:1" x14ac:dyDescent="0.3">
      <c r="A159">
        <v>0.42586837700000002</v>
      </c>
    </row>
    <row r="160" spans="1:1" x14ac:dyDescent="0.3">
      <c r="A160">
        <v>0.48305874399999998</v>
      </c>
    </row>
    <row r="161" spans="1:1" x14ac:dyDescent="0.3">
      <c r="A161">
        <v>0.45359965400000002</v>
      </c>
    </row>
    <row r="162" spans="1:1" x14ac:dyDescent="0.3">
      <c r="A162">
        <v>0.50668244699999998</v>
      </c>
    </row>
    <row r="163" spans="1:1" x14ac:dyDescent="0.3">
      <c r="A163">
        <v>0.56353526200000004</v>
      </c>
    </row>
    <row r="164" spans="1:1" x14ac:dyDescent="0.3">
      <c r="A164">
        <v>0.54389884600000005</v>
      </c>
    </row>
    <row r="165" spans="1:1" x14ac:dyDescent="0.3">
      <c r="A165">
        <v>0.61743984399999996</v>
      </c>
    </row>
    <row r="166" spans="1:1" x14ac:dyDescent="0.3">
      <c r="A166">
        <v>0.524890949</v>
      </c>
    </row>
    <row r="167" spans="1:1" x14ac:dyDescent="0.3">
      <c r="A167">
        <v>0.47584580799999998</v>
      </c>
    </row>
    <row r="168" spans="1:1" x14ac:dyDescent="0.3">
      <c r="A168">
        <v>0.51687426299999994</v>
      </c>
    </row>
    <row r="169" spans="1:1" x14ac:dyDescent="0.3">
      <c r="A169">
        <v>0.64876279599999997</v>
      </c>
    </row>
    <row r="170" spans="1:1" x14ac:dyDescent="0.3">
      <c r="A170">
        <v>0.696012725</v>
      </c>
    </row>
    <row r="171" spans="1:1" x14ac:dyDescent="0.3">
      <c r="A171">
        <v>0.73477185</v>
      </c>
    </row>
    <row r="172" spans="1:1" x14ac:dyDescent="0.3">
      <c r="A172">
        <v>0.75618156000000003</v>
      </c>
    </row>
    <row r="173" spans="1:1" x14ac:dyDescent="0.3">
      <c r="A173">
        <v>0.52182339600000005</v>
      </c>
    </row>
    <row r="174" spans="1:1" x14ac:dyDescent="0.3">
      <c r="A174">
        <v>0.81767778300000005</v>
      </c>
    </row>
    <row r="175" spans="1:1" x14ac:dyDescent="0.3">
      <c r="A175">
        <v>0.81271641400000005</v>
      </c>
    </row>
    <row r="176" spans="1:1" x14ac:dyDescent="0.3">
      <c r="A176">
        <v>0.815450393</v>
      </c>
    </row>
    <row r="177" spans="1:1" x14ac:dyDescent="0.3">
      <c r="A177">
        <v>0.77822410099999995</v>
      </c>
    </row>
    <row r="178" spans="1:1" x14ac:dyDescent="0.3">
      <c r="A178">
        <v>0.80921882700000003</v>
      </c>
    </row>
    <row r="179" spans="1:1" x14ac:dyDescent="0.3">
      <c r="A179">
        <v>0.79949599599999999</v>
      </c>
    </row>
    <row r="180" spans="1:1" x14ac:dyDescent="0.3">
      <c r="A180">
        <v>0.778364481</v>
      </c>
    </row>
    <row r="181" spans="1:1" x14ac:dyDescent="0.3">
      <c r="A181">
        <v>0.79993722</v>
      </c>
    </row>
    <row r="182" spans="1:1" x14ac:dyDescent="0.3">
      <c r="A182">
        <v>0.76724695300000001</v>
      </c>
    </row>
    <row r="183" spans="1:1" x14ac:dyDescent="0.3">
      <c r="A183">
        <v>0.80245604500000001</v>
      </c>
    </row>
    <row r="184" spans="1:1" x14ac:dyDescent="0.3">
      <c r="A184">
        <v>0.75763783900000004</v>
      </c>
    </row>
    <row r="185" spans="1:1" x14ac:dyDescent="0.3">
      <c r="A185">
        <v>0.74579638500000001</v>
      </c>
    </row>
    <row r="186" spans="1:1" x14ac:dyDescent="0.3">
      <c r="A186">
        <v>0.71179809599999999</v>
      </c>
    </row>
    <row r="187" spans="1:1" x14ac:dyDescent="0.3">
      <c r="A187">
        <v>0.72491124900000004</v>
      </c>
    </row>
    <row r="188" spans="1:1" x14ac:dyDescent="0.3">
      <c r="A188">
        <v>0.81414215899999998</v>
      </c>
    </row>
    <row r="189" spans="1:1" x14ac:dyDescent="0.3">
      <c r="A189">
        <v>0.83999470600000004</v>
      </c>
    </row>
    <row r="190" spans="1:1" x14ac:dyDescent="0.3">
      <c r="A190">
        <v>0.83835079300000004</v>
      </c>
    </row>
    <row r="191" spans="1:1" x14ac:dyDescent="0.3">
      <c r="A191">
        <v>0.68203028099999996</v>
      </c>
    </row>
    <row r="192" spans="1:1" x14ac:dyDescent="0.3">
      <c r="A192">
        <v>0.87522242100000003</v>
      </c>
    </row>
    <row r="193" spans="1:1" x14ac:dyDescent="0.3">
      <c r="A193">
        <v>0.90837184400000004</v>
      </c>
    </row>
    <row r="194" spans="1:1" x14ac:dyDescent="0.3">
      <c r="A194">
        <v>0.91814853200000002</v>
      </c>
    </row>
    <row r="195" spans="1:1" x14ac:dyDescent="0.3">
      <c r="A195">
        <v>0.91822016100000003</v>
      </c>
    </row>
    <row r="196" spans="1:1" x14ac:dyDescent="0.3">
      <c r="A196">
        <v>0.91628161399999997</v>
      </c>
    </row>
    <row r="197" spans="1:1" x14ac:dyDescent="0.3">
      <c r="A197">
        <v>0.92540131999999997</v>
      </c>
    </row>
    <row r="198" spans="1:1" x14ac:dyDescent="0.3">
      <c r="A198">
        <v>0.91373054099999995</v>
      </c>
    </row>
    <row r="199" spans="1:1" x14ac:dyDescent="0.3">
      <c r="A199">
        <v>0.91659675100000004</v>
      </c>
    </row>
    <row r="200" spans="1:1" x14ac:dyDescent="0.3">
      <c r="A200">
        <v>0.901024292</v>
      </c>
    </row>
    <row r="201" spans="1:1" x14ac:dyDescent="0.3">
      <c r="A201">
        <v>0.91695690399999996</v>
      </c>
    </row>
    <row r="202" spans="1:1" x14ac:dyDescent="0.3">
      <c r="A202">
        <v>0.92173386400000001</v>
      </c>
    </row>
    <row r="203" spans="1:1" x14ac:dyDescent="0.3">
      <c r="A203">
        <v>0.87702455800000001</v>
      </c>
    </row>
    <row r="204" spans="1:1" x14ac:dyDescent="0.3">
      <c r="A204">
        <v>0.900972722</v>
      </c>
    </row>
    <row r="205" spans="1:1" x14ac:dyDescent="0.3">
      <c r="A205">
        <v>0.902007012</v>
      </c>
    </row>
    <row r="206" spans="1:1" x14ac:dyDescent="0.3">
      <c r="A206">
        <v>0.90317892200000005</v>
      </c>
    </row>
    <row r="207" spans="1:1" x14ac:dyDescent="0.3">
      <c r="A207">
        <v>0.89717535199999998</v>
      </c>
    </row>
    <row r="208" spans="1:1" x14ac:dyDescent="0.3">
      <c r="A208">
        <v>0.87408677199999996</v>
      </c>
    </row>
    <row r="209" spans="1:1" x14ac:dyDescent="0.3">
      <c r="A209">
        <v>0.87173303499999999</v>
      </c>
    </row>
    <row r="210" spans="1:1" x14ac:dyDescent="0.3">
      <c r="A210">
        <v>0.85362659799999996</v>
      </c>
    </row>
    <row r="211" spans="1:1" x14ac:dyDescent="0.3">
      <c r="A211">
        <v>0.87209313300000002</v>
      </c>
    </row>
    <row r="212" spans="1:1" x14ac:dyDescent="0.3">
      <c r="A212">
        <v>0.83427037000000004</v>
      </c>
    </row>
    <row r="213" spans="1:1" x14ac:dyDescent="0.3">
      <c r="A213">
        <v>0.78564662799999996</v>
      </c>
    </row>
    <row r="214" spans="1:1" x14ac:dyDescent="0.3">
      <c r="A214">
        <v>0.836379714</v>
      </c>
    </row>
    <row r="215" spans="1:1" x14ac:dyDescent="0.3">
      <c r="A215">
        <v>0.77682079599999998</v>
      </c>
    </row>
    <row r="216" spans="1:1" x14ac:dyDescent="0.3">
      <c r="A216">
        <v>0.75028296299999997</v>
      </c>
    </row>
    <row r="217" spans="1:1" x14ac:dyDescent="0.3">
      <c r="A217">
        <v>0.73134061699999997</v>
      </c>
    </row>
    <row r="218" spans="1:1" x14ac:dyDescent="0.3">
      <c r="A218">
        <v>0.730799478</v>
      </c>
    </row>
    <row r="219" spans="1:1" x14ac:dyDescent="0.3">
      <c r="A219">
        <v>0.76280565600000005</v>
      </c>
    </row>
    <row r="220" spans="1:1" x14ac:dyDescent="0.3">
      <c r="A220">
        <v>0.73948045200000001</v>
      </c>
    </row>
    <row r="221" spans="1:1" x14ac:dyDescent="0.3">
      <c r="A221">
        <v>0.75635390000000002</v>
      </c>
    </row>
    <row r="222" spans="1:1" x14ac:dyDescent="0.3">
      <c r="A222">
        <v>0.76564782499999995</v>
      </c>
    </row>
    <row r="223" spans="1:1" x14ac:dyDescent="0.3">
      <c r="A223">
        <v>0.71970171699999996</v>
      </c>
    </row>
    <row r="224" spans="1:1" x14ac:dyDescent="0.3">
      <c r="A224">
        <v>0.76181466600000003</v>
      </c>
    </row>
    <row r="225" spans="1:1" x14ac:dyDescent="0.3">
      <c r="A225">
        <v>0.76750185699999995</v>
      </c>
    </row>
    <row r="226" spans="1:1" x14ac:dyDescent="0.3">
      <c r="A226">
        <v>0.78052381599999998</v>
      </c>
    </row>
    <row r="227" spans="1:1" x14ac:dyDescent="0.3">
      <c r="A227">
        <v>0.67424187400000002</v>
      </c>
    </row>
    <row r="228" spans="1:1" x14ac:dyDescent="0.3">
      <c r="A228">
        <v>0.59852505099999997</v>
      </c>
    </row>
    <row r="229" spans="1:1" x14ac:dyDescent="0.3">
      <c r="A229">
        <v>0.40068560199999997</v>
      </c>
    </row>
    <row r="230" spans="1:1" x14ac:dyDescent="0.3">
      <c r="A230">
        <v>0.44017229699999999</v>
      </c>
    </row>
    <row r="231" spans="1:1" x14ac:dyDescent="0.3">
      <c r="A231">
        <v>0.66500305000000004</v>
      </c>
    </row>
    <row r="232" spans="1:1" x14ac:dyDescent="0.3">
      <c r="A232">
        <v>0.60919014500000002</v>
      </c>
    </row>
    <row r="233" spans="1:1" x14ac:dyDescent="0.3">
      <c r="A233">
        <v>0.63802776299999997</v>
      </c>
    </row>
    <row r="234" spans="1:1" x14ac:dyDescent="0.3">
      <c r="A234">
        <v>0.66386263999999995</v>
      </c>
    </row>
    <row r="235" spans="1:1" x14ac:dyDescent="0.3">
      <c r="A235">
        <v>0.74613808400000003</v>
      </c>
    </row>
    <row r="236" spans="1:1" x14ac:dyDescent="0.3">
      <c r="A236">
        <v>0.80840899799999999</v>
      </c>
    </row>
    <row r="237" spans="1:1" x14ac:dyDescent="0.3">
      <c r="A237">
        <v>0.86798561299999999</v>
      </c>
    </row>
    <row r="238" spans="1:1" x14ac:dyDescent="0.3">
      <c r="A238">
        <v>0.85551225900000005</v>
      </c>
    </row>
    <row r="239" spans="1:1" x14ac:dyDescent="0.3">
      <c r="A239">
        <v>0.88459078700000005</v>
      </c>
    </row>
    <row r="240" spans="1:1" x14ac:dyDescent="0.3">
      <c r="A240">
        <v>0.92844732500000005</v>
      </c>
    </row>
    <row r="241" spans="1:1" x14ac:dyDescent="0.3">
      <c r="A241">
        <v>0.93603405200000001</v>
      </c>
    </row>
    <row r="242" spans="1:1" x14ac:dyDescent="0.3">
      <c r="A242">
        <v>0.95924855200000003</v>
      </c>
    </row>
    <row r="243" spans="1:1" x14ac:dyDescent="0.3">
      <c r="A243">
        <v>0.96215750200000005</v>
      </c>
    </row>
    <row r="244" spans="1:1" x14ac:dyDescent="0.3">
      <c r="A244">
        <v>0.96255257299999997</v>
      </c>
    </row>
    <row r="245" spans="1:1" x14ac:dyDescent="0.3">
      <c r="A245">
        <v>0.96751658799999996</v>
      </c>
    </row>
    <row r="246" spans="1:1" x14ac:dyDescent="0.3">
      <c r="A246">
        <v>0.97825643799999995</v>
      </c>
    </row>
    <row r="247" spans="1:1" x14ac:dyDescent="0.3">
      <c r="A247">
        <v>0.98518223900000002</v>
      </c>
    </row>
    <row r="248" spans="1:1" x14ac:dyDescent="0.3">
      <c r="A248">
        <v>0.98848154200000005</v>
      </c>
    </row>
    <row r="249" spans="1:1" x14ac:dyDescent="0.3">
      <c r="A249">
        <v>0.97753805000000005</v>
      </c>
    </row>
    <row r="250" spans="1:1" x14ac:dyDescent="0.3">
      <c r="A250">
        <v>0.98933079999999995</v>
      </c>
    </row>
    <row r="251" spans="1:1" x14ac:dyDescent="0.3">
      <c r="A251">
        <v>0.98422482099999997</v>
      </c>
    </row>
    <row r="252" spans="1:1" x14ac:dyDescent="0.3">
      <c r="A252">
        <v>0.97455404400000001</v>
      </c>
    </row>
    <row r="253" spans="1:1" x14ac:dyDescent="0.3">
      <c r="A253">
        <v>0.96726058500000001</v>
      </c>
    </row>
    <row r="254" spans="1:1" x14ac:dyDescent="0.3">
      <c r="A254">
        <v>0.99373844</v>
      </c>
    </row>
    <row r="255" spans="1:1" x14ac:dyDescent="0.3">
      <c r="A255">
        <v>0.99716917000000005</v>
      </c>
    </row>
    <row r="256" spans="1:1" x14ac:dyDescent="0.3">
      <c r="A256">
        <v>0.99847353800000005</v>
      </c>
    </row>
    <row r="257" spans="1:1" x14ac:dyDescent="0.3">
      <c r="A257">
        <v>0.99824854600000001</v>
      </c>
    </row>
    <row r="258" spans="1:1" x14ac:dyDescent="0.3">
      <c r="A258">
        <v>0.99741321500000002</v>
      </c>
    </row>
    <row r="259" spans="1:1" x14ac:dyDescent="0.3">
      <c r="A259">
        <v>0.99691618699999995</v>
      </c>
    </row>
    <row r="260" spans="1:1" x14ac:dyDescent="0.3">
      <c r="A260">
        <v>0.99840661799999997</v>
      </c>
    </row>
    <row r="261" spans="1:1" x14ac:dyDescent="0.3">
      <c r="A261">
        <v>0.99802309600000005</v>
      </c>
    </row>
    <row r="262" spans="1:1" x14ac:dyDescent="0.3">
      <c r="A262">
        <v>0.99699548599999999</v>
      </c>
    </row>
    <row r="263" spans="1:1" x14ac:dyDescent="0.3">
      <c r="A263">
        <v>0.99663686600000001</v>
      </c>
    </row>
    <row r="264" spans="1:1" x14ac:dyDescent="0.3">
      <c r="A264">
        <v>0.99615391099999995</v>
      </c>
    </row>
    <row r="265" spans="1:1" x14ac:dyDescent="0.3">
      <c r="A265">
        <v>0.99568216399999998</v>
      </c>
    </row>
    <row r="266" spans="1:1" x14ac:dyDescent="0.3">
      <c r="A266">
        <v>0.991419041</v>
      </c>
    </row>
    <row r="267" spans="1:1" x14ac:dyDescent="0.3">
      <c r="A267">
        <v>0.988517965</v>
      </c>
    </row>
    <row r="268" spans="1:1" x14ac:dyDescent="0.3">
      <c r="A268">
        <v>0.98695176600000001</v>
      </c>
    </row>
    <row r="269" spans="1:1" x14ac:dyDescent="0.3">
      <c r="A269">
        <v>0.959801723</v>
      </c>
    </row>
    <row r="270" spans="1:1" x14ac:dyDescent="0.3">
      <c r="A270">
        <v>0.94248648700000004</v>
      </c>
    </row>
    <row r="271" spans="1:1" x14ac:dyDescent="0.3">
      <c r="A271">
        <v>0.95775653100000002</v>
      </c>
    </row>
    <row r="272" spans="1:1" x14ac:dyDescent="0.3">
      <c r="A272">
        <v>0.97103368000000001</v>
      </c>
    </row>
    <row r="273" spans="1:1" x14ac:dyDescent="0.3">
      <c r="A273">
        <v>0.95847239799999995</v>
      </c>
    </row>
    <row r="274" spans="1:1" x14ac:dyDescent="0.3">
      <c r="A274">
        <v>0.94784477099999997</v>
      </c>
    </row>
    <row r="275" spans="1:1" x14ac:dyDescent="0.3">
      <c r="A275">
        <v>0.95502711500000004</v>
      </c>
    </row>
    <row r="276" spans="1:1" x14ac:dyDescent="0.3">
      <c r="A276">
        <v>0.90231946900000004</v>
      </c>
    </row>
    <row r="277" spans="1:1" x14ac:dyDescent="0.3">
      <c r="A277">
        <v>0.93196555400000003</v>
      </c>
    </row>
    <row r="278" spans="1:1" x14ac:dyDescent="0.3">
      <c r="A278">
        <v>0.87796069700000001</v>
      </c>
    </row>
    <row r="279" spans="1:1" x14ac:dyDescent="0.3">
      <c r="A279">
        <v>0.81559668100000005</v>
      </c>
    </row>
    <row r="280" spans="1:1" x14ac:dyDescent="0.3">
      <c r="A280">
        <v>0.86720049700000001</v>
      </c>
    </row>
    <row r="281" spans="1:1" x14ac:dyDescent="0.3">
      <c r="A281">
        <v>0.86092859700000002</v>
      </c>
    </row>
    <row r="282" spans="1:1" x14ac:dyDescent="0.3">
      <c r="A282">
        <v>0.65744286500000004</v>
      </c>
    </row>
    <row r="283" spans="1:1" x14ac:dyDescent="0.3">
      <c r="A283">
        <v>0.70468390199999997</v>
      </c>
    </row>
    <row r="284" spans="1:1" x14ac:dyDescent="0.3">
      <c r="A284">
        <v>0.77062744699999997</v>
      </c>
    </row>
    <row r="285" spans="1:1" x14ac:dyDescent="0.3">
      <c r="A285">
        <v>0.60611868700000004</v>
      </c>
    </row>
    <row r="286" spans="1:1" x14ac:dyDescent="0.3">
      <c r="A286">
        <v>0.64474942099999999</v>
      </c>
    </row>
    <row r="287" spans="1:1" x14ac:dyDescent="0.3">
      <c r="A287">
        <v>0.52025094299999997</v>
      </c>
    </row>
    <row r="288" spans="1:1" x14ac:dyDescent="0.3">
      <c r="A288">
        <v>0.566691579</v>
      </c>
    </row>
    <row r="289" spans="1:1" x14ac:dyDescent="0.3">
      <c r="A289">
        <v>0.31585962400000001</v>
      </c>
    </row>
    <row r="290" spans="1:1" x14ac:dyDescent="0.3">
      <c r="A290">
        <v>0.72125583900000001</v>
      </c>
    </row>
    <row r="291" spans="1:1" x14ac:dyDescent="0.3">
      <c r="A291">
        <v>0.69290598299999995</v>
      </c>
    </row>
    <row r="292" spans="1:1" x14ac:dyDescent="0.3">
      <c r="A292">
        <v>0.72874265699999996</v>
      </c>
    </row>
    <row r="293" spans="1:1" x14ac:dyDescent="0.3">
      <c r="A293">
        <v>0.37411383399999998</v>
      </c>
    </row>
    <row r="294" spans="1:1" x14ac:dyDescent="0.3">
      <c r="A294">
        <v>0.50948401099999996</v>
      </c>
    </row>
    <row r="295" spans="1:1" x14ac:dyDescent="0.3">
      <c r="A295">
        <v>0.41786515400000002</v>
      </c>
    </row>
    <row r="296" spans="1:1" x14ac:dyDescent="0.3">
      <c r="A296">
        <v>0.39894957800000003</v>
      </c>
    </row>
    <row r="297" spans="1:1" x14ac:dyDescent="0.3">
      <c r="A297">
        <v>0.55154958499999995</v>
      </c>
    </row>
    <row r="298" spans="1:1" x14ac:dyDescent="0.3">
      <c r="A298">
        <v>0.62573592600000005</v>
      </c>
    </row>
    <row r="299" spans="1:1" x14ac:dyDescent="0.3">
      <c r="A299">
        <v>0.61910396099999998</v>
      </c>
    </row>
    <row r="300" spans="1:1" x14ac:dyDescent="0.3">
      <c r="A300">
        <v>0.64410621199999996</v>
      </c>
    </row>
    <row r="301" spans="1:1" x14ac:dyDescent="0.3">
      <c r="A301">
        <v>0.66442071700000005</v>
      </c>
    </row>
    <row r="302" spans="1:1" x14ac:dyDescent="0.3">
      <c r="A302">
        <v>0.67269240299999999</v>
      </c>
    </row>
    <row r="303" spans="1:1" x14ac:dyDescent="0.3">
      <c r="A303">
        <v>0.59455514899999995</v>
      </c>
    </row>
    <row r="304" spans="1:1" x14ac:dyDescent="0.3">
      <c r="A304">
        <v>0.52680729199999998</v>
      </c>
    </row>
    <row r="305" spans="1:1" x14ac:dyDescent="0.3">
      <c r="A305">
        <v>0.617625482</v>
      </c>
    </row>
    <row r="306" spans="1:1" x14ac:dyDescent="0.3">
      <c r="A306">
        <v>0.67964005699999996</v>
      </c>
    </row>
    <row r="307" spans="1:1" x14ac:dyDescent="0.3">
      <c r="A307">
        <v>0.69249724800000001</v>
      </c>
    </row>
    <row r="308" spans="1:1" x14ac:dyDescent="0.3">
      <c r="A308">
        <v>0.68142752399999995</v>
      </c>
    </row>
    <row r="309" spans="1:1" x14ac:dyDescent="0.3">
      <c r="A309">
        <v>0.67736828400000004</v>
      </c>
    </row>
    <row r="310" spans="1:1" x14ac:dyDescent="0.3">
      <c r="A310">
        <v>0.70277470900000005</v>
      </c>
    </row>
    <row r="311" spans="1:1" x14ac:dyDescent="0.3">
      <c r="A311">
        <v>0.66979301999999996</v>
      </c>
    </row>
    <row r="312" spans="1:1" x14ac:dyDescent="0.3">
      <c r="A312">
        <v>0.56029913799999997</v>
      </c>
    </row>
    <row r="313" spans="1:1" x14ac:dyDescent="0.3">
      <c r="A313">
        <v>0.58931228800000002</v>
      </c>
    </row>
    <row r="314" spans="1:1" x14ac:dyDescent="0.3">
      <c r="A314">
        <v>0.68376546999999999</v>
      </c>
    </row>
    <row r="315" spans="1:1" x14ac:dyDescent="0.3">
      <c r="A315">
        <v>0.63309178399999999</v>
      </c>
    </row>
    <row r="316" spans="1:1" x14ac:dyDescent="0.3">
      <c r="A316">
        <v>0.57877394100000001</v>
      </c>
    </row>
    <row r="317" spans="1:1" x14ac:dyDescent="0.3">
      <c r="A317">
        <v>0.58825764999999997</v>
      </c>
    </row>
    <row r="318" spans="1:1" x14ac:dyDescent="0.3">
      <c r="A318">
        <v>0.62940431100000005</v>
      </c>
    </row>
    <row r="319" spans="1:1" x14ac:dyDescent="0.3">
      <c r="A319">
        <v>0.69726206400000001</v>
      </c>
    </row>
    <row r="320" spans="1:1" x14ac:dyDescent="0.3">
      <c r="A320">
        <v>0.71978001199999997</v>
      </c>
    </row>
    <row r="321" spans="1:1" x14ac:dyDescent="0.3">
      <c r="A321">
        <v>0.78302310399999997</v>
      </c>
    </row>
    <row r="322" spans="1:1" x14ac:dyDescent="0.3">
      <c r="A322">
        <v>0.81887751600000003</v>
      </c>
    </row>
    <row r="323" spans="1:1" x14ac:dyDescent="0.3">
      <c r="A323">
        <v>0.83158940299999995</v>
      </c>
    </row>
    <row r="324" spans="1:1" x14ac:dyDescent="0.3">
      <c r="A324">
        <v>0.85433531200000001</v>
      </c>
    </row>
    <row r="325" spans="1:1" x14ac:dyDescent="0.3">
      <c r="A325">
        <v>0.92538107700000005</v>
      </c>
    </row>
    <row r="326" spans="1:1" x14ac:dyDescent="0.3">
      <c r="A326">
        <v>0.95482089000000003</v>
      </c>
    </row>
    <row r="327" spans="1:1" x14ac:dyDescent="0.3">
      <c r="A327">
        <v>0.95280214600000002</v>
      </c>
    </row>
    <row r="328" spans="1:1" x14ac:dyDescent="0.3">
      <c r="A328">
        <v>0.94231403000000002</v>
      </c>
    </row>
    <row r="329" spans="1:1" x14ac:dyDescent="0.3">
      <c r="A329">
        <v>0.92858564799999999</v>
      </c>
    </row>
    <row r="330" spans="1:1" x14ac:dyDescent="0.3">
      <c r="A330">
        <v>0.91515301500000001</v>
      </c>
    </row>
    <row r="331" spans="1:1" x14ac:dyDescent="0.3">
      <c r="A331">
        <v>0.93164082500000001</v>
      </c>
    </row>
    <row r="332" spans="1:1" x14ac:dyDescent="0.3">
      <c r="A332">
        <v>0.92865187100000002</v>
      </c>
    </row>
    <row r="333" spans="1:1" x14ac:dyDescent="0.3">
      <c r="A333">
        <v>0.95153445599999997</v>
      </c>
    </row>
    <row r="334" spans="1:1" x14ac:dyDescent="0.3">
      <c r="A334">
        <v>0.966258642</v>
      </c>
    </row>
    <row r="335" spans="1:1" x14ac:dyDescent="0.3">
      <c r="A335">
        <v>0.980361818</v>
      </c>
    </row>
    <row r="336" spans="1:1" x14ac:dyDescent="0.3">
      <c r="A336">
        <v>0.97613365399999996</v>
      </c>
    </row>
    <row r="337" spans="1:1" x14ac:dyDescent="0.3">
      <c r="A337">
        <v>0.97892447699999996</v>
      </c>
    </row>
    <row r="338" spans="1:1" x14ac:dyDescent="0.3">
      <c r="A338">
        <v>0.98779564600000003</v>
      </c>
    </row>
    <row r="339" spans="1:1" x14ac:dyDescent="0.3">
      <c r="A339">
        <v>0.98739216699999999</v>
      </c>
    </row>
    <row r="340" spans="1:1" x14ac:dyDescent="0.3">
      <c r="A340">
        <v>0.98109285199999996</v>
      </c>
    </row>
    <row r="341" spans="1:1" x14ac:dyDescent="0.3">
      <c r="A341">
        <v>0.987555615</v>
      </c>
    </row>
    <row r="342" spans="1:1" x14ac:dyDescent="0.3">
      <c r="A342">
        <v>0.98195644800000004</v>
      </c>
    </row>
    <row r="343" spans="1:1" x14ac:dyDescent="0.3">
      <c r="A343">
        <v>0.98334931400000003</v>
      </c>
    </row>
    <row r="344" spans="1:1" x14ac:dyDescent="0.3">
      <c r="A344">
        <v>0.98554121800000005</v>
      </c>
    </row>
    <row r="345" spans="1:1" x14ac:dyDescent="0.3">
      <c r="A345">
        <v>0.983847684</v>
      </c>
    </row>
    <row r="346" spans="1:1" x14ac:dyDescent="0.3">
      <c r="A346">
        <v>0.984788302</v>
      </c>
    </row>
    <row r="347" spans="1:1" x14ac:dyDescent="0.3">
      <c r="A347">
        <v>0.99043766099999997</v>
      </c>
    </row>
    <row r="348" spans="1:1" x14ac:dyDescent="0.3">
      <c r="A348">
        <v>0.98514459899999995</v>
      </c>
    </row>
    <row r="349" spans="1:1" x14ac:dyDescent="0.3">
      <c r="A349">
        <v>0.97435945099999999</v>
      </c>
    </row>
    <row r="350" spans="1:1" x14ac:dyDescent="0.3">
      <c r="A350">
        <v>0.97047905199999995</v>
      </c>
    </row>
    <row r="351" spans="1:1" x14ac:dyDescent="0.3">
      <c r="A351">
        <v>0.951132109</v>
      </c>
    </row>
    <row r="352" spans="1:1" x14ac:dyDescent="0.3">
      <c r="A352">
        <v>0.91557216399999997</v>
      </c>
    </row>
    <row r="353" spans="1:1" x14ac:dyDescent="0.3">
      <c r="A353">
        <v>0.90365234500000002</v>
      </c>
    </row>
    <row r="354" spans="1:1" x14ac:dyDescent="0.3">
      <c r="A354">
        <v>0.85279593200000003</v>
      </c>
    </row>
    <row r="355" spans="1:1" x14ac:dyDescent="0.3">
      <c r="A355">
        <v>0.65897595200000003</v>
      </c>
    </row>
    <row r="356" spans="1:1" x14ac:dyDescent="0.3">
      <c r="A356">
        <v>0.54737606999999999</v>
      </c>
    </row>
    <row r="357" spans="1:1" x14ac:dyDescent="0.3">
      <c r="A357">
        <v>0.67928713200000002</v>
      </c>
    </row>
    <row r="358" spans="1:1" x14ac:dyDescent="0.3">
      <c r="A358">
        <v>0.700490316</v>
      </c>
    </row>
    <row r="359" spans="1:1" x14ac:dyDescent="0.3">
      <c r="A359">
        <v>0.50549331399999997</v>
      </c>
    </row>
    <row r="360" spans="1:1" x14ac:dyDescent="0.3">
      <c r="A360">
        <v>0.69043662299999997</v>
      </c>
    </row>
    <row r="361" spans="1:1" x14ac:dyDescent="0.3">
      <c r="A361">
        <v>0.199288043</v>
      </c>
    </row>
    <row r="362" spans="1:1" x14ac:dyDescent="0.3">
      <c r="A362">
        <v>0.42842202200000001</v>
      </c>
    </row>
    <row r="363" spans="1:1" x14ac:dyDescent="0.3">
      <c r="A363">
        <v>0.62253588199999998</v>
      </c>
    </row>
    <row r="364" spans="1:1" x14ac:dyDescent="0.3">
      <c r="A364">
        <v>0.67313585600000003</v>
      </c>
    </row>
    <row r="365" spans="1:1" x14ac:dyDescent="0.3">
      <c r="A365">
        <v>0.71491439300000004</v>
      </c>
    </row>
    <row r="366" spans="1:1" x14ac:dyDescent="0.3">
      <c r="A366">
        <v>0.715148118</v>
      </c>
    </row>
    <row r="367" spans="1:1" x14ac:dyDescent="0.3">
      <c r="A367">
        <v>0.70030346200000004</v>
      </c>
    </row>
    <row r="368" spans="1:1" x14ac:dyDescent="0.3">
      <c r="A368">
        <v>0.67253990500000005</v>
      </c>
    </row>
    <row r="369" spans="1:1" x14ac:dyDescent="0.3">
      <c r="A369">
        <v>0.83822747399999997</v>
      </c>
    </row>
    <row r="370" spans="1:1" x14ac:dyDescent="0.3">
      <c r="A370">
        <v>0.84348466</v>
      </c>
    </row>
    <row r="371" spans="1:1" x14ac:dyDescent="0.3">
      <c r="A371">
        <v>0.74810625200000003</v>
      </c>
    </row>
    <row r="372" spans="1:1" x14ac:dyDescent="0.3">
      <c r="A372">
        <v>0.60924670999999997</v>
      </c>
    </row>
    <row r="373" spans="1:1" x14ac:dyDescent="0.3">
      <c r="A373">
        <v>0.71569688399999998</v>
      </c>
    </row>
    <row r="374" spans="1:1" x14ac:dyDescent="0.3">
      <c r="A374">
        <v>0.66014852800000001</v>
      </c>
    </row>
    <row r="375" spans="1:1" x14ac:dyDescent="0.3">
      <c r="A375">
        <v>0.61900887500000001</v>
      </c>
    </row>
    <row r="376" spans="1:1" x14ac:dyDescent="0.3">
      <c r="A376">
        <v>0.51811435100000003</v>
      </c>
    </row>
    <row r="377" spans="1:1" x14ac:dyDescent="0.3">
      <c r="A377">
        <v>0.39515078100000001</v>
      </c>
    </row>
    <row r="378" spans="1:1" x14ac:dyDescent="0.3">
      <c r="A378">
        <v>0.36789922800000002</v>
      </c>
    </row>
    <row r="379" spans="1:1" x14ac:dyDescent="0.3">
      <c r="A379">
        <v>0.35951129399999998</v>
      </c>
    </row>
    <row r="380" spans="1:1" x14ac:dyDescent="0.3">
      <c r="A380">
        <v>0.145800081</v>
      </c>
    </row>
    <row r="381" spans="1:1" x14ac:dyDescent="0.3">
      <c r="A381">
        <v>0.38373845499999998</v>
      </c>
    </row>
    <row r="382" spans="1:1" x14ac:dyDescent="0.3">
      <c r="A382">
        <v>0.364321693</v>
      </c>
    </row>
    <row r="383" spans="1:1" x14ac:dyDescent="0.3">
      <c r="A383">
        <v>0.25218423499999998</v>
      </c>
    </row>
    <row r="384" spans="1:1" x14ac:dyDescent="0.3">
      <c r="A384">
        <v>0.20993709999999999</v>
      </c>
    </row>
    <row r="385" spans="1:1" x14ac:dyDescent="0.3">
      <c r="A385">
        <v>0.27482058300000001</v>
      </c>
    </row>
    <row r="386" spans="1:1" x14ac:dyDescent="0.3">
      <c r="A386">
        <v>0</v>
      </c>
    </row>
    <row r="387" spans="1:1" x14ac:dyDescent="0.3">
      <c r="A387">
        <v>2.4364449999999999E-2</v>
      </c>
    </row>
    <row r="388" spans="1:1" x14ac:dyDescent="0.3">
      <c r="A388">
        <v>1.3229378E-2</v>
      </c>
    </row>
    <row r="389" spans="1:1" x14ac:dyDescent="0.3">
      <c r="A389">
        <v>5.4813998000000003E-2</v>
      </c>
    </row>
    <row r="390" spans="1:1" x14ac:dyDescent="0.3">
      <c r="A390">
        <v>4.2146074999999998E-2</v>
      </c>
    </row>
    <row r="391" spans="1:1" x14ac:dyDescent="0.3">
      <c r="A391">
        <v>3.5594784999999997E-2</v>
      </c>
    </row>
    <row r="392" spans="1:1" x14ac:dyDescent="0.3">
      <c r="A392">
        <v>1.3361783E-2</v>
      </c>
    </row>
    <row r="393" spans="1:1" x14ac:dyDescent="0.3">
      <c r="A393">
        <v>1.3912396E-2</v>
      </c>
    </row>
    <row r="394" spans="1:1" x14ac:dyDescent="0.3">
      <c r="A394">
        <v>4.4252789999999998E-3</v>
      </c>
    </row>
    <row r="395" spans="1:1" x14ac:dyDescent="0.3">
      <c r="A395">
        <v>6.7975730000000003E-3</v>
      </c>
    </row>
    <row r="396" spans="1:1" x14ac:dyDescent="0.3">
      <c r="A396">
        <v>9.3666749999999997E-3</v>
      </c>
    </row>
    <row r="397" spans="1:1" x14ac:dyDescent="0.3">
      <c r="A397">
        <v>1.7540494E-2</v>
      </c>
    </row>
    <row r="398" spans="1:1" x14ac:dyDescent="0.3">
      <c r="A398">
        <v>2.4738982E-2</v>
      </c>
    </row>
    <row r="399" spans="1:1" x14ac:dyDescent="0.3">
      <c r="A399">
        <v>4.4126000999999998E-2</v>
      </c>
    </row>
    <row r="400" spans="1:1" x14ac:dyDescent="0.3">
      <c r="A400">
        <v>7.1624919999999995E-2</v>
      </c>
    </row>
    <row r="401" spans="1:1" x14ac:dyDescent="0.3">
      <c r="A401">
        <v>0.10512334800000001</v>
      </c>
    </row>
    <row r="402" spans="1:1" x14ac:dyDescent="0.3">
      <c r="A402">
        <v>8.8860165000000005E-2</v>
      </c>
    </row>
    <row r="403" spans="1:1" x14ac:dyDescent="0.3">
      <c r="A403">
        <v>0.13761775300000001</v>
      </c>
    </row>
    <row r="404" spans="1:1" x14ac:dyDescent="0.3">
      <c r="A404">
        <v>0.27704305600000001</v>
      </c>
    </row>
    <row r="405" spans="1:1" x14ac:dyDescent="0.3">
      <c r="A405">
        <v>0.308793176</v>
      </c>
    </row>
    <row r="406" spans="1:1" x14ac:dyDescent="0.3">
      <c r="A406">
        <v>0.25532756499999998</v>
      </c>
    </row>
    <row r="407" spans="1:1" x14ac:dyDescent="0.3">
      <c r="A407">
        <v>0.212501893</v>
      </c>
    </row>
    <row r="408" spans="1:1" x14ac:dyDescent="0.3">
      <c r="A408">
        <v>0.37432468600000002</v>
      </c>
    </row>
    <row r="409" spans="1:1" x14ac:dyDescent="0.3">
      <c r="A409">
        <v>0.56028409999999995</v>
      </c>
    </row>
    <row r="410" spans="1:1" x14ac:dyDescent="0.3">
      <c r="A410">
        <v>0.58250000199999996</v>
      </c>
    </row>
    <row r="411" spans="1:1" x14ac:dyDescent="0.3">
      <c r="A411">
        <v>0.52641296900000001</v>
      </c>
    </row>
    <row r="412" spans="1:1" x14ac:dyDescent="0.3">
      <c r="A412">
        <v>0.57227304199999995</v>
      </c>
    </row>
    <row r="413" spans="1:1" x14ac:dyDescent="0.3">
      <c r="A413">
        <v>0.62095684500000004</v>
      </c>
    </row>
    <row r="414" spans="1:1" x14ac:dyDescent="0.3">
      <c r="A414">
        <v>0.68411569000000005</v>
      </c>
    </row>
    <row r="415" spans="1:1" x14ac:dyDescent="0.3">
      <c r="A415">
        <v>0.60645144399999995</v>
      </c>
    </row>
    <row r="416" spans="1:1" x14ac:dyDescent="0.3">
      <c r="A416">
        <v>0.54015549399999996</v>
      </c>
    </row>
    <row r="417" spans="1:1" x14ac:dyDescent="0.3">
      <c r="A417">
        <v>0.50966326900000003</v>
      </c>
    </row>
    <row r="418" spans="1:1" x14ac:dyDescent="0.3">
      <c r="A418">
        <v>0.49769182000000001</v>
      </c>
    </row>
    <row r="419" spans="1:1" x14ac:dyDescent="0.3">
      <c r="A419">
        <v>0.463312373</v>
      </c>
    </row>
    <row r="420" spans="1:1" x14ac:dyDescent="0.3">
      <c r="A420">
        <v>0.46464219400000001</v>
      </c>
    </row>
    <row r="421" spans="1:1" x14ac:dyDescent="0.3">
      <c r="A421">
        <v>0.44448404499999999</v>
      </c>
    </row>
    <row r="422" spans="1:1" x14ac:dyDescent="0.3">
      <c r="A422">
        <v>0.37704807299999998</v>
      </c>
    </row>
    <row r="423" spans="1:1" x14ac:dyDescent="0.3">
      <c r="A423">
        <v>0.38867299900000002</v>
      </c>
    </row>
    <row r="424" spans="1:1" x14ac:dyDescent="0.3">
      <c r="A424">
        <v>0.36036567400000002</v>
      </c>
    </row>
    <row r="425" spans="1:1" x14ac:dyDescent="0.3">
      <c r="A425">
        <v>0.36111141800000002</v>
      </c>
    </row>
    <row r="426" spans="1:1" x14ac:dyDescent="0.3">
      <c r="A426">
        <v>0.337844323</v>
      </c>
    </row>
    <row r="427" spans="1:1" x14ac:dyDescent="0.3">
      <c r="A427">
        <v>0.32664875599999998</v>
      </c>
    </row>
    <row r="428" spans="1:1" x14ac:dyDescent="0.3">
      <c r="A428">
        <v>0.19376206200000001</v>
      </c>
    </row>
    <row r="429" spans="1:1" x14ac:dyDescent="0.3">
      <c r="A429">
        <v>0.26789908400000001</v>
      </c>
    </row>
    <row r="430" spans="1:1" x14ac:dyDescent="0.3">
      <c r="A430">
        <v>0.241404535</v>
      </c>
    </row>
    <row r="431" spans="1:1" x14ac:dyDescent="0.3">
      <c r="A431">
        <v>0.22520998</v>
      </c>
    </row>
    <row r="432" spans="1:1" x14ac:dyDescent="0.3">
      <c r="A432">
        <v>0.13170781100000001</v>
      </c>
    </row>
    <row r="433" spans="1:1" x14ac:dyDescent="0.3">
      <c r="A433">
        <v>0.15935577300000001</v>
      </c>
    </row>
    <row r="434" spans="1:1" x14ac:dyDescent="0.3">
      <c r="A434">
        <v>0.16426144500000001</v>
      </c>
    </row>
    <row r="435" spans="1:1" x14ac:dyDescent="0.3">
      <c r="A435">
        <v>5.7224155999999998E-2</v>
      </c>
    </row>
    <row r="436" spans="1:1" x14ac:dyDescent="0.3">
      <c r="A436">
        <v>0.160177444</v>
      </c>
    </row>
    <row r="437" spans="1:1" x14ac:dyDescent="0.3">
      <c r="A437">
        <v>0.17550181400000001</v>
      </c>
    </row>
    <row r="438" spans="1:1" x14ac:dyDescent="0.3">
      <c r="A438">
        <v>0.13650379500000001</v>
      </c>
    </row>
    <row r="439" spans="1:1" x14ac:dyDescent="0.3">
      <c r="A439">
        <v>8.5042415999999996E-2</v>
      </c>
    </row>
    <row r="440" spans="1:1" x14ac:dyDescent="0.3">
      <c r="A440">
        <v>7.9122097000000002E-2</v>
      </c>
    </row>
    <row r="441" spans="1:1" x14ac:dyDescent="0.3">
      <c r="A441">
        <v>7.9467400999999993E-2</v>
      </c>
    </row>
    <row r="442" spans="1:1" x14ac:dyDescent="0.3">
      <c r="A442">
        <v>0.106770608</v>
      </c>
    </row>
    <row r="443" spans="1:1" x14ac:dyDescent="0.3">
      <c r="A443">
        <v>0.105665278</v>
      </c>
    </row>
    <row r="444" spans="1:1" x14ac:dyDescent="0.3">
      <c r="A444">
        <v>3.7772516999999999E-2</v>
      </c>
    </row>
    <row r="445" spans="1:1" x14ac:dyDescent="0.3">
      <c r="A445">
        <v>3.8580662000000002E-2</v>
      </c>
    </row>
    <row r="446" spans="1:1" x14ac:dyDescent="0.3">
      <c r="A446">
        <v>2.1349867000000002E-2</v>
      </c>
    </row>
    <row r="447" spans="1:1" x14ac:dyDescent="0.3">
      <c r="A447">
        <v>7.5294139999999999E-3</v>
      </c>
    </row>
    <row r="448" spans="1:1" x14ac:dyDescent="0.3">
      <c r="A448">
        <v>8.6400400000000003E-4</v>
      </c>
    </row>
    <row r="449" spans="1:1" x14ac:dyDescent="0.3">
      <c r="A449">
        <v>3.4099500000000002E-4</v>
      </c>
    </row>
    <row r="450" spans="1:1" x14ac:dyDescent="0.3">
      <c r="A450">
        <v>6.1098159999999997E-3</v>
      </c>
    </row>
    <row r="451" spans="1:1" x14ac:dyDescent="0.3">
      <c r="A451">
        <v>8.7145079999999993E-3</v>
      </c>
    </row>
    <row r="452" spans="1:1" x14ac:dyDescent="0.3">
      <c r="A452">
        <v>1.5289227000000001E-2</v>
      </c>
    </row>
    <row r="453" spans="1:1" x14ac:dyDescent="0.3">
      <c r="A453">
        <v>1.7141769000000001E-2</v>
      </c>
    </row>
    <row r="454" spans="1:1" x14ac:dyDescent="0.3">
      <c r="A454">
        <v>9.1676947999999994E-2</v>
      </c>
    </row>
    <row r="455" spans="1:1" x14ac:dyDescent="0.3">
      <c r="A455">
        <v>9.9703706000000003E-2</v>
      </c>
    </row>
    <row r="456" spans="1:1" x14ac:dyDescent="0.3">
      <c r="A456">
        <v>0.115345108</v>
      </c>
    </row>
    <row r="457" spans="1:1" x14ac:dyDescent="0.3">
      <c r="A457">
        <v>0.13022584300000001</v>
      </c>
    </row>
    <row r="458" spans="1:1" x14ac:dyDescent="0.3">
      <c r="A458">
        <v>0.174627013</v>
      </c>
    </row>
    <row r="459" spans="1:1" x14ac:dyDescent="0.3">
      <c r="A459">
        <v>0.18727094499999999</v>
      </c>
    </row>
    <row r="460" spans="1:1" x14ac:dyDescent="0.3">
      <c r="A460">
        <v>6.4671575999999995E-2</v>
      </c>
    </row>
    <row r="461" spans="1:1" x14ac:dyDescent="0.3">
      <c r="A461">
        <v>3.9472695000000002E-2</v>
      </c>
    </row>
    <row r="462" spans="1:1" x14ac:dyDescent="0.3">
      <c r="A462">
        <v>4.209073E-2</v>
      </c>
    </row>
    <row r="463" spans="1:1" x14ac:dyDescent="0.3">
      <c r="A463">
        <v>4.1937209000000003E-2</v>
      </c>
    </row>
    <row r="464" spans="1:1" x14ac:dyDescent="0.3">
      <c r="A464">
        <v>4.5158371000000003E-2</v>
      </c>
    </row>
    <row r="465" spans="1:1" x14ac:dyDescent="0.3">
      <c r="A465">
        <v>9.0964244E-2</v>
      </c>
    </row>
    <row r="466" spans="1:1" x14ac:dyDescent="0.3">
      <c r="A466">
        <v>0.19821687499999999</v>
      </c>
    </row>
    <row r="467" spans="1:1" x14ac:dyDescent="0.3">
      <c r="A467">
        <v>0.19665758899999999</v>
      </c>
    </row>
    <row r="468" spans="1:1" x14ac:dyDescent="0.3">
      <c r="A468">
        <v>0.23203027700000001</v>
      </c>
    </row>
    <row r="469" spans="1:1" x14ac:dyDescent="0.3">
      <c r="A469">
        <v>0.185660939</v>
      </c>
    </row>
    <row r="470" spans="1:1" x14ac:dyDescent="0.3">
      <c r="A470">
        <v>0.18850827100000001</v>
      </c>
    </row>
    <row r="471" spans="1:1" x14ac:dyDescent="0.3">
      <c r="A471">
        <v>6.9917134000000006E-2</v>
      </c>
    </row>
    <row r="472" spans="1:1" x14ac:dyDescent="0.3">
      <c r="A472">
        <v>9.0396156000000005E-2</v>
      </c>
    </row>
    <row r="473" spans="1:1" x14ac:dyDescent="0.3">
      <c r="A473">
        <v>3.0858303E-2</v>
      </c>
    </row>
    <row r="474" spans="1:1" x14ac:dyDescent="0.3">
      <c r="A474">
        <v>3.9115311999999999E-2</v>
      </c>
    </row>
    <row r="475" spans="1:1" x14ac:dyDescent="0.3">
      <c r="A475">
        <v>6.7867003999999995E-2</v>
      </c>
    </row>
    <row r="476" spans="1:1" x14ac:dyDescent="0.3">
      <c r="A476">
        <v>0.12521127600000001</v>
      </c>
    </row>
    <row r="477" spans="1:1" x14ac:dyDescent="0.3">
      <c r="A477">
        <v>9.5319793999999999E-2</v>
      </c>
    </row>
    <row r="478" spans="1:1" x14ac:dyDescent="0.3">
      <c r="A478">
        <v>5.2744282000000003E-2</v>
      </c>
    </row>
    <row r="479" spans="1:1" x14ac:dyDescent="0.3">
      <c r="A479">
        <v>6.9487823000000004E-2</v>
      </c>
    </row>
    <row r="480" spans="1:1" x14ac:dyDescent="0.3">
      <c r="A480">
        <v>6.9328504999999999E-2</v>
      </c>
    </row>
    <row r="481" spans="1:1" x14ac:dyDescent="0.3">
      <c r="A481">
        <v>4.5651842999999998E-2</v>
      </c>
    </row>
    <row r="482" spans="1:1" x14ac:dyDescent="0.3">
      <c r="A482">
        <v>4.2512524000000003E-2</v>
      </c>
    </row>
    <row r="483" spans="1:1" x14ac:dyDescent="0.3">
      <c r="A483">
        <v>4.6897419000000003E-2</v>
      </c>
    </row>
    <row r="484" spans="1:1" x14ac:dyDescent="0.3">
      <c r="A484">
        <v>4.8644127000000002E-2</v>
      </c>
    </row>
    <row r="485" spans="1:1" x14ac:dyDescent="0.3">
      <c r="A485">
        <v>2.5857269999999999E-3</v>
      </c>
    </row>
    <row r="486" spans="1:1" x14ac:dyDescent="0.3">
      <c r="A486">
        <v>5.6904970000000001E-3</v>
      </c>
    </row>
    <row r="487" spans="1:1" x14ac:dyDescent="0.3">
      <c r="A487">
        <v>6.4840399999999999E-3</v>
      </c>
    </row>
    <row r="488" spans="1:1" x14ac:dyDescent="0.3">
      <c r="A488">
        <v>2.576615E-3</v>
      </c>
    </row>
    <row r="489" spans="1:1" x14ac:dyDescent="0.3">
      <c r="A489">
        <v>8.0732500000000001E-4</v>
      </c>
    </row>
    <row r="490" spans="1:1" x14ac:dyDescent="0.3">
      <c r="A490">
        <v>2.107842E-3</v>
      </c>
    </row>
    <row r="491" spans="1:1" x14ac:dyDescent="0.3">
      <c r="A491">
        <v>4.198762E-3</v>
      </c>
    </row>
    <row r="492" spans="1:1" x14ac:dyDescent="0.3">
      <c r="A492">
        <v>3.9378747999999998E-2</v>
      </c>
    </row>
    <row r="493" spans="1:1" x14ac:dyDescent="0.3">
      <c r="A493">
        <v>7.3623679999999997E-2</v>
      </c>
    </row>
    <row r="494" spans="1:1" x14ac:dyDescent="0.3">
      <c r="A494">
        <v>0.10974299699999999</v>
      </c>
    </row>
    <row r="495" spans="1:1" x14ac:dyDescent="0.3">
      <c r="A495">
        <v>0.122807046</v>
      </c>
    </row>
    <row r="496" spans="1:1" x14ac:dyDescent="0.3">
      <c r="A496">
        <v>0.11933048</v>
      </c>
    </row>
    <row r="497" spans="1:1" x14ac:dyDescent="0.3">
      <c r="A497">
        <v>0.143289683</v>
      </c>
    </row>
    <row r="498" spans="1:1" x14ac:dyDescent="0.3">
      <c r="A498">
        <v>0.180253622</v>
      </c>
    </row>
    <row r="499" spans="1:1" x14ac:dyDescent="0.3">
      <c r="A499">
        <v>0.18636918399999999</v>
      </c>
    </row>
    <row r="500" spans="1:1" x14ac:dyDescent="0.3">
      <c r="A500">
        <v>0.248521037</v>
      </c>
    </row>
    <row r="501" spans="1:1" x14ac:dyDescent="0.3">
      <c r="A501">
        <v>0.293750803</v>
      </c>
    </row>
    <row r="502" spans="1:1" x14ac:dyDescent="0.3">
      <c r="A502">
        <v>0.216394065</v>
      </c>
    </row>
    <row r="503" spans="1:1" x14ac:dyDescent="0.3">
      <c r="A503">
        <v>0.18642387799999999</v>
      </c>
    </row>
    <row r="504" spans="1:1" x14ac:dyDescent="0.3">
      <c r="A504">
        <v>0.17265133499999999</v>
      </c>
    </row>
    <row r="505" spans="1:1" x14ac:dyDescent="0.3">
      <c r="A505">
        <v>0.14527075</v>
      </c>
    </row>
    <row r="506" spans="1:1" x14ac:dyDescent="0.3">
      <c r="A506">
        <v>8.0445233000000005E-2</v>
      </c>
    </row>
    <row r="507" spans="1:1" x14ac:dyDescent="0.3">
      <c r="A507">
        <v>3.6126814E-2</v>
      </c>
    </row>
    <row r="508" spans="1:1" x14ac:dyDescent="0.3">
      <c r="A508">
        <v>6.1863530000000003E-3</v>
      </c>
    </row>
    <row r="509" spans="1:1" x14ac:dyDescent="0.3">
      <c r="A509">
        <v>1.7798227999999999E-2</v>
      </c>
    </row>
    <row r="510" spans="1:1" x14ac:dyDescent="0.3">
      <c r="A510">
        <v>2.6362804E-2</v>
      </c>
    </row>
    <row r="511" spans="1:1" x14ac:dyDescent="0.3">
      <c r="A511">
        <v>7.3301501000000005E-2</v>
      </c>
    </row>
    <row r="512" spans="1:1" x14ac:dyDescent="0.3">
      <c r="A512">
        <v>9.7582255000000007E-2</v>
      </c>
    </row>
    <row r="513" spans="1:1" x14ac:dyDescent="0.3">
      <c r="A513">
        <v>4.0209649E-2</v>
      </c>
    </row>
    <row r="514" spans="1:1" x14ac:dyDescent="0.3">
      <c r="A514">
        <v>0.136919608</v>
      </c>
    </row>
    <row r="515" spans="1:1" x14ac:dyDescent="0.3">
      <c r="A515">
        <v>0.11273018</v>
      </c>
    </row>
    <row r="516" spans="1:1" x14ac:dyDescent="0.3">
      <c r="A516">
        <v>7.7804900999999996E-2</v>
      </c>
    </row>
    <row r="517" spans="1:1" x14ac:dyDescent="0.3">
      <c r="A517">
        <v>7.6838323E-2</v>
      </c>
    </row>
    <row r="518" spans="1:1" x14ac:dyDescent="0.3">
      <c r="A518">
        <v>7.3352547000000004E-2</v>
      </c>
    </row>
    <row r="519" spans="1:1" x14ac:dyDescent="0.3">
      <c r="A519">
        <v>9.0443912000000001E-2</v>
      </c>
    </row>
    <row r="520" spans="1:1" x14ac:dyDescent="0.3">
      <c r="A520">
        <v>0.15297270299999999</v>
      </c>
    </row>
    <row r="521" spans="1:1" x14ac:dyDescent="0.3">
      <c r="A521">
        <v>0.16640206599999999</v>
      </c>
    </row>
    <row r="522" spans="1:1" x14ac:dyDescent="0.3">
      <c r="A522">
        <v>5.0943239000000001E-2</v>
      </c>
    </row>
    <row r="523" spans="1:1" x14ac:dyDescent="0.3">
      <c r="A523">
        <v>3.1660519999999998E-2</v>
      </c>
    </row>
    <row r="524" spans="1:1" x14ac:dyDescent="0.3">
      <c r="A524">
        <v>9.4945810000000005E-2</v>
      </c>
    </row>
    <row r="525" spans="1:1" x14ac:dyDescent="0.3">
      <c r="A525">
        <v>8.6011029000000003E-2</v>
      </c>
    </row>
    <row r="526" spans="1:1" x14ac:dyDescent="0.3">
      <c r="A526">
        <v>0.107076539</v>
      </c>
    </row>
    <row r="527" spans="1:1" x14ac:dyDescent="0.3">
      <c r="A527">
        <v>0.16615096300000001</v>
      </c>
    </row>
    <row r="528" spans="1:1" x14ac:dyDescent="0.3">
      <c r="A528">
        <v>0.12106162600000001</v>
      </c>
    </row>
    <row r="529" spans="1:1" x14ac:dyDescent="0.3">
      <c r="A529">
        <v>8.4276369000000004E-2</v>
      </c>
    </row>
    <row r="530" spans="1:1" x14ac:dyDescent="0.3">
      <c r="A530">
        <v>0.109296567</v>
      </c>
    </row>
    <row r="531" spans="1:1" x14ac:dyDescent="0.3">
      <c r="A531">
        <v>0.11617564900000001</v>
      </c>
    </row>
    <row r="532" spans="1:1" x14ac:dyDescent="0.3">
      <c r="A532">
        <v>9.0359041000000001E-2</v>
      </c>
    </row>
    <row r="533" spans="1:1" x14ac:dyDescent="0.3">
      <c r="A533">
        <v>0.11536916999999999</v>
      </c>
    </row>
    <row r="534" spans="1:1" x14ac:dyDescent="0.3">
      <c r="A534">
        <v>0.106586414</v>
      </c>
    </row>
    <row r="535" spans="1:1" x14ac:dyDescent="0.3">
      <c r="A535">
        <v>5.4636076999999998E-2</v>
      </c>
    </row>
    <row r="536" spans="1:1" x14ac:dyDescent="0.3">
      <c r="A536">
        <v>5.8052356999999999E-2</v>
      </c>
    </row>
    <row r="537" spans="1:1" x14ac:dyDescent="0.3">
      <c r="A537">
        <v>0</v>
      </c>
    </row>
    <row r="538" spans="1:1" x14ac:dyDescent="0.3">
      <c r="A538">
        <v>6.7413961999999994E-2</v>
      </c>
    </row>
    <row r="539" spans="1:1" x14ac:dyDescent="0.3">
      <c r="A539">
        <v>4.7104996000000003E-2</v>
      </c>
    </row>
    <row r="540" spans="1:1" x14ac:dyDescent="0.3">
      <c r="A540">
        <v>5.2387983999999999E-2</v>
      </c>
    </row>
    <row r="541" spans="1:1" x14ac:dyDescent="0.3">
      <c r="A541">
        <v>8.8856526000000005E-2</v>
      </c>
    </row>
    <row r="542" spans="1:1" x14ac:dyDescent="0.3">
      <c r="A542">
        <v>4.5126408999999999E-2</v>
      </c>
    </row>
    <row r="543" spans="1:1" x14ac:dyDescent="0.3">
      <c r="A543">
        <v>4.2718509000000002E-2</v>
      </c>
    </row>
    <row r="544" spans="1:1" x14ac:dyDescent="0.3">
      <c r="A544">
        <v>3.8146650999999997E-2</v>
      </c>
    </row>
    <row r="545" spans="1:1" x14ac:dyDescent="0.3">
      <c r="A545">
        <v>1.8724134999999999E-2</v>
      </c>
    </row>
    <row r="546" spans="1:1" x14ac:dyDescent="0.3">
      <c r="A546">
        <v>9.8960190000000007E-3</v>
      </c>
    </row>
    <row r="547" spans="1:1" x14ac:dyDescent="0.3">
      <c r="A547">
        <v>2.2658332E-2</v>
      </c>
    </row>
    <row r="548" spans="1:1" x14ac:dyDescent="0.3">
      <c r="A548">
        <v>7.5319804000000004E-2</v>
      </c>
    </row>
    <row r="549" spans="1:1" x14ac:dyDescent="0.3">
      <c r="A549">
        <v>0.10402917</v>
      </c>
    </row>
    <row r="550" spans="1:1" x14ac:dyDescent="0.3">
      <c r="A550">
        <v>6.9025698999999996E-2</v>
      </c>
    </row>
    <row r="551" spans="1:1" x14ac:dyDescent="0.3">
      <c r="A551">
        <v>7.9469385000000003E-2</v>
      </c>
    </row>
    <row r="552" spans="1:1" x14ac:dyDescent="0.3">
      <c r="A552">
        <v>0.12597687900000001</v>
      </c>
    </row>
    <row r="553" spans="1:1" x14ac:dyDescent="0.3">
      <c r="A553">
        <v>0.16701613800000001</v>
      </c>
    </row>
    <row r="554" spans="1:1" x14ac:dyDescent="0.3">
      <c r="A554">
        <v>0.12858946800000001</v>
      </c>
    </row>
    <row r="555" spans="1:1" x14ac:dyDescent="0.3">
      <c r="A555">
        <v>0.16334781700000001</v>
      </c>
    </row>
    <row r="556" spans="1:1" x14ac:dyDescent="0.3">
      <c r="A556">
        <v>0.11431050399999999</v>
      </c>
    </row>
    <row r="557" spans="1:1" x14ac:dyDescent="0.3">
      <c r="A557">
        <v>7.8296319000000003E-2</v>
      </c>
    </row>
    <row r="558" spans="1:1" x14ac:dyDescent="0.3">
      <c r="A558">
        <v>9.4854249000000002E-2</v>
      </c>
    </row>
    <row r="559" spans="1:1" x14ac:dyDescent="0.3">
      <c r="A559">
        <v>0.267070957</v>
      </c>
    </row>
    <row r="560" spans="1:1" x14ac:dyDescent="0.3">
      <c r="A560">
        <v>0.212482858</v>
      </c>
    </row>
    <row r="561" spans="1:1" x14ac:dyDescent="0.3">
      <c r="A561">
        <v>0.35047429299999999</v>
      </c>
    </row>
    <row r="562" spans="1:1" x14ac:dyDescent="0.3">
      <c r="A562">
        <v>0.266867664</v>
      </c>
    </row>
    <row r="563" spans="1:1" x14ac:dyDescent="0.3">
      <c r="A563">
        <v>0.2330971</v>
      </c>
    </row>
    <row r="564" spans="1:1" x14ac:dyDescent="0.3">
      <c r="A564">
        <v>0.311678607</v>
      </c>
    </row>
    <row r="565" spans="1:1" x14ac:dyDescent="0.3">
      <c r="A565">
        <v>0.43103867400000001</v>
      </c>
    </row>
    <row r="566" spans="1:1" x14ac:dyDescent="0.3">
      <c r="A566">
        <v>0.404291499</v>
      </c>
    </row>
    <row r="567" spans="1:1" x14ac:dyDescent="0.3">
      <c r="A567">
        <v>0.42994685900000001</v>
      </c>
    </row>
    <row r="568" spans="1:1" x14ac:dyDescent="0.3">
      <c r="A568">
        <v>0.31724144700000001</v>
      </c>
    </row>
    <row r="569" spans="1:1" x14ac:dyDescent="0.3">
      <c r="A569">
        <v>0.34509100500000001</v>
      </c>
    </row>
    <row r="570" spans="1:1" x14ac:dyDescent="0.3">
      <c r="A570">
        <v>0.21734167500000001</v>
      </c>
    </row>
    <row r="571" spans="1:1" x14ac:dyDescent="0.3">
      <c r="A571">
        <v>0.124737031</v>
      </c>
    </row>
    <row r="572" spans="1:1" x14ac:dyDescent="0.3">
      <c r="A572">
        <v>0.11437243599999999</v>
      </c>
    </row>
    <row r="573" spans="1:1" x14ac:dyDescent="0.3">
      <c r="A573">
        <v>0.14340652000000001</v>
      </c>
    </row>
    <row r="574" spans="1:1" x14ac:dyDescent="0.3">
      <c r="A574">
        <v>0.29587604899999997</v>
      </c>
    </row>
    <row r="575" spans="1:1" x14ac:dyDescent="0.3">
      <c r="A575">
        <v>0.17455754100000001</v>
      </c>
    </row>
    <row r="576" spans="1:1" x14ac:dyDescent="0.3">
      <c r="A576">
        <v>0.18011348599999999</v>
      </c>
    </row>
    <row r="577" spans="1:1" x14ac:dyDescent="0.3">
      <c r="A577">
        <v>0.166894126</v>
      </c>
    </row>
    <row r="578" spans="1:1" x14ac:dyDescent="0.3">
      <c r="A578">
        <v>0.170405948</v>
      </c>
    </row>
    <row r="579" spans="1:1" x14ac:dyDescent="0.3">
      <c r="A579">
        <v>0.173068839</v>
      </c>
    </row>
    <row r="580" spans="1:1" x14ac:dyDescent="0.3">
      <c r="A580">
        <v>0.124251863</v>
      </c>
    </row>
    <row r="581" spans="1:1" x14ac:dyDescent="0.3">
      <c r="A581">
        <v>0.15275902</v>
      </c>
    </row>
    <row r="582" spans="1:1" x14ac:dyDescent="0.3">
      <c r="A582">
        <v>0.12792313699999999</v>
      </c>
    </row>
    <row r="583" spans="1:1" x14ac:dyDescent="0.3">
      <c r="A583">
        <v>7.9206424999999997E-2</v>
      </c>
    </row>
    <row r="584" spans="1:1" x14ac:dyDescent="0.3">
      <c r="A584">
        <v>7.7333130999999999E-2</v>
      </c>
    </row>
    <row r="585" spans="1:1" x14ac:dyDescent="0.3">
      <c r="A585">
        <v>0.104858982</v>
      </c>
    </row>
    <row r="586" spans="1:1" x14ac:dyDescent="0.3">
      <c r="A586">
        <v>0.32326659000000002</v>
      </c>
    </row>
    <row r="587" spans="1:1" x14ac:dyDescent="0.3">
      <c r="A587">
        <v>0.20587117199999999</v>
      </c>
    </row>
    <row r="588" spans="1:1" x14ac:dyDescent="0.3">
      <c r="A588">
        <v>0.197945763</v>
      </c>
    </row>
    <row r="589" spans="1:1" x14ac:dyDescent="0.3">
      <c r="A589">
        <v>0.361977836</v>
      </c>
    </row>
    <row r="590" spans="1:1" x14ac:dyDescent="0.3">
      <c r="A590">
        <v>0.43144637600000002</v>
      </c>
    </row>
    <row r="591" spans="1:1" x14ac:dyDescent="0.3">
      <c r="A591">
        <v>0.59577415199999995</v>
      </c>
    </row>
    <row r="592" spans="1:1" x14ac:dyDescent="0.3">
      <c r="A592">
        <v>0.49056691299999999</v>
      </c>
    </row>
    <row r="593" spans="1:1" x14ac:dyDescent="0.3">
      <c r="A593">
        <v>0.35897688900000002</v>
      </c>
    </row>
    <row r="594" spans="1:1" x14ac:dyDescent="0.3">
      <c r="A594">
        <v>0.149964819</v>
      </c>
    </row>
    <row r="595" spans="1:1" x14ac:dyDescent="0.3">
      <c r="A595">
        <v>0.25214586</v>
      </c>
    </row>
    <row r="596" spans="1:1" x14ac:dyDescent="0.3">
      <c r="A596">
        <v>0.23105898</v>
      </c>
    </row>
    <row r="597" spans="1:1" x14ac:dyDescent="0.3">
      <c r="A597">
        <v>0.13893586199999999</v>
      </c>
    </row>
    <row r="598" spans="1:1" x14ac:dyDescent="0.3">
      <c r="A598">
        <v>0.13277309200000001</v>
      </c>
    </row>
    <row r="599" spans="1:1" x14ac:dyDescent="0.3">
      <c r="A599">
        <v>0.203745443</v>
      </c>
    </row>
    <row r="600" spans="1:1" x14ac:dyDescent="0.3">
      <c r="A600">
        <v>0.21656893999999999</v>
      </c>
    </row>
    <row r="601" spans="1:1" x14ac:dyDescent="0.3">
      <c r="A601">
        <v>0.180509639</v>
      </c>
    </row>
    <row r="602" spans="1:1" x14ac:dyDescent="0.3">
      <c r="A602">
        <v>0.174757089</v>
      </c>
    </row>
    <row r="603" spans="1:1" x14ac:dyDescent="0.3">
      <c r="A603">
        <v>0.18263291800000001</v>
      </c>
    </row>
    <row r="604" spans="1:1" x14ac:dyDescent="0.3">
      <c r="A604">
        <v>0.12120727000000001</v>
      </c>
    </row>
    <row r="605" spans="1:1" x14ac:dyDescent="0.3">
      <c r="A605">
        <v>0.123490871</v>
      </c>
    </row>
    <row r="606" spans="1:1" x14ac:dyDescent="0.3">
      <c r="A606">
        <v>0.16820734500000001</v>
      </c>
    </row>
    <row r="607" spans="1:1" x14ac:dyDescent="0.3">
      <c r="A607">
        <v>0.18841828699999999</v>
      </c>
    </row>
    <row r="608" spans="1:1" x14ac:dyDescent="0.3">
      <c r="A608">
        <v>0.23854013099999999</v>
      </c>
    </row>
    <row r="609" spans="1:1" x14ac:dyDescent="0.3">
      <c r="A609">
        <v>0.28000601600000002</v>
      </c>
    </row>
    <row r="610" spans="1:1" x14ac:dyDescent="0.3">
      <c r="A610">
        <v>0.26741591399999998</v>
      </c>
    </row>
    <row r="611" spans="1:1" x14ac:dyDescent="0.3">
      <c r="A611">
        <v>0.330148679</v>
      </c>
    </row>
    <row r="612" spans="1:1" x14ac:dyDescent="0.3">
      <c r="A612">
        <v>0.30888712600000001</v>
      </c>
    </row>
    <row r="613" spans="1:1" x14ac:dyDescent="0.3">
      <c r="A613">
        <v>0.40543876600000001</v>
      </c>
    </row>
    <row r="614" spans="1:1" x14ac:dyDescent="0.3">
      <c r="A614">
        <v>0.29446175800000002</v>
      </c>
    </row>
    <row r="615" spans="1:1" x14ac:dyDescent="0.3">
      <c r="A615">
        <v>0.16650149</v>
      </c>
    </row>
    <row r="616" spans="1:1" x14ac:dyDescent="0.3">
      <c r="A616">
        <v>0.26525956000000001</v>
      </c>
    </row>
    <row r="617" spans="1:1" x14ac:dyDescent="0.3">
      <c r="A617">
        <v>0</v>
      </c>
    </row>
    <row r="618" spans="1:1" x14ac:dyDescent="0.3">
      <c r="A618">
        <v>8.3136742E-2</v>
      </c>
    </row>
    <row r="619" spans="1:1" x14ac:dyDescent="0.3">
      <c r="A619">
        <v>0.12149212199999999</v>
      </c>
    </row>
    <row r="620" spans="1:1" x14ac:dyDescent="0.3">
      <c r="A620">
        <v>0.16743633899999999</v>
      </c>
    </row>
    <row r="621" spans="1:1" x14ac:dyDescent="0.3">
      <c r="A621">
        <v>0.236205675</v>
      </c>
    </row>
    <row r="622" spans="1:1" x14ac:dyDescent="0.3">
      <c r="A622">
        <v>0.22934455400000001</v>
      </c>
    </row>
    <row r="623" spans="1:1" x14ac:dyDescent="0.3">
      <c r="A623">
        <v>0.198979562</v>
      </c>
    </row>
    <row r="624" spans="1:1" x14ac:dyDescent="0.3">
      <c r="A624">
        <v>0.21179993999999999</v>
      </c>
    </row>
    <row r="625" spans="1:1" x14ac:dyDescent="0.3">
      <c r="A625">
        <v>0.19493258399999999</v>
      </c>
    </row>
    <row r="626" spans="1:1" x14ac:dyDescent="0.3">
      <c r="A626">
        <v>0.20204323099999999</v>
      </c>
    </row>
    <row r="627" spans="1:1" x14ac:dyDescent="0.3">
      <c r="A627">
        <v>0.13824276599999999</v>
      </c>
    </row>
    <row r="628" spans="1:1" x14ac:dyDescent="0.3">
      <c r="A628">
        <v>0.169292896</v>
      </c>
    </row>
    <row r="629" spans="1:1" x14ac:dyDescent="0.3">
      <c r="A629">
        <v>0.19633002099999999</v>
      </c>
    </row>
    <row r="630" spans="1:1" x14ac:dyDescent="0.3">
      <c r="A630">
        <v>0.23125621299999999</v>
      </c>
    </row>
    <row r="631" spans="1:1" x14ac:dyDescent="0.3">
      <c r="A631">
        <v>0.23063292399999999</v>
      </c>
    </row>
    <row r="632" spans="1:1" x14ac:dyDescent="0.3">
      <c r="A632">
        <v>0.31965212199999998</v>
      </c>
    </row>
    <row r="633" spans="1:1" x14ac:dyDescent="0.3">
      <c r="A633">
        <v>0.45418524399999999</v>
      </c>
    </row>
    <row r="634" spans="1:1" x14ac:dyDescent="0.3">
      <c r="A634">
        <v>0.58982821500000004</v>
      </c>
    </row>
    <row r="635" spans="1:1" x14ac:dyDescent="0.3">
      <c r="A635">
        <v>0.43182036200000001</v>
      </c>
    </row>
    <row r="636" spans="1:1" x14ac:dyDescent="0.3">
      <c r="A636">
        <v>0.77471295900000003</v>
      </c>
    </row>
    <row r="637" spans="1:1" x14ac:dyDescent="0.3">
      <c r="A637">
        <v>0.72789256300000005</v>
      </c>
    </row>
    <row r="638" spans="1:1" x14ac:dyDescent="0.3">
      <c r="A638">
        <v>0.63935266199999996</v>
      </c>
    </row>
    <row r="639" spans="1:1" x14ac:dyDescent="0.3">
      <c r="A639">
        <v>0.64300314400000003</v>
      </c>
    </row>
    <row r="640" spans="1:1" x14ac:dyDescent="0.3">
      <c r="A640">
        <v>0.84527659099999997</v>
      </c>
    </row>
    <row r="641" spans="1:1" x14ac:dyDescent="0.3">
      <c r="A641">
        <v>0.80476414600000001</v>
      </c>
    </row>
    <row r="642" spans="1:1" x14ac:dyDescent="0.3">
      <c r="A642">
        <v>0.80876134700000002</v>
      </c>
    </row>
    <row r="643" spans="1:1" x14ac:dyDescent="0.3">
      <c r="A643">
        <v>0.82841664400000004</v>
      </c>
    </row>
    <row r="644" spans="1:1" x14ac:dyDescent="0.3">
      <c r="A644">
        <v>0.782647023</v>
      </c>
    </row>
    <row r="645" spans="1:1" x14ac:dyDescent="0.3">
      <c r="A645">
        <v>0.81393267000000002</v>
      </c>
    </row>
    <row r="646" spans="1:1" x14ac:dyDescent="0.3">
      <c r="A646">
        <v>0.81257694700000005</v>
      </c>
    </row>
    <row r="647" spans="1:1" x14ac:dyDescent="0.3">
      <c r="A647">
        <v>0.823761627</v>
      </c>
    </row>
    <row r="648" spans="1:1" x14ac:dyDescent="0.3">
      <c r="A648">
        <v>0.715720527</v>
      </c>
    </row>
    <row r="649" spans="1:1" x14ac:dyDescent="0.3">
      <c r="A649">
        <v>0.66808137400000001</v>
      </c>
    </row>
    <row r="650" spans="1:1" x14ac:dyDescent="0.3">
      <c r="A650">
        <v>0.61038224900000004</v>
      </c>
    </row>
    <row r="651" spans="1:1" x14ac:dyDescent="0.3">
      <c r="A651">
        <v>0.64847163100000005</v>
      </c>
    </row>
    <row r="652" spans="1:1" x14ac:dyDescent="0.3">
      <c r="A652">
        <v>0.62707427999999998</v>
      </c>
    </row>
    <row r="653" spans="1:1" x14ac:dyDescent="0.3">
      <c r="A653">
        <v>0.69177968400000001</v>
      </c>
    </row>
    <row r="654" spans="1:1" x14ac:dyDescent="0.3">
      <c r="A654">
        <v>0.71725320100000001</v>
      </c>
    </row>
    <row r="655" spans="1:1" x14ac:dyDescent="0.3">
      <c r="A655">
        <v>0.67497104399999996</v>
      </c>
    </row>
    <row r="656" spans="1:1" x14ac:dyDescent="0.3">
      <c r="A656">
        <v>0.67494305899999996</v>
      </c>
    </row>
    <row r="657" spans="1:1" x14ac:dyDescent="0.3">
      <c r="A657">
        <v>0.68715677399999997</v>
      </c>
    </row>
    <row r="658" spans="1:1" x14ac:dyDescent="0.3">
      <c r="A658">
        <v>0.66796348100000003</v>
      </c>
    </row>
    <row r="659" spans="1:1" x14ac:dyDescent="0.3">
      <c r="A659">
        <v>0.62502486000000002</v>
      </c>
    </row>
    <row r="660" spans="1:1" x14ac:dyDescent="0.3">
      <c r="A660">
        <v>0.71210978599999997</v>
      </c>
    </row>
    <row r="661" spans="1:1" x14ac:dyDescent="0.3">
      <c r="A661">
        <v>0.73141808500000005</v>
      </c>
    </row>
    <row r="662" spans="1:1" x14ac:dyDescent="0.3">
      <c r="A662">
        <v>0.77415550899999996</v>
      </c>
    </row>
    <row r="663" spans="1:1" x14ac:dyDescent="0.3">
      <c r="A663">
        <v>0.78175230600000001</v>
      </c>
    </row>
    <row r="664" spans="1:1" x14ac:dyDescent="0.3">
      <c r="A664">
        <v>0.79141144100000005</v>
      </c>
    </row>
    <row r="665" spans="1:1" x14ac:dyDescent="0.3">
      <c r="A665">
        <v>0.79470624000000001</v>
      </c>
    </row>
    <row r="666" spans="1:1" x14ac:dyDescent="0.3">
      <c r="A666">
        <v>0.78453708200000005</v>
      </c>
    </row>
    <row r="667" spans="1:1" x14ac:dyDescent="0.3">
      <c r="A667">
        <v>0.76503596100000004</v>
      </c>
    </row>
    <row r="668" spans="1:1" x14ac:dyDescent="0.3">
      <c r="A668">
        <v>0.74528149399999999</v>
      </c>
    </row>
    <row r="669" spans="1:1" x14ac:dyDescent="0.3">
      <c r="A669">
        <v>0.66637662499999994</v>
      </c>
    </row>
    <row r="670" spans="1:1" x14ac:dyDescent="0.3">
      <c r="A670">
        <v>0.66549377399999998</v>
      </c>
    </row>
    <row r="671" spans="1:1" x14ac:dyDescent="0.3">
      <c r="A671">
        <v>0.74084166399999996</v>
      </c>
    </row>
    <row r="672" spans="1:1" x14ac:dyDescent="0.3">
      <c r="A672">
        <v>0.69980281700000002</v>
      </c>
    </row>
    <row r="673" spans="1:1" x14ac:dyDescent="0.3">
      <c r="A673">
        <v>0.71039482600000003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D94A-41F1-4E9F-8849-66ACA043519F}">
  <dimension ref="A1:C2041"/>
  <sheetViews>
    <sheetView tabSelected="1" topLeftCell="A935" zoomScale="98" zoomScaleNormal="98" workbookViewId="0">
      <selection activeCell="C967" sqref="C967"/>
    </sheetView>
  </sheetViews>
  <sheetFormatPr defaultRowHeight="14.4" x14ac:dyDescent="0.3"/>
  <cols>
    <col min="1" max="1" width="14.88671875" customWidth="1"/>
    <col min="5" max="5" width="14.10937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5</v>
      </c>
      <c r="B2">
        <v>3.0145379999999999E-2</v>
      </c>
      <c r="C2">
        <v>3.7823191700000001</v>
      </c>
    </row>
    <row r="3" spans="1:3" x14ac:dyDescent="0.3">
      <c r="A3" t="s">
        <v>8</v>
      </c>
      <c r="B3">
        <v>2.7069784E-2</v>
      </c>
      <c r="C3">
        <v>2.5745956360000002</v>
      </c>
    </row>
    <row r="4" spans="1:3" x14ac:dyDescent="0.3">
      <c r="A4" t="s">
        <v>11</v>
      </c>
      <c r="B4">
        <v>1.7419700999999999E-2</v>
      </c>
      <c r="C4">
        <v>3.246537139</v>
      </c>
    </row>
    <row r="5" spans="1:3" x14ac:dyDescent="0.3">
      <c r="A5" t="s">
        <v>14</v>
      </c>
      <c r="B5">
        <v>0.10714533499999999</v>
      </c>
      <c r="C5">
        <v>4.0936866040000002</v>
      </c>
    </row>
    <row r="6" spans="1:3" x14ac:dyDescent="0.3">
      <c r="A6" t="s">
        <v>17</v>
      </c>
      <c r="B6">
        <v>0.21618917000000001</v>
      </c>
      <c r="C6">
        <v>5.0458385019999996</v>
      </c>
    </row>
    <row r="7" spans="1:3" x14ac:dyDescent="0.3">
      <c r="A7" t="s">
        <v>20</v>
      </c>
      <c r="B7">
        <v>0.24935844400000001</v>
      </c>
      <c r="C7">
        <v>5.6045057509999996</v>
      </c>
    </row>
    <row r="8" spans="1:3" x14ac:dyDescent="0.3">
      <c r="A8" t="s">
        <v>23</v>
      </c>
      <c r="B8">
        <v>0.30972079400000002</v>
      </c>
      <c r="C8">
        <v>6.1754507500000004</v>
      </c>
    </row>
    <row r="9" spans="1:3" x14ac:dyDescent="0.3">
      <c r="A9" t="s">
        <v>26</v>
      </c>
      <c r="B9">
        <v>0.45032359500000002</v>
      </c>
      <c r="C9">
        <v>6.5326845909999998</v>
      </c>
    </row>
    <row r="10" spans="1:3" x14ac:dyDescent="0.3">
      <c r="A10" t="s">
        <v>29</v>
      </c>
      <c r="B10">
        <v>0.56521068600000002</v>
      </c>
      <c r="C10">
        <v>7.172282117</v>
      </c>
    </row>
    <row r="11" spans="1:3" x14ac:dyDescent="0.3">
      <c r="A11" t="s">
        <v>32</v>
      </c>
      <c r="B11">
        <v>0.77512722999999994</v>
      </c>
      <c r="C11">
        <v>8.6841608069999996</v>
      </c>
    </row>
    <row r="12" spans="1:3" x14ac:dyDescent="0.3">
      <c r="A12" t="s">
        <v>35</v>
      </c>
      <c r="B12">
        <v>0.66548495699999999</v>
      </c>
      <c r="C12">
        <v>9.9836309169999993</v>
      </c>
    </row>
    <row r="13" spans="1:3" x14ac:dyDescent="0.3">
      <c r="A13" t="s">
        <v>38</v>
      </c>
      <c r="B13">
        <v>0.62597337399999997</v>
      </c>
      <c r="C13">
        <v>8.7846343339999997</v>
      </c>
    </row>
    <row r="14" spans="1:3" x14ac:dyDescent="0.3">
      <c r="A14" t="s">
        <v>41</v>
      </c>
      <c r="B14">
        <v>0.62070164900000002</v>
      </c>
      <c r="C14">
        <v>8.6039588889999994</v>
      </c>
    </row>
    <row r="15" spans="1:3" x14ac:dyDescent="0.3">
      <c r="A15" t="s">
        <v>44</v>
      </c>
      <c r="B15">
        <v>0.66778239399999995</v>
      </c>
      <c r="C15">
        <v>8.3310850999999992</v>
      </c>
    </row>
    <row r="16" spans="1:3" x14ac:dyDescent="0.3">
      <c r="A16" t="s">
        <v>47</v>
      </c>
      <c r="B16">
        <v>0.65040750700000005</v>
      </c>
      <c r="C16">
        <v>8.1887369680000006</v>
      </c>
    </row>
    <row r="17" spans="1:3" x14ac:dyDescent="0.3">
      <c r="A17" t="s">
        <v>50</v>
      </c>
      <c r="B17">
        <v>0.70555654400000001</v>
      </c>
      <c r="C17">
        <v>8.4365033629999999</v>
      </c>
    </row>
    <row r="18" spans="1:3" x14ac:dyDescent="0.3">
      <c r="A18" t="s">
        <v>53</v>
      </c>
      <c r="B18">
        <v>0.82937669300000005</v>
      </c>
      <c r="C18">
        <v>9.0583566090000005</v>
      </c>
    </row>
    <row r="19" spans="1:3" x14ac:dyDescent="0.3">
      <c r="A19" t="s">
        <v>56</v>
      </c>
      <c r="B19">
        <v>0.80021262400000004</v>
      </c>
      <c r="C19">
        <v>9.8284336719999992</v>
      </c>
    </row>
    <row r="20" spans="1:3" x14ac:dyDescent="0.3">
      <c r="A20" t="s">
        <v>59</v>
      </c>
      <c r="B20">
        <v>0.83399389999999995</v>
      </c>
      <c r="C20">
        <v>10.705248170000001</v>
      </c>
    </row>
    <row r="21" spans="1:3" x14ac:dyDescent="0.3">
      <c r="A21" t="s">
        <v>62</v>
      </c>
      <c r="B21">
        <v>0.88529786399999999</v>
      </c>
      <c r="C21">
        <v>11.35913659</v>
      </c>
    </row>
    <row r="22" spans="1:3" x14ac:dyDescent="0.3">
      <c r="A22" t="s">
        <v>65</v>
      </c>
      <c r="B22">
        <v>0.91002246799999997</v>
      </c>
      <c r="C22">
        <v>11.858574190000001</v>
      </c>
    </row>
    <row r="23" spans="1:3" x14ac:dyDescent="0.3">
      <c r="A23" t="s">
        <v>68</v>
      </c>
      <c r="B23">
        <v>0.90156457899999998</v>
      </c>
      <c r="C23">
        <v>12.182206219999999</v>
      </c>
    </row>
    <row r="24" spans="1:3" x14ac:dyDescent="0.3">
      <c r="A24" t="s">
        <v>71</v>
      </c>
      <c r="B24">
        <v>0.87253128800000002</v>
      </c>
      <c r="C24">
        <v>11.9614098</v>
      </c>
    </row>
    <row r="25" spans="1:3" x14ac:dyDescent="0.3">
      <c r="A25" t="s">
        <v>74</v>
      </c>
      <c r="B25">
        <v>0.89151044199999996</v>
      </c>
      <c r="C25">
        <v>11.433138120000001</v>
      </c>
    </row>
    <row r="26" spans="1:3" x14ac:dyDescent="0.3">
      <c r="A26" t="s">
        <v>77</v>
      </c>
      <c r="B26">
        <v>0.82917283900000005</v>
      </c>
      <c r="C26">
        <v>11.12995877</v>
      </c>
    </row>
    <row r="27" spans="1:3" x14ac:dyDescent="0.3">
      <c r="A27" t="s">
        <v>80</v>
      </c>
      <c r="B27">
        <v>0.68710881000000001</v>
      </c>
      <c r="C27">
        <v>9.9214232039999999</v>
      </c>
    </row>
    <row r="28" spans="1:3" x14ac:dyDescent="0.3">
      <c r="A28" t="s">
        <v>83</v>
      </c>
      <c r="B28">
        <v>0.69064861</v>
      </c>
      <c r="C28">
        <v>9.7415946469999994</v>
      </c>
    </row>
    <row r="29" spans="1:3" x14ac:dyDescent="0.3">
      <c r="A29" t="s">
        <v>86</v>
      </c>
      <c r="B29">
        <v>0.50525814999999996</v>
      </c>
      <c r="C29">
        <v>9.9995285260000006</v>
      </c>
    </row>
    <row r="30" spans="1:3" x14ac:dyDescent="0.3">
      <c r="A30" t="s">
        <v>89</v>
      </c>
      <c r="B30">
        <v>0.577431009</v>
      </c>
      <c r="C30">
        <v>10.49415304</v>
      </c>
    </row>
    <row r="31" spans="1:3" x14ac:dyDescent="0.3">
      <c r="A31" t="s">
        <v>92</v>
      </c>
      <c r="B31">
        <v>0.74143338400000003</v>
      </c>
      <c r="C31">
        <v>10.185442460000001</v>
      </c>
    </row>
    <row r="32" spans="1:3" x14ac:dyDescent="0.3">
      <c r="A32" t="s">
        <v>95</v>
      </c>
      <c r="B32">
        <v>0.80274103900000005</v>
      </c>
      <c r="C32">
        <v>8.7278330119999996</v>
      </c>
    </row>
    <row r="33" spans="1:3" x14ac:dyDescent="0.3">
      <c r="A33" t="s">
        <v>98</v>
      </c>
      <c r="B33">
        <v>0.65407400699999996</v>
      </c>
      <c r="C33">
        <v>6.5528285889999998</v>
      </c>
    </row>
    <row r="34" spans="1:3" x14ac:dyDescent="0.3">
      <c r="A34" t="s">
        <v>101</v>
      </c>
      <c r="B34">
        <v>0.18947858200000001</v>
      </c>
      <c r="C34">
        <v>5.5623807300000001</v>
      </c>
    </row>
    <row r="35" spans="1:3" x14ac:dyDescent="0.3">
      <c r="A35" t="s">
        <v>104</v>
      </c>
      <c r="B35">
        <v>0.119831193</v>
      </c>
      <c r="C35">
        <v>4.9940394159999997</v>
      </c>
    </row>
    <row r="36" spans="1:3" x14ac:dyDescent="0.3">
      <c r="A36" t="s">
        <v>107</v>
      </c>
      <c r="B36">
        <v>0</v>
      </c>
      <c r="C36">
        <v>4.2019475350000004</v>
      </c>
    </row>
    <row r="37" spans="1:3" x14ac:dyDescent="0.3">
      <c r="A37" t="s">
        <v>110</v>
      </c>
      <c r="B37">
        <v>4.6846235999999999E-2</v>
      </c>
      <c r="C37">
        <v>3.9227000890000001</v>
      </c>
    </row>
    <row r="38" spans="1:3" x14ac:dyDescent="0.3">
      <c r="A38" t="s">
        <v>113</v>
      </c>
      <c r="B38">
        <v>5.1931527999999998E-2</v>
      </c>
      <c r="C38">
        <v>3.8782247160000001</v>
      </c>
    </row>
    <row r="39" spans="1:3" x14ac:dyDescent="0.3">
      <c r="A39" t="s">
        <v>116</v>
      </c>
      <c r="B39">
        <v>2.3626666000000001E-2</v>
      </c>
      <c r="C39">
        <v>3.2160619800000001</v>
      </c>
    </row>
    <row r="40" spans="1:3" x14ac:dyDescent="0.3">
      <c r="A40" t="s">
        <v>119</v>
      </c>
      <c r="B40">
        <v>3.5868418999999999E-2</v>
      </c>
      <c r="C40">
        <v>2.5387918040000002</v>
      </c>
    </row>
    <row r="41" spans="1:3" x14ac:dyDescent="0.3">
      <c r="A41" t="s">
        <v>122</v>
      </c>
      <c r="B41">
        <v>5.3163475000000002E-2</v>
      </c>
      <c r="C41">
        <v>2.3777213150000001</v>
      </c>
    </row>
    <row r="42" spans="1:3" x14ac:dyDescent="0.3">
      <c r="A42" t="s">
        <v>125</v>
      </c>
      <c r="B42">
        <v>5.0643967999999998E-2</v>
      </c>
      <c r="C42">
        <v>3.386641585</v>
      </c>
    </row>
    <row r="43" spans="1:3" x14ac:dyDescent="0.3">
      <c r="A43" t="s">
        <v>128</v>
      </c>
      <c r="B43">
        <v>6.9267468999999998E-2</v>
      </c>
      <c r="C43">
        <v>4.7068217859999999</v>
      </c>
    </row>
    <row r="44" spans="1:3" x14ac:dyDescent="0.3">
      <c r="A44" t="s">
        <v>131</v>
      </c>
      <c r="B44">
        <v>7.8361170999999993E-2</v>
      </c>
      <c r="C44">
        <v>5.1055195690000001</v>
      </c>
    </row>
    <row r="45" spans="1:3" x14ac:dyDescent="0.3">
      <c r="A45" t="s">
        <v>134</v>
      </c>
      <c r="B45">
        <v>9.8238699999999998E-2</v>
      </c>
      <c r="C45">
        <v>4.759727625</v>
      </c>
    </row>
    <row r="46" spans="1:3" x14ac:dyDescent="0.3">
      <c r="A46" t="s">
        <v>137</v>
      </c>
      <c r="B46">
        <v>3.8424275000000001E-2</v>
      </c>
      <c r="C46">
        <v>4.1565760450000004</v>
      </c>
    </row>
    <row r="47" spans="1:3" x14ac:dyDescent="0.3">
      <c r="A47" t="s">
        <v>140</v>
      </c>
      <c r="B47">
        <v>0</v>
      </c>
      <c r="C47">
        <v>3.754897277</v>
      </c>
    </row>
    <row r="48" spans="1:3" x14ac:dyDescent="0.3">
      <c r="A48" t="s">
        <v>143</v>
      </c>
      <c r="B48">
        <v>1.4934049999999999E-3</v>
      </c>
      <c r="C48">
        <v>3.869520412</v>
      </c>
    </row>
    <row r="49" spans="1:3" x14ac:dyDescent="0.3">
      <c r="A49" t="s">
        <v>146</v>
      </c>
      <c r="B49">
        <v>2.4465348000000001E-2</v>
      </c>
      <c r="C49">
        <v>4.3774468960000004</v>
      </c>
    </row>
    <row r="50" spans="1:3" x14ac:dyDescent="0.3">
      <c r="A50" t="s">
        <v>149</v>
      </c>
      <c r="B50">
        <v>3.8406246999999998E-2</v>
      </c>
      <c r="C50">
        <v>4.8650509770000001</v>
      </c>
    </row>
    <row r="51" spans="1:3" x14ac:dyDescent="0.3">
      <c r="A51" t="s">
        <v>152</v>
      </c>
      <c r="B51">
        <v>0.120383632</v>
      </c>
      <c r="C51">
        <v>5.6842036839999999</v>
      </c>
    </row>
    <row r="52" spans="1:3" x14ac:dyDescent="0.3">
      <c r="A52" t="s">
        <v>155</v>
      </c>
      <c r="B52">
        <v>0.11977293</v>
      </c>
      <c r="C52">
        <v>5.7186327749999997</v>
      </c>
    </row>
    <row r="53" spans="1:3" x14ac:dyDescent="0.3">
      <c r="A53" t="s">
        <v>158</v>
      </c>
      <c r="B53">
        <v>0</v>
      </c>
      <c r="C53">
        <v>5.8599036370000004</v>
      </c>
    </row>
    <row r="54" spans="1:3" x14ac:dyDescent="0.3">
      <c r="A54" t="s">
        <v>161</v>
      </c>
      <c r="B54">
        <v>0.103814589</v>
      </c>
      <c r="C54">
        <v>5.5021017160000003</v>
      </c>
    </row>
    <row r="55" spans="1:3" x14ac:dyDescent="0.3">
      <c r="A55" t="s">
        <v>164</v>
      </c>
      <c r="B55">
        <v>0.39945078099999998</v>
      </c>
      <c r="C55">
        <v>5.9794601219999999</v>
      </c>
    </row>
    <row r="56" spans="1:3" x14ac:dyDescent="0.3">
      <c r="A56" t="s">
        <v>167</v>
      </c>
      <c r="B56">
        <v>0.30569734399999998</v>
      </c>
      <c r="C56">
        <v>7.1662403540000001</v>
      </c>
    </row>
    <row r="57" spans="1:3" x14ac:dyDescent="0.3">
      <c r="A57" t="s">
        <v>170</v>
      </c>
      <c r="B57">
        <v>0.55506999199999996</v>
      </c>
      <c r="C57">
        <v>7.7266520400000003</v>
      </c>
    </row>
    <row r="58" spans="1:3" x14ac:dyDescent="0.3">
      <c r="A58" t="s">
        <v>173</v>
      </c>
      <c r="B58">
        <v>0.62701328999999995</v>
      </c>
      <c r="C58">
        <v>7.890329768</v>
      </c>
    </row>
    <row r="59" spans="1:3" x14ac:dyDescent="0.3">
      <c r="A59" t="s">
        <v>176</v>
      </c>
      <c r="B59">
        <v>0.477629992</v>
      </c>
      <c r="C59">
        <v>7.5988785490000001</v>
      </c>
    </row>
    <row r="60" spans="1:3" x14ac:dyDescent="0.3">
      <c r="A60" t="s">
        <v>179</v>
      </c>
      <c r="B60">
        <v>0.24899823500000001</v>
      </c>
      <c r="C60">
        <v>7.5181360369999997</v>
      </c>
    </row>
    <row r="61" spans="1:3" x14ac:dyDescent="0.3">
      <c r="A61" t="s">
        <v>182</v>
      </c>
      <c r="B61">
        <v>0.47763202999999999</v>
      </c>
      <c r="C61">
        <v>8.0500700369999993</v>
      </c>
    </row>
    <row r="62" spans="1:3" x14ac:dyDescent="0.3">
      <c r="A62" t="s">
        <v>185</v>
      </c>
      <c r="B62">
        <v>0.35756835199999998</v>
      </c>
      <c r="C62">
        <v>8.5821340720000006</v>
      </c>
    </row>
    <row r="63" spans="1:3" x14ac:dyDescent="0.3">
      <c r="A63" t="s">
        <v>188</v>
      </c>
      <c r="B63">
        <v>0.37752328000000002</v>
      </c>
      <c r="C63">
        <v>8.4860619740000001</v>
      </c>
    </row>
    <row r="64" spans="1:3" x14ac:dyDescent="0.3">
      <c r="A64" t="s">
        <v>191</v>
      </c>
      <c r="B64">
        <v>0.42400659299999999</v>
      </c>
      <c r="C64">
        <v>7.2456339950000004</v>
      </c>
    </row>
    <row r="65" spans="1:3" x14ac:dyDescent="0.3">
      <c r="A65" t="s">
        <v>194</v>
      </c>
      <c r="B65">
        <v>0.29272515700000001</v>
      </c>
      <c r="C65">
        <v>6.5871325990000003</v>
      </c>
    </row>
    <row r="66" spans="1:3" x14ac:dyDescent="0.3">
      <c r="A66" t="s">
        <v>197</v>
      </c>
      <c r="B66">
        <v>0.397655798</v>
      </c>
      <c r="C66">
        <v>6.6308320610000004</v>
      </c>
    </row>
    <row r="67" spans="1:3" x14ac:dyDescent="0.3">
      <c r="A67" t="s">
        <v>200</v>
      </c>
      <c r="B67">
        <v>0.57371739600000005</v>
      </c>
      <c r="C67">
        <v>6.6425027669999999</v>
      </c>
    </row>
    <row r="68" spans="1:3" x14ac:dyDescent="0.3">
      <c r="A68" t="s">
        <v>203</v>
      </c>
      <c r="B68">
        <v>0.45438263699999998</v>
      </c>
      <c r="C68">
        <v>6.707369323</v>
      </c>
    </row>
    <row r="69" spans="1:3" x14ac:dyDescent="0.3">
      <c r="A69" t="s">
        <v>206</v>
      </c>
      <c r="B69">
        <v>0.39188600000000001</v>
      </c>
      <c r="C69">
        <v>6.4838769879999996</v>
      </c>
    </row>
    <row r="70" spans="1:3" x14ac:dyDescent="0.3">
      <c r="A70" t="s">
        <v>209</v>
      </c>
      <c r="B70">
        <v>0.191704449</v>
      </c>
      <c r="C70">
        <v>6.1842670679999996</v>
      </c>
    </row>
    <row r="71" spans="1:3" x14ac:dyDescent="0.3">
      <c r="A71" t="s">
        <v>212</v>
      </c>
      <c r="B71">
        <v>0.16733400100000001</v>
      </c>
      <c r="C71">
        <v>5.8680055869999999</v>
      </c>
    </row>
    <row r="72" spans="1:3" x14ac:dyDescent="0.3">
      <c r="A72" t="s">
        <v>215</v>
      </c>
      <c r="B72">
        <v>0.114303827</v>
      </c>
      <c r="C72">
        <v>5.5789550889999999</v>
      </c>
    </row>
    <row r="73" spans="1:3" x14ac:dyDescent="0.3">
      <c r="A73" t="s">
        <v>218</v>
      </c>
      <c r="B73">
        <v>0.12666428399999999</v>
      </c>
      <c r="C73">
        <v>5.3507417510000002</v>
      </c>
    </row>
    <row r="74" spans="1:3" x14ac:dyDescent="0.3">
      <c r="A74" t="s">
        <v>221</v>
      </c>
      <c r="B74">
        <v>0.185803572</v>
      </c>
      <c r="C74">
        <v>5.2302148290000003</v>
      </c>
    </row>
    <row r="75" spans="1:3" x14ac:dyDescent="0.3">
      <c r="A75" t="s">
        <v>224</v>
      </c>
      <c r="B75">
        <v>0.31484093200000002</v>
      </c>
      <c r="C75">
        <v>4.7061287009999999</v>
      </c>
    </row>
    <row r="76" spans="1:3" x14ac:dyDescent="0.3">
      <c r="A76" t="s">
        <v>227</v>
      </c>
      <c r="B76">
        <v>0.294216333</v>
      </c>
      <c r="C76">
        <v>4.7636014839999996</v>
      </c>
    </row>
    <row r="77" spans="1:3" x14ac:dyDescent="0.3">
      <c r="A77" t="s">
        <v>230</v>
      </c>
      <c r="B77">
        <v>0</v>
      </c>
      <c r="C77">
        <v>4.8757966059999998</v>
      </c>
    </row>
    <row r="78" spans="1:3" x14ac:dyDescent="0.3">
      <c r="A78" t="s">
        <v>233</v>
      </c>
      <c r="B78">
        <v>0.16059185400000001</v>
      </c>
      <c r="C78">
        <v>5.4855414549999999</v>
      </c>
    </row>
    <row r="79" spans="1:3" x14ac:dyDescent="0.3">
      <c r="A79" t="s">
        <v>236</v>
      </c>
      <c r="B79">
        <v>6.5442133999999999E-2</v>
      </c>
      <c r="C79">
        <v>6.0718813540000003</v>
      </c>
    </row>
    <row r="80" spans="1:3" x14ac:dyDescent="0.3">
      <c r="A80" t="s">
        <v>239</v>
      </c>
      <c r="B80">
        <v>0.14389348199999999</v>
      </c>
      <c r="C80">
        <v>6.1234438449999997</v>
      </c>
    </row>
    <row r="81" spans="1:3" x14ac:dyDescent="0.3">
      <c r="A81" t="s">
        <v>242</v>
      </c>
      <c r="B81">
        <v>9.9471408999999997E-2</v>
      </c>
      <c r="C81">
        <v>6.4282948769999999</v>
      </c>
    </row>
    <row r="82" spans="1:3" x14ac:dyDescent="0.3">
      <c r="A82" t="s">
        <v>245</v>
      </c>
      <c r="B82">
        <v>3.6929324999999999E-2</v>
      </c>
      <c r="C82">
        <v>6.5278833269999996</v>
      </c>
    </row>
    <row r="83" spans="1:3" x14ac:dyDescent="0.3">
      <c r="A83" t="s">
        <v>248</v>
      </c>
      <c r="B83">
        <v>1.7874474000000001E-2</v>
      </c>
      <c r="C83">
        <v>6.5975887379999998</v>
      </c>
    </row>
    <row r="84" spans="1:3" x14ac:dyDescent="0.3">
      <c r="A84" t="s">
        <v>251</v>
      </c>
      <c r="B84">
        <v>0.16106617000000001</v>
      </c>
      <c r="C84">
        <v>6.2269468049999999</v>
      </c>
    </row>
    <row r="85" spans="1:3" x14ac:dyDescent="0.3">
      <c r="A85" t="s">
        <v>254</v>
      </c>
      <c r="B85">
        <v>0.26114827000000002</v>
      </c>
      <c r="C85">
        <v>7.2785656919999999</v>
      </c>
    </row>
    <row r="86" spans="1:3" x14ac:dyDescent="0.3">
      <c r="A86" t="s">
        <v>257</v>
      </c>
      <c r="B86">
        <v>0.53138634799999995</v>
      </c>
      <c r="C86">
        <v>7.702796781</v>
      </c>
    </row>
    <row r="87" spans="1:3" x14ac:dyDescent="0.3">
      <c r="A87" t="s">
        <v>260</v>
      </c>
      <c r="B87">
        <v>0.43425047100000003</v>
      </c>
      <c r="C87">
        <v>7.7138692630000003</v>
      </c>
    </row>
    <row r="88" spans="1:3" x14ac:dyDescent="0.3">
      <c r="A88" t="s">
        <v>263</v>
      </c>
      <c r="B88">
        <v>0.333270819</v>
      </c>
      <c r="C88">
        <v>7.9867793000000002</v>
      </c>
    </row>
    <row r="89" spans="1:3" x14ac:dyDescent="0.3">
      <c r="A89" t="s">
        <v>266</v>
      </c>
      <c r="B89">
        <v>0.189881259</v>
      </c>
      <c r="C89">
        <v>7.6754605470000001</v>
      </c>
    </row>
    <row r="90" spans="1:3" x14ac:dyDescent="0.3">
      <c r="A90" t="s">
        <v>269</v>
      </c>
      <c r="B90">
        <v>0.23725724400000001</v>
      </c>
      <c r="C90">
        <v>7.2594447129999997</v>
      </c>
    </row>
    <row r="91" spans="1:3" x14ac:dyDescent="0.3">
      <c r="A91" t="s">
        <v>272</v>
      </c>
      <c r="B91">
        <v>0.25207942700000002</v>
      </c>
      <c r="C91">
        <v>6.7349466250000001</v>
      </c>
    </row>
    <row r="92" spans="1:3" x14ac:dyDescent="0.3">
      <c r="A92" t="s">
        <v>275</v>
      </c>
      <c r="B92">
        <v>0.43268960400000001</v>
      </c>
      <c r="C92">
        <v>6.3460761110000004</v>
      </c>
    </row>
    <row r="93" spans="1:3" x14ac:dyDescent="0.3">
      <c r="A93" t="s">
        <v>278</v>
      </c>
      <c r="B93">
        <v>0.40149657700000002</v>
      </c>
      <c r="C93">
        <v>6.1698470089999997</v>
      </c>
    </row>
    <row r="94" spans="1:3" x14ac:dyDescent="0.3">
      <c r="A94" t="s">
        <v>281</v>
      </c>
      <c r="B94">
        <v>0.38617399400000002</v>
      </c>
      <c r="C94">
        <v>6.1254261720000001</v>
      </c>
    </row>
    <row r="95" spans="1:3" x14ac:dyDescent="0.3">
      <c r="A95" t="s">
        <v>284</v>
      </c>
      <c r="B95">
        <v>0.15753041200000001</v>
      </c>
      <c r="C95">
        <v>5.972946211</v>
      </c>
    </row>
    <row r="96" spans="1:3" x14ac:dyDescent="0.3">
      <c r="A96" t="s">
        <v>287</v>
      </c>
      <c r="B96">
        <v>0.107142106</v>
      </c>
      <c r="C96">
        <v>5.9329668519999998</v>
      </c>
    </row>
    <row r="97" spans="1:3" x14ac:dyDescent="0.3">
      <c r="A97" t="s">
        <v>290</v>
      </c>
      <c r="B97">
        <v>8.0002305999999995E-2</v>
      </c>
      <c r="C97">
        <v>6.2077494470000003</v>
      </c>
    </row>
    <row r="98" spans="1:3" x14ac:dyDescent="0.3">
      <c r="A98" t="s">
        <v>293</v>
      </c>
      <c r="B98">
        <v>7.1386716000000003E-2</v>
      </c>
      <c r="C98">
        <v>6.2288906380000002</v>
      </c>
    </row>
    <row r="99" spans="1:3" x14ac:dyDescent="0.3">
      <c r="A99" t="s">
        <v>296</v>
      </c>
      <c r="B99">
        <v>4.6089285000000001E-2</v>
      </c>
      <c r="C99">
        <v>5.8677662640000001</v>
      </c>
    </row>
    <row r="100" spans="1:3" x14ac:dyDescent="0.3">
      <c r="A100" t="s">
        <v>299</v>
      </c>
      <c r="B100">
        <v>0.105063895</v>
      </c>
      <c r="C100">
        <v>6.0753832169999997</v>
      </c>
    </row>
    <row r="101" spans="1:3" x14ac:dyDescent="0.3">
      <c r="A101" t="s">
        <v>302</v>
      </c>
      <c r="B101">
        <v>0.147749929</v>
      </c>
      <c r="C101">
        <v>6.4707034099999996</v>
      </c>
    </row>
    <row r="102" spans="1:3" x14ac:dyDescent="0.3">
      <c r="A102" t="s">
        <v>305</v>
      </c>
      <c r="B102">
        <v>8.6791306999999998E-2</v>
      </c>
      <c r="C102">
        <v>7.4417853300000001</v>
      </c>
    </row>
    <row r="103" spans="1:3" x14ac:dyDescent="0.3">
      <c r="A103" t="s">
        <v>308</v>
      </c>
      <c r="B103">
        <v>9.8360146999999995E-2</v>
      </c>
      <c r="C103">
        <v>7.1305234840000002</v>
      </c>
    </row>
    <row r="104" spans="1:3" x14ac:dyDescent="0.3">
      <c r="A104" t="s">
        <v>311</v>
      </c>
      <c r="B104">
        <v>4.09792E-2</v>
      </c>
      <c r="C104">
        <v>6.5718296819999997</v>
      </c>
    </row>
    <row r="105" spans="1:3" x14ac:dyDescent="0.3">
      <c r="A105" t="s">
        <v>314</v>
      </c>
      <c r="B105">
        <v>0.126774313</v>
      </c>
      <c r="C105">
        <v>5.6283596979999997</v>
      </c>
    </row>
    <row r="106" spans="1:3" x14ac:dyDescent="0.3">
      <c r="A106" t="s">
        <v>317</v>
      </c>
      <c r="B106">
        <v>4.1584241000000001E-2</v>
      </c>
      <c r="C106">
        <v>5.1999822529999999</v>
      </c>
    </row>
    <row r="107" spans="1:3" x14ac:dyDescent="0.3">
      <c r="A107" t="s">
        <v>320</v>
      </c>
      <c r="B107">
        <v>1.8030843000000001E-2</v>
      </c>
      <c r="C107">
        <v>5.297804459</v>
      </c>
    </row>
    <row r="108" spans="1:3" x14ac:dyDescent="0.3">
      <c r="A108" t="s">
        <v>323</v>
      </c>
      <c r="B108">
        <v>4.9378448999999998E-2</v>
      </c>
      <c r="C108">
        <v>5.028684846</v>
      </c>
    </row>
    <row r="109" spans="1:3" x14ac:dyDescent="0.3">
      <c r="A109" t="s">
        <v>326</v>
      </c>
      <c r="B109">
        <v>0.21925372200000001</v>
      </c>
      <c r="C109">
        <v>4.9972333649999996</v>
      </c>
    </row>
    <row r="110" spans="1:3" x14ac:dyDescent="0.3">
      <c r="A110" t="s">
        <v>329</v>
      </c>
      <c r="B110">
        <v>0.25943271200000001</v>
      </c>
      <c r="C110">
        <v>5.1048438899999997</v>
      </c>
    </row>
    <row r="111" spans="1:3" x14ac:dyDescent="0.3">
      <c r="A111" t="s">
        <v>332</v>
      </c>
      <c r="B111">
        <v>7.0842744999999999E-2</v>
      </c>
      <c r="C111">
        <v>4.8703113289999997</v>
      </c>
    </row>
    <row r="112" spans="1:3" x14ac:dyDescent="0.3">
      <c r="A112" t="s">
        <v>335</v>
      </c>
      <c r="B112">
        <v>0.175416511</v>
      </c>
      <c r="C112">
        <v>4.580878169</v>
      </c>
    </row>
    <row r="113" spans="1:3" x14ac:dyDescent="0.3">
      <c r="A113" t="s">
        <v>338</v>
      </c>
      <c r="B113">
        <v>3.6026281E-2</v>
      </c>
      <c r="C113">
        <v>4.248493732</v>
      </c>
    </row>
    <row r="114" spans="1:3" x14ac:dyDescent="0.3">
      <c r="A114" t="s">
        <v>341</v>
      </c>
      <c r="B114">
        <v>3.7993575000000002E-2</v>
      </c>
      <c r="C114">
        <v>5.3886910879999999</v>
      </c>
    </row>
    <row r="115" spans="1:3" x14ac:dyDescent="0.3">
      <c r="A115" t="s">
        <v>344</v>
      </c>
      <c r="B115">
        <v>3.3376606000000003E-2</v>
      </c>
      <c r="C115">
        <v>5.8228141449999997</v>
      </c>
    </row>
    <row r="116" spans="1:3" x14ac:dyDescent="0.3">
      <c r="A116" t="s">
        <v>347</v>
      </c>
      <c r="B116">
        <v>4.0163903000000001E-2</v>
      </c>
      <c r="C116">
        <v>5.4617148819999999</v>
      </c>
    </row>
    <row r="117" spans="1:3" x14ac:dyDescent="0.3">
      <c r="A117" t="s">
        <v>350</v>
      </c>
      <c r="B117">
        <v>3.5247654000000003E-2</v>
      </c>
      <c r="C117">
        <v>4.8513298760000003</v>
      </c>
    </row>
    <row r="118" spans="1:3" x14ac:dyDescent="0.3">
      <c r="A118" t="s">
        <v>353</v>
      </c>
      <c r="B118">
        <v>7.5123859000000001E-2</v>
      </c>
      <c r="C118">
        <v>4.2208540589999997</v>
      </c>
    </row>
    <row r="119" spans="1:3" x14ac:dyDescent="0.3">
      <c r="A119" t="s">
        <v>356</v>
      </c>
      <c r="B119">
        <v>0.100371</v>
      </c>
      <c r="C119">
        <v>3.5719784090000002</v>
      </c>
    </row>
    <row r="120" spans="1:3" x14ac:dyDescent="0.3">
      <c r="A120" t="s">
        <v>359</v>
      </c>
      <c r="B120">
        <v>6.6263130000000003E-2</v>
      </c>
      <c r="C120">
        <v>2.83416523</v>
      </c>
    </row>
    <row r="121" spans="1:3" x14ac:dyDescent="0.3">
      <c r="A121" t="s">
        <v>362</v>
      </c>
      <c r="B121">
        <v>5.5568657E-2</v>
      </c>
      <c r="C121">
        <v>2.3127260220000001</v>
      </c>
    </row>
    <row r="122" spans="1:3" x14ac:dyDescent="0.3">
      <c r="A122" t="s">
        <v>365</v>
      </c>
      <c r="B122">
        <v>1.6962926E-2</v>
      </c>
      <c r="C122">
        <v>1.379549277</v>
      </c>
    </row>
    <row r="123" spans="1:3" x14ac:dyDescent="0.3">
      <c r="A123" t="s">
        <v>368</v>
      </c>
      <c r="B123">
        <v>8.0274800000000005E-4</v>
      </c>
      <c r="C123">
        <v>1.364286839</v>
      </c>
    </row>
    <row r="124" spans="1:3" x14ac:dyDescent="0.3">
      <c r="A124" t="s">
        <v>371</v>
      </c>
      <c r="B124">
        <v>4.9001399999999999E-4</v>
      </c>
      <c r="C124">
        <v>0.616165085</v>
      </c>
    </row>
    <row r="125" spans="1:3" x14ac:dyDescent="0.3">
      <c r="A125" t="s">
        <v>374</v>
      </c>
      <c r="B125">
        <v>3.2890150000000002E-3</v>
      </c>
      <c r="C125">
        <v>1.1683352279999999</v>
      </c>
    </row>
    <row r="126" spans="1:3" x14ac:dyDescent="0.3">
      <c r="A126" t="s">
        <v>377</v>
      </c>
      <c r="B126">
        <v>3.1062450000000001E-3</v>
      </c>
      <c r="C126">
        <v>2.0680165779999999</v>
      </c>
    </row>
    <row r="127" spans="1:3" x14ac:dyDescent="0.3">
      <c r="A127" t="s">
        <v>380</v>
      </c>
      <c r="B127">
        <v>3.4344288000000001E-2</v>
      </c>
      <c r="C127">
        <v>3.0281849209999998</v>
      </c>
    </row>
    <row r="128" spans="1:3" x14ac:dyDescent="0.3">
      <c r="A128" t="s">
        <v>383</v>
      </c>
      <c r="B128">
        <v>6.3885675000000003E-2</v>
      </c>
      <c r="C128">
        <v>3.8278415049999999</v>
      </c>
    </row>
    <row r="129" spans="1:3" x14ac:dyDescent="0.3">
      <c r="A129" t="s">
        <v>386</v>
      </c>
      <c r="B129">
        <v>6.4864400000000003E-2</v>
      </c>
      <c r="C129">
        <v>4.439436648</v>
      </c>
    </row>
    <row r="130" spans="1:3" x14ac:dyDescent="0.3">
      <c r="A130" t="s">
        <v>389</v>
      </c>
      <c r="B130">
        <v>7.4476140999999996E-2</v>
      </c>
      <c r="C130">
        <v>5.1025164969999999</v>
      </c>
    </row>
    <row r="131" spans="1:3" x14ac:dyDescent="0.3">
      <c r="A131" t="s">
        <v>392</v>
      </c>
      <c r="B131">
        <v>0.218215256</v>
      </c>
      <c r="C131">
        <v>5.452437797</v>
      </c>
    </row>
    <row r="132" spans="1:3" x14ac:dyDescent="0.3">
      <c r="A132" t="s">
        <v>395</v>
      </c>
      <c r="B132">
        <v>0.25415616099999999</v>
      </c>
      <c r="C132">
        <v>5.4205255770000003</v>
      </c>
    </row>
    <row r="133" spans="1:3" x14ac:dyDescent="0.3">
      <c r="A133" t="s">
        <v>398</v>
      </c>
      <c r="B133">
        <v>0.312889521</v>
      </c>
      <c r="C133">
        <v>5.722881332</v>
      </c>
    </row>
    <row r="134" spans="1:3" x14ac:dyDescent="0.3">
      <c r="A134" t="s">
        <v>401</v>
      </c>
      <c r="B134">
        <v>0.44823173300000002</v>
      </c>
      <c r="C134">
        <v>5.8850406639999999</v>
      </c>
    </row>
    <row r="135" spans="1:3" x14ac:dyDescent="0.3">
      <c r="A135" t="s">
        <v>404</v>
      </c>
      <c r="B135">
        <v>0.35801669899999999</v>
      </c>
      <c r="C135">
        <v>6.013574406</v>
      </c>
    </row>
    <row r="136" spans="1:3" x14ac:dyDescent="0.3">
      <c r="A136" t="s">
        <v>407</v>
      </c>
      <c r="B136">
        <v>0.440072729</v>
      </c>
      <c r="C136">
        <v>6.4218465059999996</v>
      </c>
    </row>
    <row r="137" spans="1:3" x14ac:dyDescent="0.3">
      <c r="A137" t="s">
        <v>410</v>
      </c>
      <c r="B137">
        <v>0.47328156599999999</v>
      </c>
      <c r="C137">
        <v>7.2539676909999997</v>
      </c>
    </row>
    <row r="138" spans="1:3" x14ac:dyDescent="0.3">
      <c r="A138" t="s">
        <v>413</v>
      </c>
      <c r="B138">
        <v>0.55472800200000005</v>
      </c>
      <c r="C138">
        <v>8.1495425089999998</v>
      </c>
    </row>
    <row r="139" spans="1:3" x14ac:dyDescent="0.3">
      <c r="A139" t="s">
        <v>416</v>
      </c>
      <c r="B139">
        <v>0.58395303600000004</v>
      </c>
      <c r="C139">
        <v>8.3545097790000007</v>
      </c>
    </row>
    <row r="140" spans="1:3" x14ac:dyDescent="0.3">
      <c r="A140" t="s">
        <v>419</v>
      </c>
      <c r="B140">
        <v>0.596249641</v>
      </c>
      <c r="C140">
        <v>8.2115654649999996</v>
      </c>
    </row>
    <row r="141" spans="1:3" x14ac:dyDescent="0.3">
      <c r="A141" t="s">
        <v>422</v>
      </c>
      <c r="B141">
        <v>0.49890002300000003</v>
      </c>
      <c r="C141">
        <v>7.7909108180000004</v>
      </c>
    </row>
    <row r="142" spans="1:3" x14ac:dyDescent="0.3">
      <c r="A142" t="s">
        <v>425</v>
      </c>
      <c r="B142">
        <v>0.30578972599999998</v>
      </c>
      <c r="C142">
        <v>7.6403789550000001</v>
      </c>
    </row>
    <row r="143" spans="1:3" x14ac:dyDescent="0.3">
      <c r="A143" t="s">
        <v>428</v>
      </c>
      <c r="B143">
        <v>0.34726943399999999</v>
      </c>
      <c r="C143">
        <v>7.8700462980000001</v>
      </c>
    </row>
    <row r="144" spans="1:3" x14ac:dyDescent="0.3">
      <c r="A144" t="s">
        <v>431</v>
      </c>
      <c r="B144">
        <v>0.30934950500000002</v>
      </c>
      <c r="C144">
        <v>8.6004919199999996</v>
      </c>
    </row>
    <row r="145" spans="1:3" x14ac:dyDescent="0.3">
      <c r="A145" t="s">
        <v>434</v>
      </c>
      <c r="B145">
        <v>0.26574098299999999</v>
      </c>
      <c r="C145">
        <v>9.1770531860000002</v>
      </c>
    </row>
    <row r="146" spans="1:3" x14ac:dyDescent="0.3">
      <c r="A146" t="s">
        <v>437</v>
      </c>
      <c r="B146">
        <v>0.44439667399999999</v>
      </c>
      <c r="C146">
        <v>9.551077093</v>
      </c>
    </row>
    <row r="147" spans="1:3" x14ac:dyDescent="0.3">
      <c r="A147" t="s">
        <v>440</v>
      </c>
      <c r="B147">
        <v>0.52015969100000004</v>
      </c>
      <c r="C147">
        <v>9.4828650999999997</v>
      </c>
    </row>
    <row r="148" spans="1:3" x14ac:dyDescent="0.3">
      <c r="A148" t="s">
        <v>443</v>
      </c>
      <c r="B148">
        <v>0.54812046000000003</v>
      </c>
      <c r="C148">
        <v>10.270663689999999</v>
      </c>
    </row>
    <row r="149" spans="1:3" x14ac:dyDescent="0.3">
      <c r="A149" t="s">
        <v>446</v>
      </c>
      <c r="B149">
        <v>0.61236349599999995</v>
      </c>
      <c r="C149">
        <v>10.339259630000001</v>
      </c>
    </row>
    <row r="150" spans="1:3" x14ac:dyDescent="0.3">
      <c r="A150" t="s">
        <v>449</v>
      </c>
      <c r="B150">
        <v>0.57791702599999994</v>
      </c>
      <c r="C150">
        <v>10.9759992</v>
      </c>
    </row>
    <row r="151" spans="1:3" x14ac:dyDescent="0.3">
      <c r="A151" t="s">
        <v>452</v>
      </c>
      <c r="B151">
        <v>0.69541789499999995</v>
      </c>
      <c r="C151">
        <v>11.877715439999999</v>
      </c>
    </row>
    <row r="152" spans="1:3" x14ac:dyDescent="0.3">
      <c r="A152" t="s">
        <v>455</v>
      </c>
      <c r="B152">
        <v>0.78861493500000002</v>
      </c>
      <c r="C152">
        <v>12.912937530000001</v>
      </c>
    </row>
    <row r="153" spans="1:3" x14ac:dyDescent="0.3">
      <c r="A153" t="s">
        <v>458</v>
      </c>
      <c r="B153">
        <v>0.70386092700000003</v>
      </c>
      <c r="C153">
        <v>12.97448206</v>
      </c>
    </row>
    <row r="154" spans="1:3" x14ac:dyDescent="0.3">
      <c r="A154" t="s">
        <v>461</v>
      </c>
      <c r="B154">
        <v>0.804282524</v>
      </c>
      <c r="C154">
        <v>12.520122389999999</v>
      </c>
    </row>
    <row r="155" spans="1:3" x14ac:dyDescent="0.3">
      <c r="A155" t="s">
        <v>464</v>
      </c>
      <c r="B155">
        <v>0.80563870100000001</v>
      </c>
      <c r="C155">
        <v>13.742851509999999</v>
      </c>
    </row>
    <row r="156" spans="1:3" x14ac:dyDescent="0.3">
      <c r="A156" t="s">
        <v>467</v>
      </c>
      <c r="B156">
        <v>0.74156544999999996</v>
      </c>
      <c r="C156">
        <v>15.24168747</v>
      </c>
    </row>
    <row r="157" spans="1:3" x14ac:dyDescent="0.3">
      <c r="A157" t="s">
        <v>470</v>
      </c>
      <c r="B157">
        <v>0.76268806200000006</v>
      </c>
      <c r="C157">
        <v>16.541022470000001</v>
      </c>
    </row>
    <row r="158" spans="1:3" x14ac:dyDescent="0.3">
      <c r="A158" t="s">
        <v>473</v>
      </c>
      <c r="B158">
        <v>0.86922054299999996</v>
      </c>
      <c r="C158">
        <v>16.494480840000001</v>
      </c>
    </row>
    <row r="159" spans="1:3" x14ac:dyDescent="0.3">
      <c r="A159" t="s">
        <v>476</v>
      </c>
      <c r="B159">
        <v>0.87540529700000003</v>
      </c>
      <c r="C159">
        <v>16.88321475</v>
      </c>
    </row>
    <row r="160" spans="1:3" x14ac:dyDescent="0.3">
      <c r="A160" t="s">
        <v>479</v>
      </c>
      <c r="B160">
        <v>0.879034329</v>
      </c>
      <c r="C160">
        <v>17.218512140000001</v>
      </c>
    </row>
    <row r="161" spans="1:3" x14ac:dyDescent="0.3">
      <c r="A161" t="s">
        <v>482</v>
      </c>
      <c r="B161">
        <v>0.91012385299999998</v>
      </c>
      <c r="C161">
        <v>17.836796029999999</v>
      </c>
    </row>
    <row r="162" spans="1:3" x14ac:dyDescent="0.3">
      <c r="A162" t="s">
        <v>485</v>
      </c>
      <c r="B162">
        <v>0.89784681899999996</v>
      </c>
      <c r="C162">
        <v>17.25219624</v>
      </c>
    </row>
    <row r="163" spans="1:3" x14ac:dyDescent="0.3">
      <c r="A163" t="s">
        <v>488</v>
      </c>
      <c r="B163">
        <v>0.93564660499999996</v>
      </c>
      <c r="C163">
        <v>17.667375440000001</v>
      </c>
    </row>
    <row r="164" spans="1:3" x14ac:dyDescent="0.3">
      <c r="A164" t="s">
        <v>491</v>
      </c>
      <c r="B164">
        <v>0.98005799999999998</v>
      </c>
      <c r="C164">
        <v>18.81388883</v>
      </c>
    </row>
    <row r="165" spans="1:3" x14ac:dyDescent="0.3">
      <c r="A165" t="s">
        <v>494</v>
      </c>
      <c r="B165">
        <v>0.96577312699999995</v>
      </c>
      <c r="C165">
        <v>18.871218379999998</v>
      </c>
    </row>
    <row r="166" spans="1:3" x14ac:dyDescent="0.3">
      <c r="A166" t="s">
        <v>497</v>
      </c>
      <c r="B166">
        <v>0.99412337100000003</v>
      </c>
      <c r="C166">
        <v>19.898612830000001</v>
      </c>
    </row>
    <row r="167" spans="1:3" x14ac:dyDescent="0.3">
      <c r="A167" t="s">
        <v>500</v>
      </c>
      <c r="B167">
        <v>0.98745647400000003</v>
      </c>
      <c r="C167">
        <v>20.479659170000001</v>
      </c>
    </row>
    <row r="168" spans="1:3" x14ac:dyDescent="0.3">
      <c r="A168" t="s">
        <v>503</v>
      </c>
      <c r="B168">
        <v>0.99004801099999995</v>
      </c>
      <c r="C168">
        <v>20.79607631</v>
      </c>
    </row>
    <row r="169" spans="1:3" x14ac:dyDescent="0.3">
      <c r="A169" t="s">
        <v>506</v>
      </c>
      <c r="B169">
        <v>0.99315914100000002</v>
      </c>
      <c r="C169">
        <v>21.173188150000001</v>
      </c>
    </row>
    <row r="170" spans="1:3" x14ac:dyDescent="0.3">
      <c r="A170" t="s">
        <v>509</v>
      </c>
      <c r="B170">
        <v>0.99283464799999999</v>
      </c>
      <c r="C170">
        <v>20.797741739999999</v>
      </c>
    </row>
    <row r="171" spans="1:3" x14ac:dyDescent="0.3">
      <c r="A171" t="s">
        <v>512</v>
      </c>
      <c r="B171">
        <v>0.99414137300000005</v>
      </c>
      <c r="C171">
        <v>19.173007040000002</v>
      </c>
    </row>
    <row r="172" spans="1:3" x14ac:dyDescent="0.3">
      <c r="A172" t="s">
        <v>515</v>
      </c>
      <c r="B172">
        <v>0.98119002</v>
      </c>
      <c r="C172">
        <v>17.841221359999999</v>
      </c>
    </row>
    <row r="173" spans="1:3" x14ac:dyDescent="0.3">
      <c r="A173" t="s">
        <v>518</v>
      </c>
      <c r="B173">
        <v>0.93731520099999999</v>
      </c>
      <c r="C173">
        <v>15.924766829999999</v>
      </c>
    </row>
    <row r="174" spans="1:3" x14ac:dyDescent="0.3">
      <c r="A174" t="s">
        <v>521</v>
      </c>
      <c r="B174">
        <v>0.95381064599999998</v>
      </c>
      <c r="C174">
        <v>14.413493020000001</v>
      </c>
    </row>
    <row r="175" spans="1:3" x14ac:dyDescent="0.3">
      <c r="A175" t="s">
        <v>524</v>
      </c>
      <c r="B175">
        <v>0.94615496600000004</v>
      </c>
      <c r="C175">
        <v>13.52563</v>
      </c>
    </row>
    <row r="176" spans="1:3" x14ac:dyDescent="0.3">
      <c r="A176" t="s">
        <v>527</v>
      </c>
      <c r="B176">
        <v>0.933635679</v>
      </c>
      <c r="C176">
        <v>13.432113080000001</v>
      </c>
    </row>
    <row r="177" spans="1:3" x14ac:dyDescent="0.3">
      <c r="A177" t="s">
        <v>530</v>
      </c>
      <c r="B177">
        <v>0.930295027</v>
      </c>
      <c r="C177">
        <v>12.97935573</v>
      </c>
    </row>
    <row r="178" spans="1:3" x14ac:dyDescent="0.3">
      <c r="A178" t="s">
        <v>533</v>
      </c>
      <c r="B178">
        <v>0.92379802700000002</v>
      </c>
      <c r="C178">
        <v>12.393491940000001</v>
      </c>
    </row>
    <row r="179" spans="1:3" x14ac:dyDescent="0.3">
      <c r="A179" t="s">
        <v>536</v>
      </c>
      <c r="B179">
        <v>0.89508674300000002</v>
      </c>
      <c r="C179">
        <v>13.009697279999999</v>
      </c>
    </row>
    <row r="180" spans="1:3" x14ac:dyDescent="0.3">
      <c r="A180" t="s">
        <v>539</v>
      </c>
      <c r="B180">
        <v>0.79095609700000002</v>
      </c>
      <c r="C180">
        <v>13.94181758</v>
      </c>
    </row>
    <row r="181" spans="1:3" x14ac:dyDescent="0.3">
      <c r="A181" t="s">
        <v>542</v>
      </c>
      <c r="B181">
        <v>0.88831803300000001</v>
      </c>
      <c r="C181">
        <v>15.50676022</v>
      </c>
    </row>
    <row r="182" spans="1:3" x14ac:dyDescent="0.3">
      <c r="A182" t="s">
        <v>545</v>
      </c>
      <c r="B182">
        <v>0.86367967499999998</v>
      </c>
      <c r="C182">
        <v>15.0962307</v>
      </c>
    </row>
    <row r="183" spans="1:3" x14ac:dyDescent="0.3">
      <c r="A183" t="s">
        <v>548</v>
      </c>
      <c r="B183">
        <v>0.80725508899999998</v>
      </c>
      <c r="C183">
        <v>13.35744921</v>
      </c>
    </row>
    <row r="184" spans="1:3" x14ac:dyDescent="0.3">
      <c r="A184" t="s">
        <v>551</v>
      </c>
      <c r="B184">
        <v>0.72968438400000002</v>
      </c>
      <c r="C184">
        <v>10.739817410000001</v>
      </c>
    </row>
    <row r="185" spans="1:3" x14ac:dyDescent="0.3">
      <c r="A185" t="s">
        <v>554</v>
      </c>
      <c r="B185">
        <v>0.61141317100000003</v>
      </c>
      <c r="C185">
        <v>10.724506829999999</v>
      </c>
    </row>
    <row r="186" spans="1:3" x14ac:dyDescent="0.3">
      <c r="A186" t="s">
        <v>557</v>
      </c>
      <c r="B186">
        <v>0.62834037600000003</v>
      </c>
      <c r="C186">
        <v>10.55833138</v>
      </c>
    </row>
    <row r="187" spans="1:3" x14ac:dyDescent="0.3">
      <c r="A187" t="s">
        <v>560</v>
      </c>
      <c r="B187">
        <v>0.66030329799999998</v>
      </c>
      <c r="C187">
        <v>11.180490020000001</v>
      </c>
    </row>
    <row r="188" spans="1:3" x14ac:dyDescent="0.3">
      <c r="A188" t="s">
        <v>563</v>
      </c>
      <c r="B188">
        <v>0.70726880000000003</v>
      </c>
      <c r="C188">
        <v>11.13100951</v>
      </c>
    </row>
    <row r="189" spans="1:3" x14ac:dyDescent="0.3">
      <c r="A189" t="s">
        <v>566</v>
      </c>
      <c r="B189">
        <v>0.78015259100000001</v>
      </c>
      <c r="C189">
        <v>11.402154230000001</v>
      </c>
    </row>
    <row r="190" spans="1:3" x14ac:dyDescent="0.3">
      <c r="A190" t="s">
        <v>569</v>
      </c>
      <c r="B190">
        <v>0.81967269700000001</v>
      </c>
      <c r="C190">
        <v>12.149473090000001</v>
      </c>
    </row>
    <row r="191" spans="1:3" x14ac:dyDescent="0.3">
      <c r="A191" t="s">
        <v>572</v>
      </c>
      <c r="B191">
        <v>0.79487204600000005</v>
      </c>
      <c r="C191">
        <v>12.437281990000001</v>
      </c>
    </row>
    <row r="192" spans="1:3" x14ac:dyDescent="0.3">
      <c r="A192" t="s">
        <v>575</v>
      </c>
      <c r="B192">
        <v>0.79712401399999999</v>
      </c>
      <c r="C192">
        <v>12.95517094</v>
      </c>
    </row>
    <row r="193" spans="1:3" x14ac:dyDescent="0.3">
      <c r="A193" t="s">
        <v>578</v>
      </c>
      <c r="B193">
        <v>0.88391932600000001</v>
      </c>
      <c r="C193">
        <v>13.40760682</v>
      </c>
    </row>
    <row r="194" spans="1:3" x14ac:dyDescent="0.3">
      <c r="A194" t="s">
        <v>581</v>
      </c>
      <c r="B194">
        <v>0.87077058299999999</v>
      </c>
      <c r="C194">
        <v>13.83026555</v>
      </c>
    </row>
    <row r="195" spans="1:3" x14ac:dyDescent="0.3">
      <c r="A195" t="s">
        <v>584</v>
      </c>
      <c r="B195">
        <v>0.92682773399999996</v>
      </c>
      <c r="C195">
        <v>13.55546159</v>
      </c>
    </row>
    <row r="196" spans="1:3" x14ac:dyDescent="0.3">
      <c r="A196" t="s">
        <v>587</v>
      </c>
      <c r="B196">
        <v>0.936811481</v>
      </c>
      <c r="C196">
        <v>14.67923759</v>
      </c>
    </row>
    <row r="197" spans="1:3" x14ac:dyDescent="0.3">
      <c r="A197" t="s">
        <v>590</v>
      </c>
      <c r="B197">
        <v>0.95347146199999999</v>
      </c>
      <c r="C197">
        <v>16.30879174</v>
      </c>
    </row>
    <row r="198" spans="1:3" x14ac:dyDescent="0.3">
      <c r="A198" t="s">
        <v>593</v>
      </c>
      <c r="B198">
        <v>0.96965235299999997</v>
      </c>
      <c r="C198">
        <v>18.045638239999999</v>
      </c>
    </row>
    <row r="199" spans="1:3" x14ac:dyDescent="0.3">
      <c r="A199" t="s">
        <v>596</v>
      </c>
      <c r="B199">
        <v>0.97137132000000004</v>
      </c>
      <c r="C199">
        <v>18.604217670000001</v>
      </c>
    </row>
    <row r="200" spans="1:3" x14ac:dyDescent="0.3">
      <c r="A200" t="s">
        <v>599</v>
      </c>
      <c r="B200">
        <v>0.97214053499999997</v>
      </c>
      <c r="C200">
        <v>18.494958430000001</v>
      </c>
    </row>
    <row r="201" spans="1:3" x14ac:dyDescent="0.3">
      <c r="A201" t="s">
        <v>602</v>
      </c>
      <c r="B201">
        <v>0.965855193</v>
      </c>
      <c r="C201">
        <v>17.844934309999999</v>
      </c>
    </row>
    <row r="202" spans="1:3" x14ac:dyDescent="0.3">
      <c r="A202" t="s">
        <v>605</v>
      </c>
      <c r="B202">
        <v>0.95408617600000001</v>
      </c>
      <c r="C202">
        <v>16.846901030000001</v>
      </c>
    </row>
    <row r="203" spans="1:3" x14ac:dyDescent="0.3">
      <c r="A203" t="s">
        <v>608</v>
      </c>
      <c r="B203">
        <v>0.93731289600000001</v>
      </c>
      <c r="C203">
        <v>16.144876270000001</v>
      </c>
    </row>
    <row r="204" spans="1:3" x14ac:dyDescent="0.3">
      <c r="A204" t="s">
        <v>611</v>
      </c>
      <c r="B204">
        <v>0.954137754</v>
      </c>
      <c r="C204">
        <v>14.728438649999999</v>
      </c>
    </row>
    <row r="205" spans="1:3" x14ac:dyDescent="0.3">
      <c r="A205" t="s">
        <v>614</v>
      </c>
      <c r="B205">
        <v>0.91347148300000003</v>
      </c>
      <c r="C205">
        <v>14.130668849999999</v>
      </c>
    </row>
    <row r="206" spans="1:3" x14ac:dyDescent="0.3">
      <c r="A206" t="s">
        <v>617</v>
      </c>
      <c r="B206">
        <v>0.87628504900000004</v>
      </c>
      <c r="C206">
        <v>14.44488438</v>
      </c>
    </row>
    <row r="207" spans="1:3" x14ac:dyDescent="0.3">
      <c r="A207" t="s">
        <v>620</v>
      </c>
      <c r="B207">
        <v>0.80015381900000004</v>
      </c>
      <c r="C207">
        <v>13.306975680000001</v>
      </c>
    </row>
    <row r="208" spans="1:3" x14ac:dyDescent="0.3">
      <c r="A208" t="s">
        <v>623</v>
      </c>
      <c r="B208">
        <v>0.80767126499999997</v>
      </c>
      <c r="C208">
        <v>13.14842091</v>
      </c>
    </row>
    <row r="209" spans="1:3" x14ac:dyDescent="0.3">
      <c r="A209" t="s">
        <v>626</v>
      </c>
      <c r="B209">
        <v>0.82584854399999996</v>
      </c>
      <c r="C209">
        <v>13.40199762</v>
      </c>
    </row>
    <row r="210" spans="1:3" x14ac:dyDescent="0.3">
      <c r="A210" t="s">
        <v>629</v>
      </c>
      <c r="B210">
        <v>0.73669842699999999</v>
      </c>
      <c r="C210">
        <v>13.332526550000001</v>
      </c>
    </row>
    <row r="211" spans="1:3" x14ac:dyDescent="0.3">
      <c r="A211" t="s">
        <v>632</v>
      </c>
      <c r="B211">
        <v>0.76372075900000003</v>
      </c>
      <c r="C211">
        <v>13.18771046</v>
      </c>
    </row>
    <row r="212" spans="1:3" x14ac:dyDescent="0.3">
      <c r="A212" t="s">
        <v>635</v>
      </c>
      <c r="B212">
        <v>0.82282421699999997</v>
      </c>
      <c r="C212">
        <v>13.172132039999999</v>
      </c>
    </row>
    <row r="213" spans="1:3" x14ac:dyDescent="0.3">
      <c r="A213" t="s">
        <v>638</v>
      </c>
      <c r="B213">
        <v>0.81799881200000002</v>
      </c>
      <c r="C213">
        <v>13.11207709</v>
      </c>
    </row>
    <row r="214" spans="1:3" x14ac:dyDescent="0.3">
      <c r="A214" t="s">
        <v>641</v>
      </c>
      <c r="B214">
        <v>0.78325352599999998</v>
      </c>
      <c r="C214">
        <v>12.88090931</v>
      </c>
    </row>
    <row r="215" spans="1:3" x14ac:dyDescent="0.3">
      <c r="A215" t="s">
        <v>644</v>
      </c>
      <c r="B215">
        <v>0.67119597099999995</v>
      </c>
      <c r="C215">
        <v>12.79361362</v>
      </c>
    </row>
    <row r="216" spans="1:3" x14ac:dyDescent="0.3">
      <c r="A216" t="s">
        <v>647</v>
      </c>
      <c r="B216">
        <v>0.82945359500000004</v>
      </c>
      <c r="C216">
        <v>12.97237172</v>
      </c>
    </row>
    <row r="217" spans="1:3" x14ac:dyDescent="0.3">
      <c r="A217" t="s">
        <v>650</v>
      </c>
      <c r="B217">
        <v>0.86358142500000001</v>
      </c>
      <c r="C217">
        <v>13.485259879999999</v>
      </c>
    </row>
    <row r="218" spans="1:3" x14ac:dyDescent="0.3">
      <c r="A218" t="s">
        <v>653</v>
      </c>
      <c r="B218">
        <v>0.84468331900000004</v>
      </c>
      <c r="C218">
        <v>13.654583300000001</v>
      </c>
    </row>
    <row r="219" spans="1:3" x14ac:dyDescent="0.3">
      <c r="A219" t="s">
        <v>656</v>
      </c>
      <c r="B219">
        <v>0.83915204600000004</v>
      </c>
      <c r="C219">
        <v>12.43733188</v>
      </c>
    </row>
    <row r="220" spans="1:3" x14ac:dyDescent="0.3">
      <c r="A220" t="s">
        <v>659</v>
      </c>
      <c r="B220">
        <v>0.78592313400000002</v>
      </c>
      <c r="C220">
        <v>12.31982601</v>
      </c>
    </row>
    <row r="221" spans="1:3" x14ac:dyDescent="0.3">
      <c r="A221" t="s">
        <v>662</v>
      </c>
      <c r="B221">
        <v>0.81195195899999995</v>
      </c>
      <c r="C221">
        <v>12.81269387</v>
      </c>
    </row>
    <row r="222" spans="1:3" x14ac:dyDescent="0.3">
      <c r="A222" t="s">
        <v>665</v>
      </c>
      <c r="B222">
        <v>0.86508807799999998</v>
      </c>
      <c r="C222">
        <v>12.98181677</v>
      </c>
    </row>
    <row r="223" spans="1:3" x14ac:dyDescent="0.3">
      <c r="A223" t="s">
        <v>668</v>
      </c>
      <c r="B223">
        <v>0.83641283200000005</v>
      </c>
      <c r="C223">
        <v>12.825548019999999</v>
      </c>
    </row>
    <row r="224" spans="1:3" x14ac:dyDescent="0.3">
      <c r="A224" t="s">
        <v>671</v>
      </c>
      <c r="B224">
        <v>0.85777707999999997</v>
      </c>
      <c r="C224">
        <v>13.056967609999999</v>
      </c>
    </row>
    <row r="225" spans="1:3" x14ac:dyDescent="0.3">
      <c r="A225" t="s">
        <v>674</v>
      </c>
      <c r="B225">
        <v>0.85645316199999999</v>
      </c>
      <c r="C225">
        <v>12.49546555</v>
      </c>
    </row>
    <row r="226" spans="1:3" x14ac:dyDescent="0.3">
      <c r="A226" t="s">
        <v>677</v>
      </c>
      <c r="B226">
        <v>0.82713473599999998</v>
      </c>
      <c r="C226">
        <v>12.29130192</v>
      </c>
    </row>
    <row r="227" spans="1:3" x14ac:dyDescent="0.3">
      <c r="A227" t="s">
        <v>680</v>
      </c>
      <c r="B227">
        <v>0.77070132300000005</v>
      </c>
      <c r="C227">
        <v>12.621504310000001</v>
      </c>
    </row>
    <row r="228" spans="1:3" x14ac:dyDescent="0.3">
      <c r="A228" t="s">
        <v>683</v>
      </c>
      <c r="B228">
        <v>0.80945767400000002</v>
      </c>
      <c r="C228">
        <v>12.1995361</v>
      </c>
    </row>
    <row r="229" spans="1:3" x14ac:dyDescent="0.3">
      <c r="A229" t="s">
        <v>686</v>
      </c>
      <c r="B229">
        <v>0.75405551299999996</v>
      </c>
      <c r="C229">
        <v>11.822456819999999</v>
      </c>
    </row>
    <row r="230" spans="1:3" x14ac:dyDescent="0.3">
      <c r="A230" t="s">
        <v>689</v>
      </c>
      <c r="B230">
        <v>0.72426644699999998</v>
      </c>
      <c r="C230">
        <v>11.902391919999999</v>
      </c>
    </row>
    <row r="231" spans="1:3" x14ac:dyDescent="0.3">
      <c r="A231" t="s">
        <v>692</v>
      </c>
      <c r="B231">
        <v>0.70689632599999996</v>
      </c>
      <c r="C231">
        <v>11.447531209999999</v>
      </c>
    </row>
    <row r="232" spans="1:3" x14ac:dyDescent="0.3">
      <c r="A232" t="s">
        <v>695</v>
      </c>
      <c r="B232">
        <v>0.830768744</v>
      </c>
      <c r="C232">
        <v>10.84568369</v>
      </c>
    </row>
    <row r="233" spans="1:3" x14ac:dyDescent="0.3">
      <c r="A233" t="s">
        <v>698</v>
      </c>
      <c r="B233">
        <v>0.79874283999999995</v>
      </c>
      <c r="C233">
        <v>11.20484342</v>
      </c>
    </row>
    <row r="234" spans="1:3" x14ac:dyDescent="0.3">
      <c r="A234" t="s">
        <v>701</v>
      </c>
      <c r="B234">
        <v>0.65192970900000002</v>
      </c>
      <c r="C234">
        <v>10.77017247</v>
      </c>
    </row>
    <row r="235" spans="1:3" x14ac:dyDescent="0.3">
      <c r="A235" t="s">
        <v>704</v>
      </c>
      <c r="B235">
        <v>0.45962590399999997</v>
      </c>
      <c r="C235">
        <v>9.8742032940000009</v>
      </c>
    </row>
    <row r="236" spans="1:3" x14ac:dyDescent="0.3">
      <c r="A236" t="s">
        <v>707</v>
      </c>
      <c r="B236">
        <v>0.47853263800000001</v>
      </c>
      <c r="C236">
        <v>8.964694819</v>
      </c>
    </row>
    <row r="237" spans="1:3" x14ac:dyDescent="0.3">
      <c r="A237" t="s">
        <v>710</v>
      </c>
      <c r="B237">
        <v>0.67236198199999997</v>
      </c>
      <c r="C237">
        <v>8.2819215960000001</v>
      </c>
    </row>
    <row r="238" spans="1:3" x14ac:dyDescent="0.3">
      <c r="A238" t="s">
        <v>713</v>
      </c>
      <c r="B238">
        <v>0.65426220800000001</v>
      </c>
      <c r="C238">
        <v>7.8210796709999997</v>
      </c>
    </row>
    <row r="239" spans="1:3" x14ac:dyDescent="0.3">
      <c r="A239" t="s">
        <v>716</v>
      </c>
      <c r="B239">
        <v>0.47898376500000001</v>
      </c>
      <c r="C239">
        <v>7.3466309250000004</v>
      </c>
    </row>
    <row r="240" spans="1:3" x14ac:dyDescent="0.3">
      <c r="A240" t="s">
        <v>719</v>
      </c>
      <c r="B240">
        <v>0.41980176699999999</v>
      </c>
      <c r="C240">
        <v>7.5403740600000004</v>
      </c>
    </row>
    <row r="241" spans="1:3" x14ac:dyDescent="0.3">
      <c r="A241" t="s">
        <v>722</v>
      </c>
      <c r="B241">
        <v>0.36416126900000001</v>
      </c>
      <c r="C241">
        <v>7.5968263260000004</v>
      </c>
    </row>
    <row r="242" spans="1:3" x14ac:dyDescent="0.3">
      <c r="A242" t="s">
        <v>725</v>
      </c>
      <c r="B242">
        <v>0.31924328299999999</v>
      </c>
      <c r="C242">
        <v>7.4083550020000004</v>
      </c>
    </row>
    <row r="243" spans="1:3" x14ac:dyDescent="0.3">
      <c r="A243" t="s">
        <v>728</v>
      </c>
      <c r="B243">
        <v>0.313359583</v>
      </c>
      <c r="C243">
        <v>6.3496684859999997</v>
      </c>
    </row>
    <row r="244" spans="1:3" x14ac:dyDescent="0.3">
      <c r="A244" t="s">
        <v>731</v>
      </c>
      <c r="B244">
        <v>0.26933303800000002</v>
      </c>
      <c r="C244">
        <v>6.0464922059999999</v>
      </c>
    </row>
    <row r="245" spans="1:3" x14ac:dyDescent="0.3">
      <c r="A245" t="s">
        <v>734</v>
      </c>
      <c r="B245">
        <v>0.31689584799999998</v>
      </c>
      <c r="C245">
        <v>5.4371255400000003</v>
      </c>
    </row>
    <row r="246" spans="1:3" x14ac:dyDescent="0.3">
      <c r="A246" t="s">
        <v>737</v>
      </c>
      <c r="B246">
        <v>0.36521552499999999</v>
      </c>
      <c r="C246">
        <v>5.4314570010000001</v>
      </c>
    </row>
    <row r="247" spans="1:3" x14ac:dyDescent="0.3">
      <c r="A247" t="s">
        <v>740</v>
      </c>
      <c r="B247">
        <v>0.33126845399999999</v>
      </c>
      <c r="C247">
        <v>5.9125824309999997</v>
      </c>
    </row>
    <row r="248" spans="1:3" x14ac:dyDescent="0.3">
      <c r="A248" t="s">
        <v>743</v>
      </c>
      <c r="B248">
        <v>0.35987275000000002</v>
      </c>
      <c r="C248">
        <v>6.3290388369999997</v>
      </c>
    </row>
    <row r="249" spans="1:3" x14ac:dyDescent="0.3">
      <c r="A249" t="s">
        <v>746</v>
      </c>
      <c r="B249">
        <v>0.305202258</v>
      </c>
      <c r="C249">
        <v>6.5417830539999997</v>
      </c>
    </row>
    <row r="250" spans="1:3" x14ac:dyDescent="0.3">
      <c r="A250" t="s">
        <v>749</v>
      </c>
      <c r="B250">
        <v>9.1700423000000003E-2</v>
      </c>
      <c r="C250">
        <v>6.3351457709999996</v>
      </c>
    </row>
    <row r="251" spans="1:3" x14ac:dyDescent="0.3">
      <c r="A251" t="s">
        <v>752</v>
      </c>
      <c r="B251">
        <v>0.125048822</v>
      </c>
      <c r="C251">
        <v>6.6871561809999998</v>
      </c>
    </row>
    <row r="252" spans="1:3" x14ac:dyDescent="0.3">
      <c r="A252" t="s">
        <v>755</v>
      </c>
      <c r="B252">
        <v>0.156515558</v>
      </c>
      <c r="C252">
        <v>6.3422823130000001</v>
      </c>
    </row>
    <row r="253" spans="1:3" x14ac:dyDescent="0.3">
      <c r="A253" t="s">
        <v>758</v>
      </c>
      <c r="B253">
        <v>8.7176915999999993E-2</v>
      </c>
      <c r="C253">
        <v>5.913384228</v>
      </c>
    </row>
    <row r="254" spans="1:3" x14ac:dyDescent="0.3">
      <c r="A254" t="s">
        <v>761</v>
      </c>
      <c r="B254">
        <v>0.10630582600000001</v>
      </c>
      <c r="C254">
        <v>5.5516451629999999</v>
      </c>
    </row>
    <row r="255" spans="1:3" x14ac:dyDescent="0.3">
      <c r="A255" t="s">
        <v>764</v>
      </c>
      <c r="B255">
        <v>0.105947702</v>
      </c>
      <c r="C255">
        <v>5.5695585320000003</v>
      </c>
    </row>
    <row r="256" spans="1:3" x14ac:dyDescent="0.3">
      <c r="A256" t="s">
        <v>767</v>
      </c>
      <c r="B256">
        <v>0.20389003</v>
      </c>
      <c r="C256">
        <v>5.595914327</v>
      </c>
    </row>
    <row r="257" spans="1:3" x14ac:dyDescent="0.3">
      <c r="A257" t="s">
        <v>770</v>
      </c>
      <c r="B257">
        <v>0.238798012</v>
      </c>
      <c r="C257">
        <v>5.4901994119999999</v>
      </c>
    </row>
    <row r="258" spans="1:3" x14ac:dyDescent="0.3">
      <c r="A258" t="s">
        <v>773</v>
      </c>
      <c r="B258">
        <v>0.175868099</v>
      </c>
      <c r="C258">
        <v>5.2024968920000001</v>
      </c>
    </row>
    <row r="259" spans="1:3" x14ac:dyDescent="0.3">
      <c r="A259" t="s">
        <v>776</v>
      </c>
      <c r="B259">
        <v>0.24986257100000001</v>
      </c>
      <c r="C259">
        <v>5.4969160840000004</v>
      </c>
    </row>
    <row r="260" spans="1:3" x14ac:dyDescent="0.3">
      <c r="A260" t="s">
        <v>779</v>
      </c>
      <c r="B260">
        <v>0.26008398700000002</v>
      </c>
      <c r="C260">
        <v>6.1650320130000003</v>
      </c>
    </row>
    <row r="261" spans="1:3" x14ac:dyDescent="0.3">
      <c r="A261" t="s">
        <v>782</v>
      </c>
      <c r="B261">
        <v>0.44023438500000001</v>
      </c>
      <c r="C261">
        <v>7.0221781779999999</v>
      </c>
    </row>
    <row r="262" spans="1:3" x14ac:dyDescent="0.3">
      <c r="A262" t="s">
        <v>785</v>
      </c>
      <c r="B262">
        <v>0.51250859900000001</v>
      </c>
      <c r="C262">
        <v>7.4064145669999997</v>
      </c>
    </row>
    <row r="263" spans="1:3" x14ac:dyDescent="0.3">
      <c r="A263" t="s">
        <v>788</v>
      </c>
      <c r="B263">
        <v>0.40956863399999999</v>
      </c>
      <c r="C263">
        <v>7.1501525770000001</v>
      </c>
    </row>
    <row r="264" spans="1:3" x14ac:dyDescent="0.3">
      <c r="A264" t="s">
        <v>791</v>
      </c>
      <c r="B264">
        <v>0.44804769799999999</v>
      </c>
      <c r="C264">
        <v>6.5968756959999997</v>
      </c>
    </row>
    <row r="265" spans="1:3" x14ac:dyDescent="0.3">
      <c r="A265" t="s">
        <v>794</v>
      </c>
      <c r="B265">
        <v>0.39837254100000002</v>
      </c>
      <c r="C265">
        <v>6.1983842769999997</v>
      </c>
    </row>
    <row r="266" spans="1:3" x14ac:dyDescent="0.3">
      <c r="A266" t="s">
        <v>797</v>
      </c>
      <c r="B266">
        <v>0.36754020500000001</v>
      </c>
      <c r="C266">
        <v>6.0260438450000002</v>
      </c>
    </row>
    <row r="267" spans="1:3" x14ac:dyDescent="0.3">
      <c r="A267" t="s">
        <v>800</v>
      </c>
      <c r="B267">
        <v>0.32469934099999997</v>
      </c>
      <c r="C267">
        <v>5.8586109759999996</v>
      </c>
    </row>
    <row r="268" spans="1:3" x14ac:dyDescent="0.3">
      <c r="A268" t="s">
        <v>803</v>
      </c>
      <c r="B268">
        <v>0.37626440900000002</v>
      </c>
      <c r="C268">
        <v>5.88426122</v>
      </c>
    </row>
    <row r="269" spans="1:3" x14ac:dyDescent="0.3">
      <c r="A269" t="s">
        <v>806</v>
      </c>
      <c r="B269">
        <v>0.35349141299999998</v>
      </c>
      <c r="C269">
        <v>6.0315578380000003</v>
      </c>
    </row>
    <row r="270" spans="1:3" x14ac:dyDescent="0.3">
      <c r="A270" t="s">
        <v>809</v>
      </c>
      <c r="B270">
        <v>0.40418126199999999</v>
      </c>
      <c r="C270">
        <v>6.0099625989999996</v>
      </c>
    </row>
    <row r="271" spans="1:3" x14ac:dyDescent="0.3">
      <c r="A271" t="s">
        <v>812</v>
      </c>
      <c r="B271">
        <v>0.28075173599999997</v>
      </c>
      <c r="C271">
        <v>6.2118239089999996</v>
      </c>
    </row>
    <row r="272" spans="1:3" x14ac:dyDescent="0.3">
      <c r="A272" t="s">
        <v>815</v>
      </c>
      <c r="B272">
        <v>0.29639597000000001</v>
      </c>
      <c r="C272">
        <v>6.5648917029999998</v>
      </c>
    </row>
    <row r="273" spans="1:3" x14ac:dyDescent="0.3">
      <c r="A273" t="s">
        <v>818</v>
      </c>
      <c r="B273">
        <v>0.181620857</v>
      </c>
      <c r="C273">
        <v>6.4699934990000001</v>
      </c>
    </row>
    <row r="274" spans="1:3" x14ac:dyDescent="0.3">
      <c r="A274" t="s">
        <v>821</v>
      </c>
      <c r="B274">
        <v>0.180547553</v>
      </c>
      <c r="C274">
        <v>5.7352914530000003</v>
      </c>
    </row>
    <row r="275" spans="1:3" x14ac:dyDescent="0.3">
      <c r="A275" t="s">
        <v>824</v>
      </c>
      <c r="B275">
        <v>0.21957514</v>
      </c>
      <c r="C275">
        <v>5.0620038750000003</v>
      </c>
    </row>
    <row r="276" spans="1:3" x14ac:dyDescent="0.3">
      <c r="A276" t="s">
        <v>827</v>
      </c>
      <c r="B276">
        <v>0.10359714</v>
      </c>
      <c r="C276">
        <v>4.976396158</v>
      </c>
    </row>
    <row r="277" spans="1:3" x14ac:dyDescent="0.3">
      <c r="A277" t="s">
        <v>830</v>
      </c>
      <c r="B277">
        <v>0.100182852</v>
      </c>
      <c r="C277">
        <v>4.3325564319999996</v>
      </c>
    </row>
    <row r="278" spans="1:3" x14ac:dyDescent="0.3">
      <c r="A278" t="s">
        <v>833</v>
      </c>
      <c r="B278">
        <v>8.2971428E-2</v>
      </c>
      <c r="C278">
        <v>4.0210142270000002</v>
      </c>
    </row>
    <row r="279" spans="1:3" x14ac:dyDescent="0.3">
      <c r="A279" t="s">
        <v>836</v>
      </c>
      <c r="B279">
        <v>0.10506736799999999</v>
      </c>
      <c r="C279">
        <v>3.8566117750000002</v>
      </c>
    </row>
    <row r="280" spans="1:3" x14ac:dyDescent="0.3">
      <c r="A280" t="s">
        <v>839</v>
      </c>
      <c r="B280">
        <v>0.13679097300000001</v>
      </c>
      <c r="C280">
        <v>3.8892048730000002</v>
      </c>
    </row>
    <row r="281" spans="1:3" x14ac:dyDescent="0.3">
      <c r="A281" t="s">
        <v>842</v>
      </c>
      <c r="B281">
        <v>0.28081758299999998</v>
      </c>
      <c r="C281">
        <v>4.4251556719999998</v>
      </c>
    </row>
    <row r="282" spans="1:3" x14ac:dyDescent="0.3">
      <c r="A282" t="s">
        <v>845</v>
      </c>
      <c r="B282">
        <v>0.25695385300000001</v>
      </c>
      <c r="C282">
        <v>5.4903287619999999</v>
      </c>
    </row>
    <row r="283" spans="1:3" x14ac:dyDescent="0.3">
      <c r="A283" t="s">
        <v>848</v>
      </c>
      <c r="B283">
        <v>0.241422568</v>
      </c>
      <c r="C283">
        <v>6.0079360560000001</v>
      </c>
    </row>
    <row r="284" spans="1:3" x14ac:dyDescent="0.3">
      <c r="A284" t="s">
        <v>851</v>
      </c>
      <c r="B284">
        <v>0.25335333399999999</v>
      </c>
      <c r="C284">
        <v>5.7868455220000001</v>
      </c>
    </row>
    <row r="285" spans="1:3" x14ac:dyDescent="0.3">
      <c r="A285" t="s">
        <v>854</v>
      </c>
      <c r="B285">
        <v>0.32985205000000001</v>
      </c>
      <c r="C285">
        <v>6.0411190619999999</v>
      </c>
    </row>
    <row r="286" spans="1:3" x14ac:dyDescent="0.3">
      <c r="A286" t="s">
        <v>857</v>
      </c>
      <c r="B286">
        <v>0.38776412999999998</v>
      </c>
      <c r="C286">
        <v>6.3765428819999999</v>
      </c>
    </row>
    <row r="287" spans="1:3" x14ac:dyDescent="0.3">
      <c r="A287" t="s">
        <v>860</v>
      </c>
      <c r="B287">
        <v>0.46764931399999998</v>
      </c>
      <c r="C287">
        <v>6.3010285369999997</v>
      </c>
    </row>
    <row r="288" spans="1:3" x14ac:dyDescent="0.3">
      <c r="A288" t="s">
        <v>863</v>
      </c>
      <c r="B288">
        <v>0.58775925200000001</v>
      </c>
      <c r="C288">
        <v>5.975631774</v>
      </c>
    </row>
    <row r="289" spans="1:3" x14ac:dyDescent="0.3">
      <c r="A289" t="s">
        <v>866</v>
      </c>
      <c r="B289">
        <v>0.51422404300000002</v>
      </c>
      <c r="C289">
        <v>6.2762342960000002</v>
      </c>
    </row>
    <row r="290" spans="1:3" x14ac:dyDescent="0.3">
      <c r="A290" t="s">
        <v>869</v>
      </c>
      <c r="B290">
        <v>0.51614725500000003</v>
      </c>
      <c r="C290">
        <v>6.9213253339999996</v>
      </c>
    </row>
    <row r="291" spans="1:3" x14ac:dyDescent="0.3">
      <c r="A291" t="s">
        <v>872</v>
      </c>
      <c r="B291">
        <v>0.48592641399999997</v>
      </c>
      <c r="C291">
        <v>7.9748916469999998</v>
      </c>
    </row>
    <row r="292" spans="1:3" x14ac:dyDescent="0.3">
      <c r="A292" t="s">
        <v>875</v>
      </c>
      <c r="B292">
        <v>0.48697038399999998</v>
      </c>
      <c r="C292">
        <v>8.1699183780000002</v>
      </c>
    </row>
    <row r="293" spans="1:3" x14ac:dyDescent="0.3">
      <c r="A293" t="s">
        <v>878</v>
      </c>
      <c r="B293">
        <v>0.39887476199999999</v>
      </c>
      <c r="C293">
        <v>7.8574166669999999</v>
      </c>
    </row>
    <row r="294" spans="1:3" x14ac:dyDescent="0.3">
      <c r="A294" t="s">
        <v>881</v>
      </c>
      <c r="B294">
        <v>0.51306158000000002</v>
      </c>
      <c r="C294">
        <v>8.0301523499999998</v>
      </c>
    </row>
    <row r="295" spans="1:3" x14ac:dyDescent="0.3">
      <c r="A295" t="s">
        <v>884</v>
      </c>
      <c r="B295">
        <v>0.49506220200000001</v>
      </c>
      <c r="C295">
        <v>8.2042594990000008</v>
      </c>
    </row>
    <row r="296" spans="1:3" x14ac:dyDescent="0.3">
      <c r="A296" t="s">
        <v>887</v>
      </c>
      <c r="B296">
        <v>0.35482709200000001</v>
      </c>
      <c r="C296">
        <v>8.2597763079999993</v>
      </c>
    </row>
    <row r="297" spans="1:3" x14ac:dyDescent="0.3">
      <c r="A297" t="s">
        <v>890</v>
      </c>
      <c r="B297">
        <v>0.50832238399999996</v>
      </c>
      <c r="C297">
        <v>8.3551823479999996</v>
      </c>
    </row>
    <row r="298" spans="1:3" x14ac:dyDescent="0.3">
      <c r="A298" t="s">
        <v>893</v>
      </c>
      <c r="B298">
        <v>0.74525446500000003</v>
      </c>
      <c r="C298">
        <v>8.7338983769999992</v>
      </c>
    </row>
    <row r="299" spans="1:3" x14ac:dyDescent="0.3">
      <c r="A299" t="s">
        <v>896</v>
      </c>
      <c r="B299">
        <v>0.85511740899999999</v>
      </c>
      <c r="C299">
        <v>8.9015133679999998</v>
      </c>
    </row>
    <row r="300" spans="1:3" x14ac:dyDescent="0.3">
      <c r="A300" t="s">
        <v>899</v>
      </c>
      <c r="B300">
        <v>0.84922824600000002</v>
      </c>
      <c r="C300">
        <v>9.5272392620000002</v>
      </c>
    </row>
    <row r="301" spans="1:3" x14ac:dyDescent="0.3">
      <c r="A301" t="s">
        <v>902</v>
      </c>
      <c r="B301">
        <v>0.79073503499999998</v>
      </c>
      <c r="C301">
        <v>10.04408518</v>
      </c>
    </row>
    <row r="302" spans="1:3" x14ac:dyDescent="0.3">
      <c r="A302" t="s">
        <v>905</v>
      </c>
      <c r="B302">
        <v>0.80772904599999995</v>
      </c>
      <c r="C302">
        <v>9.3792075090000004</v>
      </c>
    </row>
    <row r="303" spans="1:3" x14ac:dyDescent="0.3">
      <c r="A303" t="s">
        <v>908</v>
      </c>
      <c r="B303">
        <v>0.821157837</v>
      </c>
      <c r="C303">
        <v>8.6753159039999996</v>
      </c>
    </row>
    <row r="304" spans="1:3" x14ac:dyDescent="0.3">
      <c r="A304" t="s">
        <v>911</v>
      </c>
      <c r="B304">
        <v>0.79873734699999999</v>
      </c>
      <c r="C304">
        <v>8.3552896200000006</v>
      </c>
    </row>
    <row r="305" spans="1:3" x14ac:dyDescent="0.3">
      <c r="A305" t="s">
        <v>914</v>
      </c>
      <c r="B305">
        <v>0.70650985799999999</v>
      </c>
      <c r="C305">
        <v>8.0652684850000007</v>
      </c>
    </row>
    <row r="306" spans="1:3" x14ac:dyDescent="0.3">
      <c r="A306" t="s">
        <v>917</v>
      </c>
      <c r="B306">
        <v>0.77347817299999999</v>
      </c>
      <c r="C306">
        <v>7.6312830050000002</v>
      </c>
    </row>
    <row r="307" spans="1:3" x14ac:dyDescent="0.3">
      <c r="A307" t="s">
        <v>920</v>
      </c>
      <c r="B307">
        <v>0.78181104599999995</v>
      </c>
      <c r="C307">
        <v>7.7360028139999999</v>
      </c>
    </row>
    <row r="308" spans="1:3" x14ac:dyDescent="0.3">
      <c r="A308" t="s">
        <v>923</v>
      </c>
      <c r="B308">
        <v>0.78413401599999999</v>
      </c>
      <c r="C308">
        <v>7.7409437969999999</v>
      </c>
    </row>
    <row r="309" spans="1:3" x14ac:dyDescent="0.3">
      <c r="A309" t="s">
        <v>926</v>
      </c>
      <c r="B309">
        <v>0.81460584999999996</v>
      </c>
      <c r="C309">
        <v>8.6236896479999992</v>
      </c>
    </row>
    <row r="310" spans="1:3" x14ac:dyDescent="0.3">
      <c r="A310" t="s">
        <v>929</v>
      </c>
      <c r="B310">
        <v>0.76395992599999996</v>
      </c>
      <c r="C310">
        <v>9.1809234499999999</v>
      </c>
    </row>
    <row r="311" spans="1:3" x14ac:dyDescent="0.3">
      <c r="A311" t="s">
        <v>932</v>
      </c>
      <c r="B311">
        <v>0.71274530800000002</v>
      </c>
      <c r="C311">
        <v>9.2453195519999998</v>
      </c>
    </row>
    <row r="312" spans="1:3" x14ac:dyDescent="0.3">
      <c r="A312" t="s">
        <v>935</v>
      </c>
      <c r="B312">
        <v>0.69238177599999995</v>
      </c>
      <c r="C312">
        <v>9.0251137779999997</v>
      </c>
    </row>
    <row r="313" spans="1:3" x14ac:dyDescent="0.3">
      <c r="A313" t="s">
        <v>938</v>
      </c>
      <c r="B313">
        <v>0.72461881400000006</v>
      </c>
      <c r="C313">
        <v>8.7166976349999992</v>
      </c>
    </row>
    <row r="314" spans="1:3" x14ac:dyDescent="0.3">
      <c r="A314" t="s">
        <v>941</v>
      </c>
      <c r="B314">
        <v>0.76692953699999999</v>
      </c>
      <c r="C314">
        <v>8.6751831110000008</v>
      </c>
    </row>
    <row r="315" spans="1:3" x14ac:dyDescent="0.3">
      <c r="A315" t="s">
        <v>944</v>
      </c>
      <c r="B315">
        <v>0.66927399499999995</v>
      </c>
      <c r="C315">
        <v>8.6352048660000005</v>
      </c>
    </row>
    <row r="316" spans="1:3" x14ac:dyDescent="0.3">
      <c r="A316" t="s">
        <v>947</v>
      </c>
      <c r="B316">
        <v>0.48743030199999998</v>
      </c>
      <c r="C316">
        <v>8.7525365639999997</v>
      </c>
    </row>
    <row r="317" spans="1:3" x14ac:dyDescent="0.3">
      <c r="A317" t="s">
        <v>950</v>
      </c>
      <c r="B317">
        <v>0.432319854</v>
      </c>
      <c r="C317">
        <v>8.330623954</v>
      </c>
    </row>
    <row r="318" spans="1:3" x14ac:dyDescent="0.3">
      <c r="A318" t="s">
        <v>953</v>
      </c>
      <c r="B318">
        <v>0.48403660500000001</v>
      </c>
      <c r="C318">
        <v>8.3537330270000005</v>
      </c>
    </row>
    <row r="319" spans="1:3" x14ac:dyDescent="0.3">
      <c r="A319" t="s">
        <v>956</v>
      </c>
      <c r="B319">
        <v>0.49295714699999998</v>
      </c>
      <c r="C319">
        <v>8.2680880909999992</v>
      </c>
    </row>
    <row r="320" spans="1:3" x14ac:dyDescent="0.3">
      <c r="A320" t="s">
        <v>959</v>
      </c>
      <c r="B320">
        <v>0.48186640800000002</v>
      </c>
      <c r="C320">
        <v>8.1181998390000008</v>
      </c>
    </row>
    <row r="321" spans="1:3" x14ac:dyDescent="0.3">
      <c r="A321" t="s">
        <v>962</v>
      </c>
      <c r="B321">
        <v>0.49694974800000002</v>
      </c>
      <c r="C321">
        <v>8.1098599129999993</v>
      </c>
    </row>
    <row r="322" spans="1:3" x14ac:dyDescent="0.3">
      <c r="A322" t="s">
        <v>965</v>
      </c>
      <c r="B322">
        <v>0.29760740400000002</v>
      </c>
      <c r="C322">
        <v>7.809316945</v>
      </c>
    </row>
    <row r="323" spans="1:3" x14ac:dyDescent="0.3">
      <c r="A323" t="s">
        <v>968</v>
      </c>
      <c r="B323">
        <v>0.451419864</v>
      </c>
      <c r="C323">
        <v>7.3934978119999997</v>
      </c>
    </row>
    <row r="324" spans="1:3" x14ac:dyDescent="0.3">
      <c r="A324" t="s">
        <v>971</v>
      </c>
      <c r="B324">
        <v>0.48084481400000001</v>
      </c>
      <c r="C324">
        <v>7.103764323</v>
      </c>
    </row>
    <row r="325" spans="1:3" x14ac:dyDescent="0.3">
      <c r="A325" t="s">
        <v>974</v>
      </c>
      <c r="B325">
        <v>0.41661605899999998</v>
      </c>
      <c r="C325">
        <v>6.7644654989999999</v>
      </c>
    </row>
    <row r="326" spans="1:3" x14ac:dyDescent="0.3">
      <c r="A326" t="s">
        <v>977</v>
      </c>
      <c r="B326">
        <v>0.45831965400000002</v>
      </c>
      <c r="C326">
        <v>6.2748396570000002</v>
      </c>
    </row>
    <row r="327" spans="1:3" x14ac:dyDescent="0.3">
      <c r="A327" t="s">
        <v>980</v>
      </c>
      <c r="B327">
        <v>0.53254994</v>
      </c>
      <c r="C327">
        <v>5.9295000660000001</v>
      </c>
    </row>
    <row r="328" spans="1:3" x14ac:dyDescent="0.3">
      <c r="A328" t="s">
        <v>983</v>
      </c>
      <c r="B328">
        <v>0.49822681299999999</v>
      </c>
      <c r="C328">
        <v>5.8025981069999997</v>
      </c>
    </row>
    <row r="329" spans="1:3" x14ac:dyDescent="0.3">
      <c r="A329" t="s">
        <v>986</v>
      </c>
      <c r="B329">
        <v>0.50576997000000001</v>
      </c>
      <c r="C329">
        <v>6.2000705580000002</v>
      </c>
    </row>
    <row r="330" spans="1:3" x14ac:dyDescent="0.3">
      <c r="A330" t="s">
        <v>989</v>
      </c>
      <c r="B330">
        <v>0.46365827900000001</v>
      </c>
      <c r="C330">
        <v>7.5385214639999996</v>
      </c>
    </row>
    <row r="331" spans="1:3" x14ac:dyDescent="0.3">
      <c r="A331" t="s">
        <v>992</v>
      </c>
      <c r="B331">
        <v>0.30689382799999998</v>
      </c>
      <c r="C331">
        <v>8.5703514910000003</v>
      </c>
    </row>
    <row r="332" spans="1:3" x14ac:dyDescent="0.3">
      <c r="A332" t="s">
        <v>995</v>
      </c>
      <c r="B332">
        <v>0.55234790199999995</v>
      </c>
      <c r="C332">
        <v>8.8901017079999995</v>
      </c>
    </row>
    <row r="333" spans="1:3" x14ac:dyDescent="0.3">
      <c r="A333" t="s">
        <v>998</v>
      </c>
      <c r="B333">
        <v>0.60724761699999996</v>
      </c>
      <c r="C333">
        <v>9.0098897600000001</v>
      </c>
    </row>
    <row r="334" spans="1:3" x14ac:dyDescent="0.3">
      <c r="A334" t="s">
        <v>1001</v>
      </c>
      <c r="B334">
        <v>0.66273145499999997</v>
      </c>
      <c r="C334">
        <v>8.8650340239999998</v>
      </c>
    </row>
    <row r="335" spans="1:3" x14ac:dyDescent="0.3">
      <c r="A335" t="s">
        <v>1004</v>
      </c>
      <c r="B335">
        <v>0.64664522599999996</v>
      </c>
      <c r="C335">
        <v>8.6893797910000004</v>
      </c>
    </row>
    <row r="336" spans="1:3" x14ac:dyDescent="0.3">
      <c r="A336" t="s">
        <v>1007</v>
      </c>
      <c r="B336">
        <v>0.58178487999999995</v>
      </c>
      <c r="C336">
        <v>8.6244139690000008</v>
      </c>
    </row>
    <row r="337" spans="1:3" x14ac:dyDescent="0.3">
      <c r="A337" t="s">
        <v>1010</v>
      </c>
      <c r="B337">
        <v>0.46107004899999998</v>
      </c>
      <c r="C337">
        <v>8.4189212139999992</v>
      </c>
    </row>
    <row r="338" spans="1:3" x14ac:dyDescent="0.3">
      <c r="A338" t="s">
        <v>1013</v>
      </c>
      <c r="B338">
        <v>0.552835046</v>
      </c>
      <c r="C338">
        <v>8.3741894240000008</v>
      </c>
    </row>
    <row r="339" spans="1:3" x14ac:dyDescent="0.3">
      <c r="A339" t="s">
        <v>1016</v>
      </c>
      <c r="B339">
        <v>0.60959917699999999</v>
      </c>
      <c r="C339">
        <v>9.5776831710000003</v>
      </c>
    </row>
    <row r="340" spans="1:3" x14ac:dyDescent="0.3">
      <c r="A340" t="s">
        <v>1019</v>
      </c>
      <c r="B340">
        <v>0.51521692299999999</v>
      </c>
      <c r="C340">
        <v>9.8027853779999994</v>
      </c>
    </row>
    <row r="341" spans="1:3" x14ac:dyDescent="0.3">
      <c r="A341" t="s">
        <v>1022</v>
      </c>
      <c r="B341">
        <v>0.61382030700000001</v>
      </c>
      <c r="C341">
        <v>10.257266919999999</v>
      </c>
    </row>
    <row r="342" spans="1:3" x14ac:dyDescent="0.3">
      <c r="A342" t="s">
        <v>1025</v>
      </c>
      <c r="B342">
        <v>0.67207684999999995</v>
      </c>
      <c r="C342">
        <v>10.25374306</v>
      </c>
    </row>
    <row r="343" spans="1:3" x14ac:dyDescent="0.3">
      <c r="A343" t="s">
        <v>1028</v>
      </c>
      <c r="B343">
        <v>0.67446795999999998</v>
      </c>
      <c r="C343">
        <v>10.28217922</v>
      </c>
    </row>
    <row r="344" spans="1:3" x14ac:dyDescent="0.3">
      <c r="A344" t="s">
        <v>1031</v>
      </c>
      <c r="B344">
        <v>0.69226659400000001</v>
      </c>
      <c r="C344">
        <v>10.465597969999999</v>
      </c>
    </row>
    <row r="345" spans="1:3" x14ac:dyDescent="0.3">
      <c r="A345" t="s">
        <v>1034</v>
      </c>
      <c r="B345">
        <v>0.63491834700000005</v>
      </c>
      <c r="C345">
        <v>10.56681047</v>
      </c>
    </row>
    <row r="346" spans="1:3" x14ac:dyDescent="0.3">
      <c r="A346" t="s">
        <v>1037</v>
      </c>
      <c r="B346">
        <v>0.77025422399999999</v>
      </c>
      <c r="C346">
        <v>10.178743949999999</v>
      </c>
    </row>
    <row r="347" spans="1:3" x14ac:dyDescent="0.3">
      <c r="A347" t="s">
        <v>1040</v>
      </c>
      <c r="B347">
        <v>0.78658987599999997</v>
      </c>
      <c r="C347">
        <v>9.8289328680000008</v>
      </c>
    </row>
    <row r="348" spans="1:3" x14ac:dyDescent="0.3">
      <c r="A348" t="s">
        <v>1043</v>
      </c>
      <c r="B348">
        <v>0.65749796199999999</v>
      </c>
      <c r="C348">
        <v>10.102071649999999</v>
      </c>
    </row>
    <row r="349" spans="1:3" x14ac:dyDescent="0.3">
      <c r="A349" t="s">
        <v>1046</v>
      </c>
      <c r="B349">
        <v>0.52874989299999997</v>
      </c>
      <c r="C349">
        <v>10.8396311</v>
      </c>
    </row>
    <row r="350" spans="1:3" x14ac:dyDescent="0.3">
      <c r="A350" t="s">
        <v>1049</v>
      </c>
      <c r="B350">
        <v>0.66516126200000003</v>
      </c>
      <c r="C350">
        <v>10.539877430000001</v>
      </c>
    </row>
    <row r="351" spans="1:3" x14ac:dyDescent="0.3">
      <c r="A351" t="s">
        <v>1052</v>
      </c>
      <c r="B351">
        <v>0.765041215</v>
      </c>
      <c r="C351">
        <v>10.13275331</v>
      </c>
    </row>
    <row r="352" spans="1:3" x14ac:dyDescent="0.3">
      <c r="A352" t="s">
        <v>1055</v>
      </c>
      <c r="B352">
        <v>0.66345605399999996</v>
      </c>
      <c r="C352">
        <v>9.5619539220000007</v>
      </c>
    </row>
    <row r="353" spans="1:3" x14ac:dyDescent="0.3">
      <c r="A353" t="s">
        <v>1058</v>
      </c>
      <c r="B353">
        <v>0.60989849299999999</v>
      </c>
      <c r="C353">
        <v>10.21241891</v>
      </c>
    </row>
    <row r="354" spans="1:3" x14ac:dyDescent="0.3">
      <c r="A354" t="s">
        <v>1061</v>
      </c>
      <c r="B354">
        <v>0.60817399000000005</v>
      </c>
      <c r="C354">
        <v>10.31556947</v>
      </c>
    </row>
    <row r="355" spans="1:3" x14ac:dyDescent="0.3">
      <c r="A355" t="s">
        <v>1064</v>
      </c>
      <c r="B355">
        <v>0.71114670300000005</v>
      </c>
      <c r="C355">
        <v>10.536311550000001</v>
      </c>
    </row>
    <row r="356" spans="1:3" x14ac:dyDescent="0.3">
      <c r="A356" t="s">
        <v>1067</v>
      </c>
      <c r="B356">
        <v>0.88575833400000004</v>
      </c>
      <c r="C356">
        <v>11.13682693</v>
      </c>
    </row>
    <row r="357" spans="1:3" x14ac:dyDescent="0.3">
      <c r="A357" t="s">
        <v>1070</v>
      </c>
      <c r="B357">
        <v>0.73074296100000002</v>
      </c>
      <c r="C357">
        <v>10.864678270000001</v>
      </c>
    </row>
    <row r="358" spans="1:3" x14ac:dyDescent="0.3">
      <c r="A358" t="s">
        <v>1073</v>
      </c>
      <c r="B358">
        <v>0.81370868699999999</v>
      </c>
      <c r="C358">
        <v>10.63334152</v>
      </c>
    </row>
    <row r="359" spans="1:3" x14ac:dyDescent="0.3">
      <c r="A359" t="s">
        <v>1076</v>
      </c>
      <c r="B359">
        <v>0.81910087200000004</v>
      </c>
      <c r="C359">
        <v>10.835017519999999</v>
      </c>
    </row>
    <row r="360" spans="1:3" x14ac:dyDescent="0.3">
      <c r="A360" t="s">
        <v>1079</v>
      </c>
      <c r="B360">
        <v>0.82095986300000001</v>
      </c>
      <c r="C360">
        <v>10.997204890000001</v>
      </c>
    </row>
    <row r="361" spans="1:3" x14ac:dyDescent="0.3">
      <c r="A361" t="s">
        <v>1082</v>
      </c>
      <c r="B361">
        <v>0.81049853699999996</v>
      </c>
      <c r="C361">
        <v>10.785434110000001</v>
      </c>
    </row>
    <row r="362" spans="1:3" x14ac:dyDescent="0.3">
      <c r="A362" t="s">
        <v>1085</v>
      </c>
      <c r="B362">
        <v>0.87926591300000001</v>
      </c>
      <c r="C362">
        <v>10.6136412</v>
      </c>
    </row>
    <row r="363" spans="1:3" x14ac:dyDescent="0.3">
      <c r="A363" t="s">
        <v>1088</v>
      </c>
      <c r="B363">
        <v>0.83010792</v>
      </c>
      <c r="C363">
        <v>11.115641350000001</v>
      </c>
    </row>
    <row r="364" spans="1:3" x14ac:dyDescent="0.3">
      <c r="A364" t="s">
        <v>1091</v>
      </c>
      <c r="B364">
        <v>0.81121297400000003</v>
      </c>
      <c r="C364">
        <v>10.760592880000001</v>
      </c>
    </row>
    <row r="365" spans="1:3" x14ac:dyDescent="0.3">
      <c r="A365" t="s">
        <v>1094</v>
      </c>
      <c r="B365">
        <v>0.74433005100000005</v>
      </c>
      <c r="C365">
        <v>10.90906936</v>
      </c>
    </row>
    <row r="366" spans="1:3" x14ac:dyDescent="0.3">
      <c r="A366" t="s">
        <v>1097</v>
      </c>
      <c r="B366">
        <v>0.715720417</v>
      </c>
      <c r="C366">
        <v>10.732983819999999</v>
      </c>
    </row>
    <row r="367" spans="1:3" x14ac:dyDescent="0.3">
      <c r="A367" t="s">
        <v>1100</v>
      </c>
      <c r="B367">
        <v>0.72177585399999999</v>
      </c>
      <c r="C367">
        <v>10.48605336</v>
      </c>
    </row>
    <row r="368" spans="1:3" x14ac:dyDescent="0.3">
      <c r="A368" t="s">
        <v>1103</v>
      </c>
      <c r="B368">
        <v>0.65498917499999998</v>
      </c>
      <c r="C368">
        <v>10.4748646</v>
      </c>
    </row>
    <row r="369" spans="1:3" x14ac:dyDescent="0.3">
      <c r="A369" t="s">
        <v>1106</v>
      </c>
      <c r="B369">
        <v>0.74299286099999995</v>
      </c>
      <c r="C369">
        <v>10.630199940000001</v>
      </c>
    </row>
    <row r="370" spans="1:3" x14ac:dyDescent="0.3">
      <c r="A370" t="s">
        <v>1109</v>
      </c>
      <c r="B370">
        <v>0.81794462800000001</v>
      </c>
      <c r="C370">
        <v>10.77447066</v>
      </c>
    </row>
    <row r="371" spans="1:3" x14ac:dyDescent="0.3">
      <c r="A371" t="s">
        <v>1112</v>
      </c>
      <c r="B371">
        <v>0.79001647399999997</v>
      </c>
      <c r="C371">
        <v>10.71157809</v>
      </c>
    </row>
    <row r="372" spans="1:3" x14ac:dyDescent="0.3">
      <c r="A372" t="s">
        <v>1115</v>
      </c>
      <c r="B372">
        <v>0.87082595399999996</v>
      </c>
      <c r="C372">
        <v>10.383140239999999</v>
      </c>
    </row>
    <row r="373" spans="1:3" x14ac:dyDescent="0.3">
      <c r="A373" t="s">
        <v>1118</v>
      </c>
      <c r="B373">
        <v>0.86340562200000004</v>
      </c>
      <c r="C373">
        <v>9.6874192440000009</v>
      </c>
    </row>
    <row r="374" spans="1:3" x14ac:dyDescent="0.3">
      <c r="A374" t="s">
        <v>1121</v>
      </c>
      <c r="B374">
        <v>0.84456373900000004</v>
      </c>
      <c r="C374">
        <v>9.2747907479999991</v>
      </c>
    </row>
    <row r="375" spans="1:3" x14ac:dyDescent="0.3">
      <c r="A375" t="s">
        <v>1124</v>
      </c>
      <c r="B375">
        <v>0.85221108300000004</v>
      </c>
      <c r="C375">
        <v>9.2814717760000001</v>
      </c>
    </row>
    <row r="376" spans="1:3" x14ac:dyDescent="0.3">
      <c r="A376" t="s">
        <v>1127</v>
      </c>
      <c r="B376">
        <v>0.86239362600000002</v>
      </c>
      <c r="C376">
        <v>8.9707493379999992</v>
      </c>
    </row>
    <row r="377" spans="1:3" x14ac:dyDescent="0.3">
      <c r="A377" t="s">
        <v>1130</v>
      </c>
      <c r="B377">
        <v>0.86032216399999994</v>
      </c>
      <c r="C377">
        <v>8.3319087580000009</v>
      </c>
    </row>
    <row r="378" spans="1:3" x14ac:dyDescent="0.3">
      <c r="A378" t="s">
        <v>1133</v>
      </c>
      <c r="B378">
        <v>0.79800835599999997</v>
      </c>
      <c r="C378">
        <v>8.2250806240000003</v>
      </c>
    </row>
    <row r="379" spans="1:3" x14ac:dyDescent="0.3">
      <c r="A379" t="s">
        <v>1136</v>
      </c>
      <c r="B379">
        <v>0.74587288699999998</v>
      </c>
      <c r="C379">
        <v>8.4140033729999999</v>
      </c>
    </row>
    <row r="380" spans="1:3" x14ac:dyDescent="0.3">
      <c r="A380" t="s">
        <v>1139</v>
      </c>
      <c r="B380">
        <v>0.80486607600000004</v>
      </c>
      <c r="C380">
        <v>8.7235229879999991</v>
      </c>
    </row>
    <row r="381" spans="1:3" x14ac:dyDescent="0.3">
      <c r="A381" t="s">
        <v>1142</v>
      </c>
      <c r="B381">
        <v>0.76560516899999997</v>
      </c>
      <c r="C381">
        <v>8.9560822810000005</v>
      </c>
    </row>
    <row r="382" spans="1:3" x14ac:dyDescent="0.3">
      <c r="A382" t="s">
        <v>1145</v>
      </c>
      <c r="B382">
        <v>0.76675503</v>
      </c>
      <c r="C382">
        <v>9.1157894779999999</v>
      </c>
    </row>
    <row r="383" spans="1:3" x14ac:dyDescent="0.3">
      <c r="A383" t="s">
        <v>1148</v>
      </c>
      <c r="B383">
        <v>0.71953787700000005</v>
      </c>
      <c r="C383">
        <v>9.2746333609999994</v>
      </c>
    </row>
    <row r="384" spans="1:3" x14ac:dyDescent="0.3">
      <c r="A384" t="s">
        <v>1151</v>
      </c>
      <c r="B384">
        <v>0.77865430099999999</v>
      </c>
      <c r="C384">
        <v>9.1911056359999996</v>
      </c>
    </row>
    <row r="385" spans="1:3" x14ac:dyDescent="0.3">
      <c r="A385" t="s">
        <v>1154</v>
      </c>
      <c r="B385">
        <v>0.761559926</v>
      </c>
      <c r="C385">
        <v>8.6558852349999995</v>
      </c>
    </row>
    <row r="386" spans="1:3" x14ac:dyDescent="0.3">
      <c r="A386" t="s">
        <v>1157</v>
      </c>
      <c r="B386">
        <v>0.71728289099999998</v>
      </c>
      <c r="C386">
        <v>8.0702817610000004</v>
      </c>
    </row>
    <row r="387" spans="1:3" x14ac:dyDescent="0.3">
      <c r="A387" t="s">
        <v>1160</v>
      </c>
      <c r="B387">
        <v>0.61305745300000003</v>
      </c>
      <c r="C387">
        <v>8.4497847739999994</v>
      </c>
    </row>
    <row r="388" spans="1:3" x14ac:dyDescent="0.3">
      <c r="A388" t="s">
        <v>1163</v>
      </c>
      <c r="B388">
        <v>0.78162863000000005</v>
      </c>
      <c r="C388">
        <v>7.8721548549999998</v>
      </c>
    </row>
    <row r="389" spans="1:3" x14ac:dyDescent="0.3">
      <c r="A389" t="s">
        <v>1166</v>
      </c>
      <c r="B389">
        <v>0.54294324199999999</v>
      </c>
      <c r="C389">
        <v>7.9192157119999997</v>
      </c>
    </row>
    <row r="390" spans="1:3" x14ac:dyDescent="0.3">
      <c r="A390" t="s">
        <v>1169</v>
      </c>
      <c r="B390">
        <v>0.50739925100000005</v>
      </c>
      <c r="C390">
        <v>7.9449649830000002</v>
      </c>
    </row>
    <row r="391" spans="1:3" x14ac:dyDescent="0.3">
      <c r="A391" t="s">
        <v>1172</v>
      </c>
      <c r="B391">
        <v>0.63644381299999997</v>
      </c>
      <c r="C391">
        <v>7.4528842280000003</v>
      </c>
    </row>
    <row r="392" spans="1:3" x14ac:dyDescent="0.3">
      <c r="A392" t="s">
        <v>1175</v>
      </c>
      <c r="B392">
        <v>0.61056812400000005</v>
      </c>
      <c r="C392">
        <v>6.9915145059999997</v>
      </c>
    </row>
    <row r="393" spans="1:3" x14ac:dyDescent="0.3">
      <c r="A393" t="s">
        <v>1178</v>
      </c>
      <c r="B393">
        <v>0.45169298800000002</v>
      </c>
      <c r="C393">
        <v>6.3933078549999998</v>
      </c>
    </row>
    <row r="394" spans="1:3" x14ac:dyDescent="0.3">
      <c r="A394" t="s">
        <v>1181</v>
      </c>
      <c r="B394">
        <v>0.38410207299999999</v>
      </c>
      <c r="C394">
        <v>5.4504570220000002</v>
      </c>
    </row>
    <row r="395" spans="1:3" x14ac:dyDescent="0.3">
      <c r="A395" t="s">
        <v>1184</v>
      </c>
      <c r="B395">
        <v>0.32274997100000002</v>
      </c>
      <c r="C395">
        <v>5.1711856989999996</v>
      </c>
    </row>
    <row r="396" spans="1:3" x14ac:dyDescent="0.3">
      <c r="A396" t="s">
        <v>1187</v>
      </c>
      <c r="B396">
        <v>0.23770406899999999</v>
      </c>
      <c r="C396">
        <v>5.6580593969999997</v>
      </c>
    </row>
    <row r="397" spans="1:3" x14ac:dyDescent="0.3">
      <c r="A397" t="s">
        <v>1190</v>
      </c>
      <c r="B397">
        <v>0.43367937600000001</v>
      </c>
      <c r="C397">
        <v>6.32679744</v>
      </c>
    </row>
    <row r="398" spans="1:3" x14ac:dyDescent="0.3">
      <c r="A398" t="s">
        <v>1193</v>
      </c>
      <c r="B398">
        <v>0.17631323700000001</v>
      </c>
      <c r="C398">
        <v>6.8210191880000002</v>
      </c>
    </row>
    <row r="399" spans="1:3" x14ac:dyDescent="0.3">
      <c r="A399" t="s">
        <v>1196</v>
      </c>
      <c r="B399">
        <v>0.27154296700000002</v>
      </c>
      <c r="C399">
        <v>6.5518223359999999</v>
      </c>
    </row>
    <row r="400" spans="1:3" x14ac:dyDescent="0.3">
      <c r="A400" t="s">
        <v>1199</v>
      </c>
      <c r="B400">
        <v>0.30869878499999998</v>
      </c>
      <c r="C400">
        <v>7.5126130849999999</v>
      </c>
    </row>
    <row r="401" spans="1:3" x14ac:dyDescent="0.3">
      <c r="A401" t="s">
        <v>1202</v>
      </c>
      <c r="B401">
        <v>0.38605479799999998</v>
      </c>
      <c r="C401">
        <v>7.5200480399999998</v>
      </c>
    </row>
    <row r="402" spans="1:3" x14ac:dyDescent="0.3">
      <c r="A402" t="s">
        <v>1205</v>
      </c>
      <c r="B402">
        <v>0.40303129300000001</v>
      </c>
      <c r="C402">
        <v>8.7165386930000004</v>
      </c>
    </row>
    <row r="403" spans="1:3" x14ac:dyDescent="0.3">
      <c r="A403" t="s">
        <v>1208</v>
      </c>
      <c r="B403">
        <v>0.41878590599999999</v>
      </c>
      <c r="C403">
        <v>9.9624472310000005</v>
      </c>
    </row>
    <row r="404" spans="1:3" x14ac:dyDescent="0.3">
      <c r="A404" t="s">
        <v>1211</v>
      </c>
      <c r="B404">
        <v>0.571605484</v>
      </c>
      <c r="C404">
        <v>10.237709219999999</v>
      </c>
    </row>
    <row r="405" spans="1:3" x14ac:dyDescent="0.3">
      <c r="A405" t="s">
        <v>1214</v>
      </c>
      <c r="B405">
        <v>0.67734765799999996</v>
      </c>
      <c r="C405">
        <v>10.49666845</v>
      </c>
    </row>
    <row r="406" spans="1:3" x14ac:dyDescent="0.3">
      <c r="A406" t="s">
        <v>1217</v>
      </c>
      <c r="B406">
        <v>0.79408165600000002</v>
      </c>
      <c r="C406">
        <v>10.86549956</v>
      </c>
    </row>
    <row r="407" spans="1:3" x14ac:dyDescent="0.3">
      <c r="A407" t="s">
        <v>1220</v>
      </c>
      <c r="B407">
        <v>0.80452369099999999</v>
      </c>
      <c r="C407">
        <v>11.01287743</v>
      </c>
    </row>
    <row r="408" spans="1:3" x14ac:dyDescent="0.3">
      <c r="A408" t="s">
        <v>1223</v>
      </c>
      <c r="B408">
        <v>0.83246017800000005</v>
      </c>
      <c r="C408">
        <v>10.941040510000001</v>
      </c>
    </row>
    <row r="409" spans="1:3" x14ac:dyDescent="0.3">
      <c r="A409" t="s">
        <v>1226</v>
      </c>
      <c r="B409">
        <v>0.69006841900000004</v>
      </c>
      <c r="C409">
        <v>11.20190287</v>
      </c>
    </row>
    <row r="410" spans="1:3" x14ac:dyDescent="0.3">
      <c r="A410" t="s">
        <v>1229</v>
      </c>
      <c r="B410">
        <v>0.643548275</v>
      </c>
      <c r="C410">
        <v>11.27923184</v>
      </c>
    </row>
    <row r="411" spans="1:3" x14ac:dyDescent="0.3">
      <c r="A411" t="s">
        <v>1232</v>
      </c>
      <c r="B411">
        <v>0.761796955</v>
      </c>
      <c r="C411">
        <v>10.24422642</v>
      </c>
    </row>
    <row r="412" spans="1:3" x14ac:dyDescent="0.3">
      <c r="A412" t="s">
        <v>1235</v>
      </c>
      <c r="B412">
        <v>0.80856335400000001</v>
      </c>
      <c r="C412">
        <v>10.089177380000001</v>
      </c>
    </row>
    <row r="413" spans="1:3" x14ac:dyDescent="0.3">
      <c r="A413" t="s">
        <v>1238</v>
      </c>
      <c r="B413">
        <v>0.714815808</v>
      </c>
      <c r="C413">
        <v>10.136907430000001</v>
      </c>
    </row>
    <row r="414" spans="1:3" x14ac:dyDescent="0.3">
      <c r="A414" t="s">
        <v>1241</v>
      </c>
      <c r="B414">
        <v>0.72888729299999999</v>
      </c>
      <c r="C414">
        <v>10.805373060000001</v>
      </c>
    </row>
    <row r="415" spans="1:3" x14ac:dyDescent="0.3">
      <c r="A415" t="s">
        <v>1244</v>
      </c>
      <c r="B415">
        <v>0.62682080200000001</v>
      </c>
      <c r="C415">
        <v>11.8647825</v>
      </c>
    </row>
    <row r="416" spans="1:3" x14ac:dyDescent="0.3">
      <c r="A416" t="s">
        <v>1247</v>
      </c>
      <c r="B416">
        <v>0.76339889999999999</v>
      </c>
      <c r="C416">
        <v>12.55320777</v>
      </c>
    </row>
    <row r="417" spans="1:3" x14ac:dyDescent="0.3">
      <c r="A417" t="s">
        <v>1250</v>
      </c>
      <c r="B417">
        <v>0.82623949500000005</v>
      </c>
      <c r="C417">
        <v>12.944943690000001</v>
      </c>
    </row>
    <row r="418" spans="1:3" x14ac:dyDescent="0.3">
      <c r="A418" t="s">
        <v>1253</v>
      </c>
      <c r="B418">
        <v>0.869017818</v>
      </c>
      <c r="C418">
        <v>13.12757208</v>
      </c>
    </row>
    <row r="419" spans="1:3" x14ac:dyDescent="0.3">
      <c r="A419" t="s">
        <v>1256</v>
      </c>
      <c r="B419">
        <v>0.882917061</v>
      </c>
      <c r="C419">
        <v>13.38449168</v>
      </c>
    </row>
    <row r="420" spans="1:3" x14ac:dyDescent="0.3">
      <c r="A420" t="s">
        <v>1259</v>
      </c>
      <c r="B420">
        <v>0.89077938400000001</v>
      </c>
      <c r="C420">
        <v>13.14936711</v>
      </c>
    </row>
    <row r="421" spans="1:3" x14ac:dyDescent="0.3">
      <c r="A421" t="s">
        <v>1262</v>
      </c>
      <c r="B421">
        <v>0.88035027600000004</v>
      </c>
      <c r="C421">
        <v>13.193362520000001</v>
      </c>
    </row>
    <row r="422" spans="1:3" x14ac:dyDescent="0.3">
      <c r="A422" t="s">
        <v>1265</v>
      </c>
      <c r="B422">
        <v>0.88911642899999999</v>
      </c>
      <c r="C422">
        <v>13.37291007</v>
      </c>
    </row>
    <row r="423" spans="1:3" x14ac:dyDescent="0.3">
      <c r="A423" t="s">
        <v>1268</v>
      </c>
      <c r="B423">
        <v>0.88925373699999999</v>
      </c>
      <c r="C423">
        <v>13.041230199999999</v>
      </c>
    </row>
    <row r="424" spans="1:3" x14ac:dyDescent="0.3">
      <c r="A424" t="s">
        <v>1271</v>
      </c>
      <c r="B424">
        <v>0.88611065600000005</v>
      </c>
      <c r="C424">
        <v>12.96164607</v>
      </c>
    </row>
    <row r="425" spans="1:3" x14ac:dyDescent="0.3">
      <c r="A425" t="s">
        <v>1274</v>
      </c>
      <c r="B425">
        <v>0.86265162500000003</v>
      </c>
      <c r="C425">
        <v>12.393183580000001</v>
      </c>
    </row>
    <row r="426" spans="1:3" x14ac:dyDescent="0.3">
      <c r="A426" t="s">
        <v>1277</v>
      </c>
      <c r="B426">
        <v>0.89208618200000001</v>
      </c>
      <c r="C426">
        <v>12.545049909999999</v>
      </c>
    </row>
    <row r="427" spans="1:3" x14ac:dyDescent="0.3">
      <c r="A427" t="s">
        <v>1280</v>
      </c>
      <c r="B427">
        <v>0.87387690500000004</v>
      </c>
      <c r="C427">
        <v>12.719011760000001</v>
      </c>
    </row>
    <row r="428" spans="1:3" x14ac:dyDescent="0.3">
      <c r="A428" t="s">
        <v>1283</v>
      </c>
      <c r="B428">
        <v>0.85742668200000005</v>
      </c>
      <c r="C428">
        <v>12.65208749</v>
      </c>
    </row>
    <row r="429" spans="1:3" x14ac:dyDescent="0.3">
      <c r="A429" t="s">
        <v>1286</v>
      </c>
      <c r="B429">
        <v>0.84759620199999997</v>
      </c>
      <c r="C429">
        <v>12.60822155</v>
      </c>
    </row>
    <row r="430" spans="1:3" x14ac:dyDescent="0.3">
      <c r="A430" t="s">
        <v>1289</v>
      </c>
      <c r="B430">
        <v>0.880310229</v>
      </c>
      <c r="C430">
        <v>12.5195738</v>
      </c>
    </row>
    <row r="431" spans="1:3" x14ac:dyDescent="0.3">
      <c r="A431" t="s">
        <v>1292</v>
      </c>
      <c r="B431">
        <v>0.83906705100000001</v>
      </c>
      <c r="C431">
        <v>12.56647879</v>
      </c>
    </row>
    <row r="432" spans="1:3" x14ac:dyDescent="0.3">
      <c r="A432" t="s">
        <v>1295</v>
      </c>
      <c r="B432">
        <v>0.86861454900000001</v>
      </c>
      <c r="C432">
        <v>13.007749309999999</v>
      </c>
    </row>
    <row r="433" spans="1:3" x14ac:dyDescent="0.3">
      <c r="A433" t="s">
        <v>1298</v>
      </c>
      <c r="B433">
        <v>0.89582682499999999</v>
      </c>
      <c r="C433">
        <v>13.11279643</v>
      </c>
    </row>
    <row r="434" spans="1:3" x14ac:dyDescent="0.3">
      <c r="A434" t="s">
        <v>1301</v>
      </c>
      <c r="B434">
        <v>0.88234539300000003</v>
      </c>
      <c r="C434">
        <v>12.893330600000001</v>
      </c>
    </row>
    <row r="435" spans="1:3" x14ac:dyDescent="0.3">
      <c r="A435" t="s">
        <v>1304</v>
      </c>
      <c r="B435">
        <v>0.87035066000000005</v>
      </c>
      <c r="C435">
        <v>13.033013309999999</v>
      </c>
    </row>
    <row r="436" spans="1:3" x14ac:dyDescent="0.3">
      <c r="A436" t="s">
        <v>1307</v>
      </c>
      <c r="B436">
        <v>0.87011761200000004</v>
      </c>
      <c r="C436">
        <v>12.728763580000001</v>
      </c>
    </row>
    <row r="437" spans="1:3" x14ac:dyDescent="0.3">
      <c r="A437" t="s">
        <v>1310</v>
      </c>
      <c r="B437">
        <v>0.84547188600000001</v>
      </c>
      <c r="C437">
        <v>12.70548398</v>
      </c>
    </row>
    <row r="438" spans="1:3" x14ac:dyDescent="0.3">
      <c r="A438" t="s">
        <v>1313</v>
      </c>
      <c r="B438">
        <v>0.83037016699999999</v>
      </c>
      <c r="C438">
        <v>12.70749406</v>
      </c>
    </row>
    <row r="439" spans="1:3" x14ac:dyDescent="0.3">
      <c r="A439" t="s">
        <v>1316</v>
      </c>
      <c r="B439">
        <v>0.88803225900000005</v>
      </c>
      <c r="C439">
        <v>12.733202410000001</v>
      </c>
    </row>
    <row r="440" spans="1:3" x14ac:dyDescent="0.3">
      <c r="A440" t="s">
        <v>1319</v>
      </c>
      <c r="B440">
        <v>0.91110985099999997</v>
      </c>
      <c r="C440">
        <v>13.153900630000001</v>
      </c>
    </row>
    <row r="441" spans="1:3" x14ac:dyDescent="0.3">
      <c r="A441" t="s">
        <v>1322</v>
      </c>
      <c r="B441">
        <v>0.928991499</v>
      </c>
      <c r="C441">
        <v>14.349465739999999</v>
      </c>
    </row>
    <row r="442" spans="1:3" x14ac:dyDescent="0.3">
      <c r="A442" t="s">
        <v>1325</v>
      </c>
      <c r="B442">
        <v>0.93324381199999995</v>
      </c>
      <c r="C442">
        <v>14.20559503</v>
      </c>
    </row>
    <row r="443" spans="1:3" x14ac:dyDescent="0.3">
      <c r="A443" t="s">
        <v>1328</v>
      </c>
      <c r="B443">
        <v>0.92507793900000002</v>
      </c>
      <c r="C443">
        <v>13.078657720000001</v>
      </c>
    </row>
    <row r="444" spans="1:3" x14ac:dyDescent="0.3">
      <c r="A444" t="s">
        <v>1331</v>
      </c>
      <c r="B444">
        <v>0.92318657199999998</v>
      </c>
      <c r="C444">
        <v>13.736636949999999</v>
      </c>
    </row>
    <row r="445" spans="1:3" x14ac:dyDescent="0.3">
      <c r="A445" t="s">
        <v>1334</v>
      </c>
      <c r="B445">
        <v>0.90241184399999996</v>
      </c>
      <c r="C445">
        <v>13.528610970000001</v>
      </c>
    </row>
    <row r="446" spans="1:3" x14ac:dyDescent="0.3">
      <c r="A446" t="s">
        <v>1337</v>
      </c>
      <c r="B446">
        <v>0.91407753700000005</v>
      </c>
      <c r="C446">
        <v>13.570020639999999</v>
      </c>
    </row>
    <row r="447" spans="1:3" x14ac:dyDescent="0.3">
      <c r="A447" t="s">
        <v>1340</v>
      </c>
      <c r="B447">
        <v>0.91966332399999995</v>
      </c>
      <c r="C447">
        <v>14.16017276</v>
      </c>
    </row>
    <row r="448" spans="1:3" x14ac:dyDescent="0.3">
      <c r="A448" t="s">
        <v>1343</v>
      </c>
      <c r="B448">
        <v>0.92646836499999996</v>
      </c>
      <c r="C448">
        <v>14.621830920000001</v>
      </c>
    </row>
    <row r="449" spans="1:3" x14ac:dyDescent="0.3">
      <c r="A449" t="s">
        <v>1346</v>
      </c>
      <c r="B449">
        <v>0.92083095699999995</v>
      </c>
      <c r="C449">
        <v>14.14496797</v>
      </c>
    </row>
    <row r="450" spans="1:3" x14ac:dyDescent="0.3">
      <c r="A450" t="s">
        <v>1349</v>
      </c>
      <c r="B450">
        <v>0.92704274200000003</v>
      </c>
      <c r="C450">
        <v>14.616890359999999</v>
      </c>
    </row>
    <row r="451" spans="1:3" x14ac:dyDescent="0.3">
      <c r="A451" t="s">
        <v>1352</v>
      </c>
      <c r="B451">
        <v>0.94780710000000001</v>
      </c>
      <c r="C451">
        <v>15.65230292</v>
      </c>
    </row>
    <row r="452" spans="1:3" x14ac:dyDescent="0.3">
      <c r="A452" t="s">
        <v>1355</v>
      </c>
      <c r="B452">
        <v>0.94595542099999996</v>
      </c>
      <c r="C452">
        <v>15.959231730000001</v>
      </c>
    </row>
    <row r="453" spans="1:3" x14ac:dyDescent="0.3">
      <c r="A453" t="s">
        <v>1358</v>
      </c>
      <c r="B453">
        <v>0.96692805900000001</v>
      </c>
      <c r="C453">
        <v>16.361479719999998</v>
      </c>
    </row>
    <row r="454" spans="1:3" x14ac:dyDescent="0.3">
      <c r="A454" t="s">
        <v>1361</v>
      </c>
      <c r="B454">
        <v>0.94670904099999997</v>
      </c>
      <c r="C454">
        <v>16.189191180000002</v>
      </c>
    </row>
    <row r="455" spans="1:3" x14ac:dyDescent="0.3">
      <c r="A455" t="s">
        <v>1364</v>
      </c>
      <c r="B455">
        <v>0.96981135500000004</v>
      </c>
      <c r="C455">
        <v>15.81644067</v>
      </c>
    </row>
    <row r="456" spans="1:3" x14ac:dyDescent="0.3">
      <c r="A456" t="s">
        <v>1367</v>
      </c>
      <c r="B456">
        <v>0.97092278099999996</v>
      </c>
      <c r="C456">
        <v>15.527352110000001</v>
      </c>
    </row>
    <row r="457" spans="1:3" x14ac:dyDescent="0.3">
      <c r="A457" t="s">
        <v>1370</v>
      </c>
      <c r="B457">
        <v>0.94734254699999998</v>
      </c>
      <c r="C457">
        <v>14.816687330000001</v>
      </c>
    </row>
    <row r="458" spans="1:3" x14ac:dyDescent="0.3">
      <c r="A458" t="s">
        <v>1373</v>
      </c>
      <c r="B458">
        <v>0.96111695399999997</v>
      </c>
      <c r="C458">
        <v>14.052197290000001</v>
      </c>
    </row>
    <row r="459" spans="1:3" x14ac:dyDescent="0.3">
      <c r="A459" t="s">
        <v>1376</v>
      </c>
      <c r="B459">
        <v>0.93881049999999999</v>
      </c>
      <c r="C459">
        <v>14.632553809999999</v>
      </c>
    </row>
    <row r="460" spans="1:3" x14ac:dyDescent="0.3">
      <c r="A460" t="s">
        <v>1379</v>
      </c>
      <c r="B460">
        <v>0.92642537800000002</v>
      </c>
      <c r="C460">
        <v>14.072439040000001</v>
      </c>
    </row>
    <row r="461" spans="1:3" x14ac:dyDescent="0.3">
      <c r="A461" t="s">
        <v>1382</v>
      </c>
      <c r="B461">
        <v>0.91057884099999997</v>
      </c>
      <c r="C461">
        <v>14.35769616</v>
      </c>
    </row>
    <row r="462" spans="1:3" x14ac:dyDescent="0.3">
      <c r="A462" t="s">
        <v>1385</v>
      </c>
      <c r="B462">
        <v>0.91146962899999995</v>
      </c>
      <c r="C462">
        <v>14.28654257</v>
      </c>
    </row>
    <row r="463" spans="1:3" x14ac:dyDescent="0.3">
      <c r="A463" t="s">
        <v>1388</v>
      </c>
      <c r="B463">
        <v>0.93111863299999997</v>
      </c>
      <c r="C463">
        <v>13.677795270000001</v>
      </c>
    </row>
    <row r="464" spans="1:3" x14ac:dyDescent="0.3">
      <c r="A464" t="s">
        <v>1391</v>
      </c>
      <c r="B464">
        <v>0.91419054</v>
      </c>
      <c r="C464">
        <v>13.24022487</v>
      </c>
    </row>
    <row r="465" spans="1:3" x14ac:dyDescent="0.3">
      <c r="A465" t="s">
        <v>1394</v>
      </c>
      <c r="B465">
        <v>0.932281739</v>
      </c>
      <c r="C465">
        <v>12.83123179</v>
      </c>
    </row>
    <row r="466" spans="1:3" x14ac:dyDescent="0.3">
      <c r="A466" t="s">
        <v>1397</v>
      </c>
      <c r="B466">
        <v>0.90676506300000004</v>
      </c>
      <c r="C466">
        <v>12.728835760000001</v>
      </c>
    </row>
    <row r="467" spans="1:3" x14ac:dyDescent="0.3">
      <c r="A467" t="s">
        <v>1400</v>
      </c>
      <c r="B467">
        <v>0.93548270300000003</v>
      </c>
      <c r="C467">
        <v>13.54185712</v>
      </c>
    </row>
    <row r="468" spans="1:3" x14ac:dyDescent="0.3">
      <c r="A468" t="s">
        <v>1403</v>
      </c>
      <c r="B468">
        <v>0.92319161400000005</v>
      </c>
      <c r="C468">
        <v>14.09101877</v>
      </c>
    </row>
    <row r="469" spans="1:3" x14ac:dyDescent="0.3">
      <c r="A469" t="s">
        <v>1406</v>
      </c>
      <c r="B469">
        <v>0.88123228200000003</v>
      </c>
      <c r="C469">
        <v>13.320346990000001</v>
      </c>
    </row>
    <row r="470" spans="1:3" x14ac:dyDescent="0.3">
      <c r="A470" t="s">
        <v>1409</v>
      </c>
      <c r="B470">
        <v>0.84039323700000002</v>
      </c>
      <c r="C470">
        <v>11.534609319999999</v>
      </c>
    </row>
    <row r="471" spans="1:3" x14ac:dyDescent="0.3">
      <c r="A471" t="s">
        <v>1412</v>
      </c>
      <c r="B471">
        <v>0.67788506500000001</v>
      </c>
      <c r="C471">
        <v>9.8822326280000006</v>
      </c>
    </row>
    <row r="472" spans="1:3" x14ac:dyDescent="0.3">
      <c r="A472" t="s">
        <v>1415</v>
      </c>
      <c r="B472">
        <v>0.49955797499999999</v>
      </c>
      <c r="C472">
        <v>9.6512120859999992</v>
      </c>
    </row>
    <row r="473" spans="1:3" x14ac:dyDescent="0.3">
      <c r="A473" t="s">
        <v>1418</v>
      </c>
      <c r="B473">
        <v>0.51873741100000004</v>
      </c>
      <c r="C473">
        <v>9.0573321090000007</v>
      </c>
    </row>
    <row r="474" spans="1:3" x14ac:dyDescent="0.3">
      <c r="A474" t="s">
        <v>1421</v>
      </c>
      <c r="B474">
        <v>0.48240666300000001</v>
      </c>
      <c r="C474">
        <v>9.0319997070000007</v>
      </c>
    </row>
    <row r="475" spans="1:3" x14ac:dyDescent="0.3">
      <c r="A475" t="s">
        <v>1424</v>
      </c>
      <c r="B475">
        <v>0.333518706</v>
      </c>
      <c r="C475">
        <v>8.8576444009999999</v>
      </c>
    </row>
    <row r="476" spans="1:3" x14ac:dyDescent="0.3">
      <c r="A476" t="s">
        <v>1427</v>
      </c>
      <c r="B476">
        <v>0.407694634</v>
      </c>
      <c r="C476">
        <v>8.6688579919999995</v>
      </c>
    </row>
    <row r="477" spans="1:3" x14ac:dyDescent="0.3">
      <c r="A477" t="s">
        <v>1430</v>
      </c>
      <c r="B477">
        <v>0.290760554</v>
      </c>
      <c r="C477">
        <v>7.1006006990000001</v>
      </c>
    </row>
    <row r="478" spans="1:3" x14ac:dyDescent="0.3">
      <c r="A478" t="s">
        <v>1433</v>
      </c>
      <c r="B478">
        <v>0.201748758</v>
      </c>
      <c r="C478">
        <v>7.0549149849999999</v>
      </c>
    </row>
    <row r="479" spans="1:3" x14ac:dyDescent="0.3">
      <c r="A479" t="s">
        <v>1436</v>
      </c>
      <c r="B479">
        <v>0.17141300600000001</v>
      </c>
      <c r="C479">
        <v>6.4034908479999997</v>
      </c>
    </row>
    <row r="480" spans="1:3" x14ac:dyDescent="0.3">
      <c r="A480" t="s">
        <v>1439</v>
      </c>
      <c r="B480">
        <v>0.12775344799999999</v>
      </c>
      <c r="C480">
        <v>6.3947237909999997</v>
      </c>
    </row>
    <row r="481" spans="1:3" x14ac:dyDescent="0.3">
      <c r="A481" t="s">
        <v>1442</v>
      </c>
      <c r="B481">
        <v>6.4577406000000004E-2</v>
      </c>
      <c r="C481">
        <v>6.4041709180000002</v>
      </c>
    </row>
    <row r="482" spans="1:3" x14ac:dyDescent="0.3">
      <c r="A482" t="s">
        <v>1445</v>
      </c>
      <c r="B482">
        <v>4.1227370999999999E-2</v>
      </c>
      <c r="C482">
        <v>5.5148390779999996</v>
      </c>
    </row>
    <row r="483" spans="1:3" x14ac:dyDescent="0.3">
      <c r="A483" t="s">
        <v>1448</v>
      </c>
      <c r="B483">
        <v>6.1297338999999999E-2</v>
      </c>
      <c r="C483">
        <v>3.6203297289999998</v>
      </c>
    </row>
    <row r="484" spans="1:3" x14ac:dyDescent="0.3">
      <c r="A484" t="s">
        <v>1451</v>
      </c>
      <c r="B484">
        <v>1.8049704999999999E-2</v>
      </c>
      <c r="C484">
        <v>2.7711792649999998</v>
      </c>
    </row>
    <row r="485" spans="1:3" x14ac:dyDescent="0.3">
      <c r="A485" t="s">
        <v>1454</v>
      </c>
      <c r="B485">
        <v>8.1564319999999999E-3</v>
      </c>
      <c r="C485">
        <v>2.069314715</v>
      </c>
    </row>
    <row r="486" spans="1:3" x14ac:dyDescent="0.3">
      <c r="A486" t="s">
        <v>1457</v>
      </c>
      <c r="B486">
        <v>3.0523631999999998E-2</v>
      </c>
      <c r="C486">
        <v>2.743827998</v>
      </c>
    </row>
    <row r="487" spans="1:3" x14ac:dyDescent="0.3">
      <c r="A487" t="s">
        <v>1460</v>
      </c>
      <c r="B487">
        <v>1.7149762999999998E-2</v>
      </c>
      <c r="C487">
        <v>2.510858378</v>
      </c>
    </row>
    <row r="488" spans="1:3" x14ac:dyDescent="0.3">
      <c r="A488" t="s">
        <v>1463</v>
      </c>
      <c r="B488">
        <v>2.3172359999999999E-3</v>
      </c>
      <c r="C488">
        <v>1.403662473</v>
      </c>
    </row>
    <row r="489" spans="1:3" x14ac:dyDescent="0.3">
      <c r="A489" t="s">
        <v>1466</v>
      </c>
      <c r="B489">
        <v>2.687194E-3</v>
      </c>
      <c r="C489">
        <v>1.18969657</v>
      </c>
    </row>
    <row r="490" spans="1:3" x14ac:dyDescent="0.3">
      <c r="A490" t="s">
        <v>1469</v>
      </c>
      <c r="B490">
        <v>9.3550219999999993E-3</v>
      </c>
      <c r="C490">
        <v>1.564749784</v>
      </c>
    </row>
    <row r="491" spans="1:3" x14ac:dyDescent="0.3">
      <c r="A491" t="s">
        <v>1472</v>
      </c>
      <c r="B491">
        <v>3.4271449999999999E-3</v>
      </c>
      <c r="C491">
        <v>2.9321379840000001</v>
      </c>
    </row>
    <row r="492" spans="1:3" x14ac:dyDescent="0.3">
      <c r="A492" t="s">
        <v>1475</v>
      </c>
      <c r="B492">
        <v>1.1346122E-2</v>
      </c>
      <c r="C492">
        <v>4.3507101339999998</v>
      </c>
    </row>
    <row r="493" spans="1:3" x14ac:dyDescent="0.3">
      <c r="A493" t="s">
        <v>1478</v>
      </c>
      <c r="B493">
        <v>1.6187472000000001E-2</v>
      </c>
      <c r="C493">
        <v>5.0431468300000004</v>
      </c>
    </row>
    <row r="494" spans="1:3" x14ac:dyDescent="0.3">
      <c r="A494" t="s">
        <v>1481</v>
      </c>
      <c r="B494">
        <v>1.5044266000000001E-2</v>
      </c>
      <c r="C494">
        <v>5.3795870419999998</v>
      </c>
    </row>
    <row r="495" spans="1:3" x14ac:dyDescent="0.3">
      <c r="A495" t="s">
        <v>1484</v>
      </c>
      <c r="B495">
        <v>5.484053E-3</v>
      </c>
      <c r="C495">
        <v>5.7550796589999997</v>
      </c>
    </row>
    <row r="496" spans="1:3" x14ac:dyDescent="0.3">
      <c r="A496" t="s">
        <v>1487</v>
      </c>
      <c r="B496">
        <v>9.2437170000000003E-3</v>
      </c>
      <c r="C496">
        <v>5.6557394170000004</v>
      </c>
    </row>
    <row r="497" spans="1:3" x14ac:dyDescent="0.3">
      <c r="A497" t="s">
        <v>1490</v>
      </c>
      <c r="B497">
        <v>0.15929976400000001</v>
      </c>
      <c r="C497">
        <v>6.860613538</v>
      </c>
    </row>
    <row r="498" spans="1:3" x14ac:dyDescent="0.3">
      <c r="A498" t="s">
        <v>1493</v>
      </c>
      <c r="B498">
        <v>0.237608773</v>
      </c>
      <c r="C498">
        <v>6.8578946109999999</v>
      </c>
    </row>
    <row r="499" spans="1:3" x14ac:dyDescent="0.3">
      <c r="A499" t="s">
        <v>1496</v>
      </c>
      <c r="B499">
        <v>0.27100115200000002</v>
      </c>
      <c r="C499">
        <v>6.8850668119999998</v>
      </c>
    </row>
    <row r="500" spans="1:3" x14ac:dyDescent="0.3">
      <c r="A500" t="s">
        <v>1499</v>
      </c>
      <c r="B500">
        <v>0.358536674</v>
      </c>
      <c r="C500">
        <v>7.3098860229999998</v>
      </c>
    </row>
    <row r="501" spans="1:3" x14ac:dyDescent="0.3">
      <c r="A501" t="s">
        <v>1502</v>
      </c>
      <c r="B501">
        <v>0.27891424399999998</v>
      </c>
      <c r="C501">
        <v>7.698933534</v>
      </c>
    </row>
    <row r="502" spans="1:3" x14ac:dyDescent="0.3">
      <c r="A502" t="s">
        <v>1505</v>
      </c>
      <c r="B502">
        <v>0.18465558500000001</v>
      </c>
      <c r="C502">
        <v>7.8204772409999999</v>
      </c>
    </row>
    <row r="503" spans="1:3" x14ac:dyDescent="0.3">
      <c r="A503" t="s">
        <v>1508</v>
      </c>
      <c r="B503">
        <v>0.42517484999999999</v>
      </c>
      <c r="C503">
        <v>8.2509596260000002</v>
      </c>
    </row>
    <row r="504" spans="1:3" x14ac:dyDescent="0.3">
      <c r="A504" t="s">
        <v>1511</v>
      </c>
      <c r="B504">
        <v>0.48181902399999998</v>
      </c>
      <c r="C504">
        <v>8.5673314890000007</v>
      </c>
    </row>
    <row r="505" spans="1:3" x14ac:dyDescent="0.3">
      <c r="A505" t="s">
        <v>1514</v>
      </c>
      <c r="B505">
        <v>0.62210395100000004</v>
      </c>
      <c r="C505">
        <v>8.9435556799999993</v>
      </c>
    </row>
    <row r="506" spans="1:3" x14ac:dyDescent="0.3">
      <c r="A506" t="s">
        <v>1517</v>
      </c>
      <c r="B506">
        <v>0.74305934500000004</v>
      </c>
      <c r="C506">
        <v>9.1188251949999994</v>
      </c>
    </row>
    <row r="507" spans="1:3" x14ac:dyDescent="0.3">
      <c r="A507" t="s">
        <v>1520</v>
      </c>
      <c r="B507">
        <v>0.73051484700000002</v>
      </c>
      <c r="C507">
        <v>7.9082000470000002</v>
      </c>
    </row>
    <row r="508" spans="1:3" x14ac:dyDescent="0.3">
      <c r="A508" t="s">
        <v>1523</v>
      </c>
      <c r="B508">
        <v>0.58084779499999994</v>
      </c>
      <c r="C508">
        <v>8.5491830370000006</v>
      </c>
    </row>
    <row r="509" spans="1:3" x14ac:dyDescent="0.3">
      <c r="A509" t="s">
        <v>1526</v>
      </c>
      <c r="B509">
        <v>0.66965413699999998</v>
      </c>
      <c r="C509">
        <v>9.1501895629999996</v>
      </c>
    </row>
    <row r="510" spans="1:3" x14ac:dyDescent="0.3">
      <c r="A510" t="s">
        <v>1529</v>
      </c>
      <c r="B510">
        <v>0.63451988500000001</v>
      </c>
      <c r="C510">
        <v>9.9443052870000006</v>
      </c>
    </row>
    <row r="511" spans="1:3" x14ac:dyDescent="0.3">
      <c r="A511" t="s">
        <v>1532</v>
      </c>
      <c r="B511">
        <v>0.683860311</v>
      </c>
      <c r="C511">
        <v>10.065695229999999</v>
      </c>
    </row>
    <row r="512" spans="1:3" x14ac:dyDescent="0.3">
      <c r="A512" t="s">
        <v>1535</v>
      </c>
      <c r="B512">
        <v>0.67053062799999996</v>
      </c>
      <c r="C512">
        <v>10.99720158</v>
      </c>
    </row>
    <row r="513" spans="1:3" x14ac:dyDescent="0.3">
      <c r="A513" t="s">
        <v>1538</v>
      </c>
      <c r="B513">
        <v>0.57153623799999997</v>
      </c>
      <c r="C513">
        <v>10.61197325</v>
      </c>
    </row>
    <row r="514" spans="1:3" x14ac:dyDescent="0.3">
      <c r="A514" t="s">
        <v>1541</v>
      </c>
      <c r="B514">
        <v>0.59371529499999998</v>
      </c>
      <c r="C514">
        <v>8.2957986590000008</v>
      </c>
    </row>
    <row r="515" spans="1:3" x14ac:dyDescent="0.3">
      <c r="A515" t="s">
        <v>1544</v>
      </c>
      <c r="B515">
        <v>0.45748519900000001</v>
      </c>
      <c r="C515">
        <v>5.8279861830000002</v>
      </c>
    </row>
    <row r="516" spans="1:3" x14ac:dyDescent="0.3">
      <c r="A516" t="s">
        <v>1547</v>
      </c>
      <c r="B516">
        <v>0.30921859699999998</v>
      </c>
      <c r="C516">
        <v>5.1919423010000001</v>
      </c>
    </row>
    <row r="517" spans="1:3" x14ac:dyDescent="0.3">
      <c r="A517" t="s">
        <v>1550</v>
      </c>
      <c r="B517">
        <v>0.14597331999999999</v>
      </c>
      <c r="C517">
        <v>5.1032298530000002</v>
      </c>
    </row>
    <row r="518" spans="1:3" x14ac:dyDescent="0.3">
      <c r="A518" t="s">
        <v>1553</v>
      </c>
      <c r="B518">
        <v>0.22466107299999999</v>
      </c>
      <c r="C518">
        <v>5.4573210349999997</v>
      </c>
    </row>
    <row r="519" spans="1:3" x14ac:dyDescent="0.3">
      <c r="A519" t="s">
        <v>1556</v>
      </c>
      <c r="B519">
        <v>0.29772188100000002</v>
      </c>
      <c r="C519">
        <v>5.3028114750000004</v>
      </c>
    </row>
    <row r="520" spans="1:3" x14ac:dyDescent="0.3">
      <c r="A520" t="s">
        <v>1559</v>
      </c>
      <c r="B520">
        <v>0.42585641600000002</v>
      </c>
      <c r="C520">
        <v>6.110912152</v>
      </c>
    </row>
    <row r="521" spans="1:3" x14ac:dyDescent="0.3">
      <c r="A521" t="s">
        <v>1562</v>
      </c>
      <c r="B521">
        <v>0.73730735700000005</v>
      </c>
      <c r="C521">
        <v>9.24529976</v>
      </c>
    </row>
    <row r="522" spans="1:3" x14ac:dyDescent="0.3">
      <c r="A522" t="s">
        <v>1565</v>
      </c>
      <c r="B522">
        <v>0.80046590699999998</v>
      </c>
      <c r="C522">
        <v>11.35915161</v>
      </c>
    </row>
    <row r="523" spans="1:3" x14ac:dyDescent="0.3">
      <c r="A523" t="s">
        <v>1568</v>
      </c>
      <c r="B523">
        <v>0.87209499599999996</v>
      </c>
      <c r="C523">
        <v>12.597193000000001</v>
      </c>
    </row>
    <row r="524" spans="1:3" x14ac:dyDescent="0.3">
      <c r="A524" t="s">
        <v>1571</v>
      </c>
      <c r="B524">
        <v>0.87295479899999995</v>
      </c>
      <c r="C524">
        <v>13.248895340000001</v>
      </c>
    </row>
    <row r="525" spans="1:3" x14ac:dyDescent="0.3">
      <c r="A525" t="s">
        <v>1574</v>
      </c>
      <c r="B525">
        <v>0.89938963800000005</v>
      </c>
      <c r="C525">
        <v>13.926134100000001</v>
      </c>
    </row>
    <row r="526" spans="1:3" x14ac:dyDescent="0.3">
      <c r="A526" t="s">
        <v>1577</v>
      </c>
      <c r="B526">
        <v>0.86908269000000005</v>
      </c>
      <c r="C526">
        <v>15.37526647</v>
      </c>
    </row>
    <row r="527" spans="1:3" x14ac:dyDescent="0.3">
      <c r="A527" t="s">
        <v>1580</v>
      </c>
      <c r="B527">
        <v>0.94637511100000005</v>
      </c>
      <c r="C527">
        <v>16.50454573</v>
      </c>
    </row>
    <row r="528" spans="1:3" x14ac:dyDescent="0.3">
      <c r="A528" t="s">
        <v>1583</v>
      </c>
      <c r="B528">
        <v>0.95230807399999995</v>
      </c>
      <c r="C528">
        <v>17.905695990000002</v>
      </c>
    </row>
    <row r="529" spans="1:3" x14ac:dyDescent="0.3">
      <c r="A529" t="s">
        <v>1586</v>
      </c>
      <c r="B529">
        <v>0.98086214100000002</v>
      </c>
      <c r="C529">
        <v>18.308871109999998</v>
      </c>
    </row>
    <row r="530" spans="1:3" x14ac:dyDescent="0.3">
      <c r="A530" t="s">
        <v>1589</v>
      </c>
      <c r="B530">
        <v>0.98894330500000005</v>
      </c>
      <c r="C530">
        <v>18.747067749999999</v>
      </c>
    </row>
    <row r="531" spans="1:3" x14ac:dyDescent="0.3">
      <c r="A531" t="s">
        <v>1592</v>
      </c>
      <c r="B531">
        <v>0.98550822900000001</v>
      </c>
      <c r="C531">
        <v>19.225165459999999</v>
      </c>
    </row>
    <row r="532" spans="1:3" x14ac:dyDescent="0.3">
      <c r="A532" t="s">
        <v>1595</v>
      </c>
      <c r="B532">
        <v>0.98642427899999996</v>
      </c>
      <c r="C532">
        <v>20.479129239999999</v>
      </c>
    </row>
    <row r="533" spans="1:3" x14ac:dyDescent="0.3">
      <c r="A533" t="s">
        <v>1598</v>
      </c>
      <c r="B533">
        <v>0.98249276699999999</v>
      </c>
      <c r="C533">
        <v>19.75475754</v>
      </c>
    </row>
    <row r="534" spans="1:3" x14ac:dyDescent="0.3">
      <c r="A534" t="s">
        <v>1601</v>
      </c>
      <c r="B534">
        <v>0.98118003799999998</v>
      </c>
      <c r="C534">
        <v>19.320861239999999</v>
      </c>
    </row>
    <row r="535" spans="1:3" x14ac:dyDescent="0.3">
      <c r="A535" t="s">
        <v>1604</v>
      </c>
      <c r="B535">
        <v>0.98384730300000001</v>
      </c>
      <c r="C535">
        <v>19.048678689999999</v>
      </c>
    </row>
    <row r="536" spans="1:3" x14ac:dyDescent="0.3">
      <c r="A536" t="s">
        <v>1607</v>
      </c>
      <c r="B536">
        <v>0.95824962700000005</v>
      </c>
      <c r="C536">
        <v>16.1027682</v>
      </c>
    </row>
    <row r="537" spans="1:3" x14ac:dyDescent="0.3">
      <c r="A537" t="s">
        <v>1610</v>
      </c>
      <c r="B537">
        <v>0.88261939700000003</v>
      </c>
      <c r="C537">
        <v>14.457912609999999</v>
      </c>
    </row>
    <row r="538" spans="1:3" x14ac:dyDescent="0.3">
      <c r="A538" t="s">
        <v>1613</v>
      </c>
      <c r="B538">
        <v>0.92036739899999997</v>
      </c>
      <c r="C538">
        <v>11.94209794</v>
      </c>
    </row>
    <row r="539" spans="1:3" x14ac:dyDescent="0.3">
      <c r="A539" t="s">
        <v>1616</v>
      </c>
      <c r="B539">
        <v>0.82250861900000005</v>
      </c>
      <c r="C539">
        <v>10.22926127</v>
      </c>
    </row>
    <row r="540" spans="1:3" x14ac:dyDescent="0.3">
      <c r="A540" t="s">
        <v>1619</v>
      </c>
      <c r="B540">
        <v>0.73865718899999999</v>
      </c>
      <c r="C540">
        <v>10.38324735</v>
      </c>
    </row>
    <row r="541" spans="1:3" x14ac:dyDescent="0.3">
      <c r="A541" t="s">
        <v>1622</v>
      </c>
      <c r="B541">
        <v>0.79128190399999998</v>
      </c>
      <c r="C541">
        <v>10.185627869999999</v>
      </c>
    </row>
    <row r="542" spans="1:3" x14ac:dyDescent="0.3">
      <c r="A542" t="s">
        <v>1625</v>
      </c>
      <c r="B542">
        <v>0.74168512499999995</v>
      </c>
      <c r="C542">
        <v>9.8369279669999994</v>
      </c>
    </row>
    <row r="543" spans="1:3" x14ac:dyDescent="0.3">
      <c r="A543" t="s">
        <v>1628</v>
      </c>
      <c r="B543">
        <v>0.60610279600000005</v>
      </c>
      <c r="C543">
        <v>9.7219648480000007</v>
      </c>
    </row>
    <row r="544" spans="1:3" x14ac:dyDescent="0.3">
      <c r="A544" t="s">
        <v>1631</v>
      </c>
      <c r="B544">
        <v>0.69041564099999997</v>
      </c>
      <c r="C544">
        <v>10.657667719999999</v>
      </c>
    </row>
    <row r="545" spans="1:3" x14ac:dyDescent="0.3">
      <c r="A545" t="s">
        <v>1634</v>
      </c>
      <c r="B545">
        <v>0.64138168699999998</v>
      </c>
      <c r="C545">
        <v>12.54441046</v>
      </c>
    </row>
    <row r="546" spans="1:3" x14ac:dyDescent="0.3">
      <c r="A546" t="s">
        <v>1637</v>
      </c>
      <c r="B546">
        <v>0.570138009</v>
      </c>
      <c r="C546">
        <v>10.56002713</v>
      </c>
    </row>
    <row r="547" spans="1:3" x14ac:dyDescent="0.3">
      <c r="A547" t="s">
        <v>1640</v>
      </c>
      <c r="B547">
        <v>0.69413423500000004</v>
      </c>
      <c r="C547">
        <v>10.788338550000001</v>
      </c>
    </row>
    <row r="548" spans="1:3" x14ac:dyDescent="0.3">
      <c r="A548" t="s">
        <v>1643</v>
      </c>
      <c r="B548">
        <v>0.66082443800000001</v>
      </c>
      <c r="C548">
        <v>11.10085915</v>
      </c>
    </row>
    <row r="549" spans="1:3" x14ac:dyDescent="0.3">
      <c r="A549" t="s">
        <v>1646</v>
      </c>
      <c r="B549">
        <v>0.68703320000000001</v>
      </c>
      <c r="C549">
        <v>11.163018020000001</v>
      </c>
    </row>
    <row r="550" spans="1:3" x14ac:dyDescent="0.3">
      <c r="A550" t="s">
        <v>1649</v>
      </c>
      <c r="B550">
        <v>0.70660356999999996</v>
      </c>
      <c r="C550">
        <v>11.23429209</v>
      </c>
    </row>
    <row r="551" spans="1:3" x14ac:dyDescent="0.3">
      <c r="A551" t="s">
        <v>1652</v>
      </c>
      <c r="B551">
        <v>0.64249440800000002</v>
      </c>
      <c r="C551">
        <v>11.07788993</v>
      </c>
    </row>
    <row r="552" spans="1:3" x14ac:dyDescent="0.3">
      <c r="A552" t="s">
        <v>1655</v>
      </c>
      <c r="B552">
        <v>0.60073159499999995</v>
      </c>
      <c r="C552">
        <v>11.880359690000001</v>
      </c>
    </row>
    <row r="553" spans="1:3" x14ac:dyDescent="0.3">
      <c r="A553" t="s">
        <v>1658</v>
      </c>
      <c r="B553">
        <v>0.64306017900000001</v>
      </c>
      <c r="C553">
        <v>12.12171274</v>
      </c>
    </row>
    <row r="554" spans="1:3" x14ac:dyDescent="0.3">
      <c r="A554" t="s">
        <v>1661</v>
      </c>
      <c r="B554">
        <v>0.658156501</v>
      </c>
      <c r="C554">
        <v>12.701736220000001</v>
      </c>
    </row>
    <row r="555" spans="1:3" x14ac:dyDescent="0.3">
      <c r="A555" t="s">
        <v>1664</v>
      </c>
      <c r="B555">
        <v>0.75733729500000002</v>
      </c>
      <c r="C555">
        <v>11.4170626</v>
      </c>
    </row>
    <row r="556" spans="1:3" x14ac:dyDescent="0.3">
      <c r="A556" t="s">
        <v>1667</v>
      </c>
      <c r="B556">
        <v>0.90228538199999997</v>
      </c>
      <c r="C556">
        <v>11.65983703</v>
      </c>
    </row>
    <row r="557" spans="1:3" x14ac:dyDescent="0.3">
      <c r="A557" t="s">
        <v>1670</v>
      </c>
      <c r="B557">
        <v>0.83442070300000004</v>
      </c>
      <c r="C557">
        <v>11.969135700000001</v>
      </c>
    </row>
    <row r="558" spans="1:3" x14ac:dyDescent="0.3">
      <c r="A558" t="s">
        <v>1673</v>
      </c>
      <c r="B558">
        <v>0.85442830000000003</v>
      </c>
      <c r="C558">
        <v>12.025552709999999</v>
      </c>
    </row>
    <row r="559" spans="1:3" x14ac:dyDescent="0.3">
      <c r="A559" t="s">
        <v>1676</v>
      </c>
      <c r="B559">
        <v>0.91336256400000004</v>
      </c>
      <c r="C559">
        <v>13.02974145</v>
      </c>
    </row>
    <row r="560" spans="1:3" x14ac:dyDescent="0.3">
      <c r="A560" t="s">
        <v>1679</v>
      </c>
      <c r="B560">
        <v>0.91142539700000003</v>
      </c>
      <c r="C560">
        <v>15.41408665</v>
      </c>
    </row>
    <row r="561" spans="1:3" x14ac:dyDescent="0.3">
      <c r="A561" t="s">
        <v>1682</v>
      </c>
      <c r="B561">
        <v>0.94308628000000005</v>
      </c>
      <c r="C561">
        <v>15.40815909</v>
      </c>
    </row>
    <row r="562" spans="1:3" x14ac:dyDescent="0.3">
      <c r="A562" t="s">
        <v>1685</v>
      </c>
      <c r="B562">
        <v>0.952349377</v>
      </c>
      <c r="C562">
        <v>14.18953482</v>
      </c>
    </row>
    <row r="563" spans="1:3" x14ac:dyDescent="0.3">
      <c r="A563" t="s">
        <v>1688</v>
      </c>
      <c r="B563">
        <v>0.95505783099999997</v>
      </c>
      <c r="C563">
        <v>15.385368570000001</v>
      </c>
    </row>
    <row r="564" spans="1:3" x14ac:dyDescent="0.3">
      <c r="A564" t="s">
        <v>1691</v>
      </c>
      <c r="B564">
        <v>0.955466072</v>
      </c>
      <c r="C564">
        <v>13.698169760000001</v>
      </c>
    </row>
    <row r="565" spans="1:3" x14ac:dyDescent="0.3">
      <c r="A565" t="s">
        <v>1694</v>
      </c>
      <c r="B565">
        <v>0.93934686300000003</v>
      </c>
      <c r="C565">
        <v>12.06160603</v>
      </c>
    </row>
    <row r="566" spans="1:3" x14ac:dyDescent="0.3">
      <c r="A566" t="s">
        <v>1697</v>
      </c>
      <c r="B566">
        <v>0.91164580699999997</v>
      </c>
      <c r="C566">
        <v>12.10719306</v>
      </c>
    </row>
    <row r="567" spans="1:3" x14ac:dyDescent="0.3">
      <c r="A567" t="s">
        <v>1700</v>
      </c>
      <c r="B567">
        <v>0.87423302800000002</v>
      </c>
      <c r="C567">
        <v>13.30160966</v>
      </c>
    </row>
    <row r="568" spans="1:3" x14ac:dyDescent="0.3">
      <c r="A568" t="s">
        <v>1703</v>
      </c>
      <c r="B568">
        <v>0.86270538500000005</v>
      </c>
      <c r="C568">
        <v>11.73687178</v>
      </c>
    </row>
    <row r="569" spans="1:3" x14ac:dyDescent="0.3">
      <c r="A569" t="s">
        <v>1706</v>
      </c>
      <c r="B569">
        <v>0.83023926299999995</v>
      </c>
      <c r="C569">
        <v>11.54336979</v>
      </c>
    </row>
    <row r="570" spans="1:3" x14ac:dyDescent="0.3">
      <c r="A570" t="s">
        <v>1709</v>
      </c>
      <c r="B570">
        <v>0.77121129099999997</v>
      </c>
      <c r="C570">
        <v>12.011877930000001</v>
      </c>
    </row>
    <row r="571" spans="1:3" x14ac:dyDescent="0.3">
      <c r="A571" t="s">
        <v>1712</v>
      </c>
      <c r="B571">
        <v>0.82075862899999996</v>
      </c>
      <c r="C571">
        <v>12.46307099</v>
      </c>
    </row>
    <row r="572" spans="1:3" x14ac:dyDescent="0.3">
      <c r="A572" t="s">
        <v>1715</v>
      </c>
      <c r="B572">
        <v>0.87063911999999999</v>
      </c>
      <c r="C572">
        <v>12.58853989</v>
      </c>
    </row>
    <row r="573" spans="1:3" x14ac:dyDescent="0.3">
      <c r="A573" t="s">
        <v>1718</v>
      </c>
      <c r="B573">
        <v>0.89131881800000001</v>
      </c>
      <c r="C573">
        <v>12.69663023</v>
      </c>
    </row>
    <row r="574" spans="1:3" x14ac:dyDescent="0.3">
      <c r="A574" t="s">
        <v>1721</v>
      </c>
      <c r="B574">
        <v>0.81719529800000001</v>
      </c>
      <c r="C574">
        <v>12.366700850000001</v>
      </c>
    </row>
    <row r="575" spans="1:3" x14ac:dyDescent="0.3">
      <c r="A575" t="s">
        <v>1724</v>
      </c>
      <c r="B575">
        <v>0.78730834999999999</v>
      </c>
      <c r="C575">
        <v>12.41898518</v>
      </c>
    </row>
    <row r="576" spans="1:3" x14ac:dyDescent="0.3">
      <c r="A576" t="s">
        <v>1727</v>
      </c>
      <c r="B576">
        <v>0.72427659600000005</v>
      </c>
      <c r="C576">
        <v>12.224202330000001</v>
      </c>
    </row>
    <row r="577" spans="1:3" x14ac:dyDescent="0.3">
      <c r="A577" t="s">
        <v>1730</v>
      </c>
      <c r="B577">
        <v>0.67830601099999999</v>
      </c>
      <c r="C577">
        <v>11.445604640000001</v>
      </c>
    </row>
    <row r="578" spans="1:3" x14ac:dyDescent="0.3">
      <c r="A578" t="s">
        <v>1733</v>
      </c>
      <c r="B578">
        <v>0.74274641500000005</v>
      </c>
      <c r="C578">
        <v>10.969947749999999</v>
      </c>
    </row>
    <row r="579" spans="1:3" x14ac:dyDescent="0.3">
      <c r="A579" t="s">
        <v>1736</v>
      </c>
      <c r="B579">
        <v>0.67599545800000005</v>
      </c>
      <c r="C579">
        <v>9.5520313980000005</v>
      </c>
    </row>
    <row r="580" spans="1:3" x14ac:dyDescent="0.3">
      <c r="A580" t="s">
        <v>1739</v>
      </c>
      <c r="B580">
        <v>0.61181021400000002</v>
      </c>
      <c r="C580">
        <v>9.7870848699999993</v>
      </c>
    </row>
    <row r="581" spans="1:3" x14ac:dyDescent="0.3">
      <c r="A581" t="s">
        <v>1742</v>
      </c>
      <c r="B581">
        <v>0.61194599299999997</v>
      </c>
      <c r="C581">
        <v>9.9513056110000004</v>
      </c>
    </row>
    <row r="582" spans="1:3" x14ac:dyDescent="0.3">
      <c r="A582" t="s">
        <v>1745</v>
      </c>
      <c r="B582">
        <v>0.61017332899999999</v>
      </c>
      <c r="C582">
        <v>9.64856406</v>
      </c>
    </row>
    <row r="583" spans="1:3" x14ac:dyDescent="0.3">
      <c r="A583" t="s">
        <v>1748</v>
      </c>
      <c r="B583">
        <v>0.52587622999999994</v>
      </c>
      <c r="C583">
        <v>9.5593219089999995</v>
      </c>
    </row>
    <row r="584" spans="1:3" x14ac:dyDescent="0.3">
      <c r="A584" t="s">
        <v>1751</v>
      </c>
      <c r="B584">
        <v>0.61791432800000001</v>
      </c>
      <c r="C584">
        <v>9.6104445260000002</v>
      </c>
    </row>
    <row r="585" spans="1:3" x14ac:dyDescent="0.3">
      <c r="A585" t="s">
        <v>1754</v>
      </c>
      <c r="B585">
        <v>0.52677659300000002</v>
      </c>
      <c r="C585">
        <v>8.9909103720000001</v>
      </c>
    </row>
    <row r="586" spans="1:3" x14ac:dyDescent="0.3">
      <c r="A586" t="s">
        <v>1757</v>
      </c>
      <c r="B586">
        <v>0.47310232699999999</v>
      </c>
      <c r="C586">
        <v>7.935150127</v>
      </c>
    </row>
    <row r="587" spans="1:3" x14ac:dyDescent="0.3">
      <c r="A587" t="s">
        <v>1760</v>
      </c>
      <c r="B587">
        <v>5.3078998000000002E-2</v>
      </c>
      <c r="C587">
        <v>7.4903924200000001</v>
      </c>
    </row>
    <row r="588" spans="1:3" x14ac:dyDescent="0.3">
      <c r="A588" t="s">
        <v>1763</v>
      </c>
      <c r="B588">
        <v>6.6733254000000006E-2</v>
      </c>
      <c r="C588">
        <v>7.1004748490000003</v>
      </c>
    </row>
    <row r="589" spans="1:3" x14ac:dyDescent="0.3">
      <c r="A589" t="s">
        <v>1766</v>
      </c>
      <c r="B589">
        <v>0.162122194</v>
      </c>
      <c r="C589">
        <v>5.8474157690000004</v>
      </c>
    </row>
    <row r="590" spans="1:3" x14ac:dyDescent="0.3">
      <c r="A590" t="s">
        <v>1769</v>
      </c>
      <c r="B590">
        <v>0.175393883</v>
      </c>
      <c r="C590">
        <v>5.1949922150000001</v>
      </c>
    </row>
    <row r="591" spans="1:3" x14ac:dyDescent="0.3">
      <c r="A591" t="s">
        <v>1772</v>
      </c>
      <c r="B591">
        <v>0.161640689</v>
      </c>
      <c r="C591">
        <v>5.4825080469999996</v>
      </c>
    </row>
    <row r="592" spans="1:3" x14ac:dyDescent="0.3">
      <c r="A592" t="s">
        <v>1775</v>
      </c>
      <c r="B592">
        <v>0.15118726099999999</v>
      </c>
      <c r="C592">
        <v>5.9528836309999997</v>
      </c>
    </row>
    <row r="593" spans="1:3" x14ac:dyDescent="0.3">
      <c r="A593" t="s">
        <v>1778</v>
      </c>
      <c r="B593">
        <v>0.174154485</v>
      </c>
      <c r="C593">
        <v>6.1708661429999996</v>
      </c>
    </row>
    <row r="594" spans="1:3" x14ac:dyDescent="0.3">
      <c r="A594" t="s">
        <v>1781</v>
      </c>
      <c r="B594">
        <v>0.14472789</v>
      </c>
      <c r="C594">
        <v>5.3962392719999999</v>
      </c>
    </row>
    <row r="595" spans="1:3" x14ac:dyDescent="0.3">
      <c r="A595" t="s">
        <v>1784</v>
      </c>
      <c r="B595">
        <v>0.33671830000000003</v>
      </c>
      <c r="C595">
        <v>4.5439332429999997</v>
      </c>
    </row>
    <row r="596" spans="1:3" x14ac:dyDescent="0.3">
      <c r="A596" t="s">
        <v>1787</v>
      </c>
      <c r="B596">
        <v>0.30825588599999998</v>
      </c>
      <c r="C596">
        <v>4.3247096349999996</v>
      </c>
    </row>
    <row r="597" spans="1:3" x14ac:dyDescent="0.3">
      <c r="A597" t="s">
        <v>1790</v>
      </c>
      <c r="B597">
        <v>0.20137184499999999</v>
      </c>
      <c r="C597">
        <v>4.1571043799999998</v>
      </c>
    </row>
    <row r="598" spans="1:3" x14ac:dyDescent="0.3">
      <c r="A598" t="s">
        <v>1793</v>
      </c>
      <c r="B598">
        <v>0.21626436399999999</v>
      </c>
      <c r="C598">
        <v>4.8282644909999997</v>
      </c>
    </row>
    <row r="599" spans="1:3" x14ac:dyDescent="0.3">
      <c r="A599" t="s">
        <v>1796</v>
      </c>
      <c r="B599">
        <v>0.18929307100000001</v>
      </c>
      <c r="C599">
        <v>4.9850472940000001</v>
      </c>
    </row>
    <row r="600" spans="1:3" x14ac:dyDescent="0.3">
      <c r="A600" t="s">
        <v>1799</v>
      </c>
      <c r="B600">
        <v>0.19021835300000001</v>
      </c>
      <c r="C600">
        <v>5.3614541390000001</v>
      </c>
    </row>
    <row r="601" spans="1:3" x14ac:dyDescent="0.3">
      <c r="A601" t="s">
        <v>1802</v>
      </c>
      <c r="B601">
        <v>0.21923426300000001</v>
      </c>
      <c r="C601">
        <v>5.4538345020000003</v>
      </c>
    </row>
    <row r="602" spans="1:3" x14ac:dyDescent="0.3">
      <c r="A602" t="s">
        <v>1805</v>
      </c>
      <c r="B602">
        <v>0.16633088600000001</v>
      </c>
      <c r="C602">
        <v>5.9759877919999997</v>
      </c>
    </row>
    <row r="603" spans="1:3" x14ac:dyDescent="0.3">
      <c r="A603" t="s">
        <v>1808</v>
      </c>
      <c r="B603">
        <v>0.32201139000000001</v>
      </c>
      <c r="C603">
        <v>6.3134346160000003</v>
      </c>
    </row>
    <row r="604" spans="1:3" x14ac:dyDescent="0.3">
      <c r="A604" t="s">
        <v>1811</v>
      </c>
      <c r="B604">
        <v>0.46613843300000002</v>
      </c>
      <c r="C604">
        <v>6.8459097839999998</v>
      </c>
    </row>
    <row r="605" spans="1:3" x14ac:dyDescent="0.3">
      <c r="A605" t="s">
        <v>1814</v>
      </c>
      <c r="B605">
        <v>0.55333438599999996</v>
      </c>
      <c r="C605">
        <v>7.6846763359999999</v>
      </c>
    </row>
    <row r="606" spans="1:3" x14ac:dyDescent="0.3">
      <c r="A606" t="s">
        <v>1817</v>
      </c>
      <c r="B606">
        <v>0.65101339800000002</v>
      </c>
      <c r="C606">
        <v>7.5953666589999997</v>
      </c>
    </row>
    <row r="607" spans="1:3" x14ac:dyDescent="0.3">
      <c r="A607" t="s">
        <v>1820</v>
      </c>
      <c r="B607">
        <v>0.65002512300000004</v>
      </c>
      <c r="C607">
        <v>8.1797130370000009</v>
      </c>
    </row>
    <row r="608" spans="1:3" x14ac:dyDescent="0.3">
      <c r="A608" t="s">
        <v>1823</v>
      </c>
      <c r="B608">
        <v>0.745502094</v>
      </c>
      <c r="C608">
        <v>9.1997400630000001</v>
      </c>
    </row>
    <row r="609" spans="1:3" x14ac:dyDescent="0.3">
      <c r="A609" t="s">
        <v>1826</v>
      </c>
      <c r="B609">
        <v>0.75949629100000005</v>
      </c>
      <c r="C609">
        <v>9.3297942939999992</v>
      </c>
    </row>
    <row r="610" spans="1:3" x14ac:dyDescent="0.3">
      <c r="A610" t="s">
        <v>1829</v>
      </c>
      <c r="B610">
        <v>0.79557659700000005</v>
      </c>
      <c r="C610">
        <v>9.6426712109999997</v>
      </c>
    </row>
    <row r="611" spans="1:3" x14ac:dyDescent="0.3">
      <c r="A611" t="s">
        <v>1832</v>
      </c>
      <c r="B611">
        <v>0.79330372500000002</v>
      </c>
      <c r="C611">
        <v>11.6902525</v>
      </c>
    </row>
    <row r="612" spans="1:3" x14ac:dyDescent="0.3">
      <c r="A612" t="s">
        <v>1835</v>
      </c>
      <c r="B612">
        <v>0.75409495800000004</v>
      </c>
      <c r="C612">
        <v>12.9783349</v>
      </c>
    </row>
    <row r="613" spans="1:3" x14ac:dyDescent="0.3">
      <c r="A613" t="s">
        <v>1838</v>
      </c>
      <c r="B613">
        <v>0.85463749300000003</v>
      </c>
      <c r="C613">
        <v>13.287808699999999</v>
      </c>
    </row>
    <row r="614" spans="1:3" x14ac:dyDescent="0.3">
      <c r="A614" t="s">
        <v>1841</v>
      </c>
      <c r="B614">
        <v>0.92724213200000005</v>
      </c>
      <c r="C614">
        <v>13.81268401</v>
      </c>
    </row>
    <row r="615" spans="1:3" x14ac:dyDescent="0.3">
      <c r="A615" t="s">
        <v>1844</v>
      </c>
      <c r="B615">
        <v>0.94801964699999997</v>
      </c>
      <c r="C615">
        <v>14.25768731</v>
      </c>
    </row>
    <row r="616" spans="1:3" x14ac:dyDescent="0.3">
      <c r="A616" t="s">
        <v>1847</v>
      </c>
      <c r="B616">
        <v>0.93795273700000004</v>
      </c>
      <c r="C616">
        <v>14.370198609999999</v>
      </c>
    </row>
    <row r="617" spans="1:3" x14ac:dyDescent="0.3">
      <c r="A617" t="s">
        <v>1850</v>
      </c>
      <c r="B617">
        <v>0.93940352299999996</v>
      </c>
      <c r="C617">
        <v>14.496132340000001</v>
      </c>
    </row>
    <row r="618" spans="1:3" x14ac:dyDescent="0.3">
      <c r="A618" t="s">
        <v>1853</v>
      </c>
      <c r="B618">
        <v>0.90907742999999996</v>
      </c>
      <c r="C618">
        <v>15.121627289999999</v>
      </c>
    </row>
    <row r="619" spans="1:3" x14ac:dyDescent="0.3">
      <c r="A619" t="s">
        <v>1856</v>
      </c>
      <c r="B619">
        <v>0.93045675999999999</v>
      </c>
      <c r="C619">
        <v>15.04606824</v>
      </c>
    </row>
    <row r="620" spans="1:3" x14ac:dyDescent="0.3">
      <c r="A620" t="s">
        <v>1859</v>
      </c>
      <c r="B620">
        <v>0.95590326000000003</v>
      </c>
      <c r="C620">
        <v>14.945331700000001</v>
      </c>
    </row>
    <row r="621" spans="1:3" x14ac:dyDescent="0.3">
      <c r="A621" t="s">
        <v>1862</v>
      </c>
      <c r="B621">
        <v>0.95326873400000001</v>
      </c>
      <c r="C621">
        <v>14.65114466</v>
      </c>
    </row>
    <row r="622" spans="1:3" x14ac:dyDescent="0.3">
      <c r="A622" t="s">
        <v>1865</v>
      </c>
      <c r="B622">
        <v>0.95020301299999999</v>
      </c>
      <c r="C622">
        <v>14.27026732</v>
      </c>
    </row>
    <row r="623" spans="1:3" x14ac:dyDescent="0.3">
      <c r="A623" t="s">
        <v>1868</v>
      </c>
      <c r="B623">
        <v>0.92486698000000001</v>
      </c>
      <c r="C623">
        <v>13.493953319999999</v>
      </c>
    </row>
    <row r="624" spans="1:3" x14ac:dyDescent="0.3">
      <c r="A624" t="s">
        <v>1871</v>
      </c>
      <c r="B624">
        <v>0.87156919399999999</v>
      </c>
      <c r="C624">
        <v>12.074542539999999</v>
      </c>
    </row>
    <row r="625" spans="1:3" x14ac:dyDescent="0.3">
      <c r="A625" t="s">
        <v>1874</v>
      </c>
      <c r="B625">
        <v>0.73535832899999998</v>
      </c>
      <c r="C625">
        <v>6.8170649130000003</v>
      </c>
    </row>
    <row r="626" spans="1:3" x14ac:dyDescent="0.3">
      <c r="A626" t="s">
        <v>1877</v>
      </c>
      <c r="B626">
        <v>0.113111745</v>
      </c>
      <c r="C626">
        <v>5.6284485750000002</v>
      </c>
    </row>
    <row r="627" spans="1:3" x14ac:dyDescent="0.3">
      <c r="A627" t="s">
        <v>1880</v>
      </c>
      <c r="B627">
        <v>4.7320914999999998E-2</v>
      </c>
      <c r="C627">
        <v>3.8245414129999999</v>
      </c>
    </row>
    <row r="628" spans="1:3" x14ac:dyDescent="0.3">
      <c r="A628" t="s">
        <v>1883</v>
      </c>
      <c r="B628">
        <v>0.13863688499999999</v>
      </c>
      <c r="C628">
        <v>3.3574664279999999</v>
      </c>
    </row>
    <row r="629" spans="1:3" x14ac:dyDescent="0.3">
      <c r="A629" t="s">
        <v>1886</v>
      </c>
      <c r="B629">
        <v>7.4073637999999997E-2</v>
      </c>
      <c r="C629">
        <v>3.174763295</v>
      </c>
    </row>
    <row r="630" spans="1:3" x14ac:dyDescent="0.3">
      <c r="A630" t="s">
        <v>1889</v>
      </c>
      <c r="B630">
        <v>3.4491343000000001E-2</v>
      </c>
      <c r="C630">
        <v>4.6336370340000004</v>
      </c>
    </row>
    <row r="631" spans="1:3" x14ac:dyDescent="0.3">
      <c r="A631" t="s">
        <v>1892</v>
      </c>
      <c r="B631">
        <v>3.5345702E-2</v>
      </c>
      <c r="C631">
        <v>6.1923117249999997</v>
      </c>
    </row>
    <row r="632" spans="1:3" x14ac:dyDescent="0.3">
      <c r="A632" t="s">
        <v>1895</v>
      </c>
      <c r="B632">
        <v>9.1703228999999997E-2</v>
      </c>
      <c r="C632">
        <v>6.9476229079999996</v>
      </c>
    </row>
    <row r="633" spans="1:3" x14ac:dyDescent="0.3">
      <c r="A633" t="s">
        <v>1898</v>
      </c>
      <c r="B633">
        <v>0.28874662000000001</v>
      </c>
      <c r="C633">
        <v>7.0608192010000002</v>
      </c>
    </row>
    <row r="634" spans="1:3" x14ac:dyDescent="0.3">
      <c r="A634" t="s">
        <v>1901</v>
      </c>
      <c r="B634">
        <v>0.22126331599999999</v>
      </c>
      <c r="C634">
        <v>6.8258866679999999</v>
      </c>
    </row>
    <row r="635" spans="1:3" x14ac:dyDescent="0.3">
      <c r="A635" t="s">
        <v>1904</v>
      </c>
      <c r="B635">
        <v>0.17606545800000001</v>
      </c>
      <c r="C635">
        <v>6.3239719399999998</v>
      </c>
    </row>
    <row r="636" spans="1:3" x14ac:dyDescent="0.3">
      <c r="A636" t="s">
        <v>1907</v>
      </c>
      <c r="B636">
        <v>0.180352398</v>
      </c>
      <c r="C636">
        <v>6.1042659969999997</v>
      </c>
    </row>
    <row r="637" spans="1:3" x14ac:dyDescent="0.3">
      <c r="A637" t="s">
        <v>1910</v>
      </c>
      <c r="B637">
        <v>0.19558871899999999</v>
      </c>
      <c r="C637">
        <v>6.4104363930000003</v>
      </c>
    </row>
    <row r="638" spans="1:3" x14ac:dyDescent="0.3">
      <c r="A638" t="s">
        <v>1913</v>
      </c>
      <c r="B638">
        <v>0.20291484400000001</v>
      </c>
      <c r="C638">
        <v>7.0405642070000001</v>
      </c>
    </row>
    <row r="639" spans="1:3" x14ac:dyDescent="0.3">
      <c r="A639" t="s">
        <v>1916</v>
      </c>
      <c r="B639">
        <v>0.19318012200000001</v>
      </c>
      <c r="C639">
        <v>7.6392747190000003</v>
      </c>
    </row>
    <row r="640" spans="1:3" x14ac:dyDescent="0.3">
      <c r="A640" t="s">
        <v>1919</v>
      </c>
      <c r="B640">
        <v>0.229179613</v>
      </c>
      <c r="C640">
        <v>7.2913252059999998</v>
      </c>
    </row>
    <row r="641" spans="1:3" x14ac:dyDescent="0.3">
      <c r="A641" t="s">
        <v>1922</v>
      </c>
      <c r="B641">
        <v>0.17341258700000001</v>
      </c>
      <c r="C641">
        <v>6.4187227269999996</v>
      </c>
    </row>
    <row r="642" spans="1:3" x14ac:dyDescent="0.3">
      <c r="A642" t="s">
        <v>1925</v>
      </c>
      <c r="B642">
        <v>7.8470571000000003E-2</v>
      </c>
      <c r="C642">
        <v>5.7336945229999996</v>
      </c>
    </row>
    <row r="643" spans="1:3" x14ac:dyDescent="0.3">
      <c r="A643" t="s">
        <v>1928</v>
      </c>
      <c r="B643">
        <v>7.6371381000000002E-2</v>
      </c>
      <c r="C643">
        <v>5.2481295469999996</v>
      </c>
    </row>
    <row r="644" spans="1:3" x14ac:dyDescent="0.3">
      <c r="A644" t="s">
        <v>1931</v>
      </c>
      <c r="B644">
        <v>0.120479444</v>
      </c>
      <c r="C644">
        <v>5.1650984360000001</v>
      </c>
    </row>
    <row r="645" spans="1:3" x14ac:dyDescent="0.3">
      <c r="A645" t="s">
        <v>1934</v>
      </c>
      <c r="B645">
        <v>0.15920762199999999</v>
      </c>
      <c r="C645">
        <v>5.4200477119999997</v>
      </c>
    </row>
    <row r="646" spans="1:3" x14ac:dyDescent="0.3">
      <c r="A646" t="s">
        <v>1937</v>
      </c>
      <c r="B646">
        <v>8.8599420999999998E-2</v>
      </c>
      <c r="C646">
        <v>5.3156769160000001</v>
      </c>
    </row>
    <row r="647" spans="1:3" x14ac:dyDescent="0.3">
      <c r="A647" t="s">
        <v>1940</v>
      </c>
      <c r="B647">
        <v>7.6710851999999996E-2</v>
      </c>
      <c r="C647">
        <v>4.8968907469999996</v>
      </c>
    </row>
    <row r="648" spans="1:3" x14ac:dyDescent="0.3">
      <c r="A648" t="s">
        <v>1943</v>
      </c>
      <c r="B648">
        <v>0.105955625</v>
      </c>
      <c r="C648">
        <v>5.1675008709999997</v>
      </c>
    </row>
    <row r="649" spans="1:3" x14ac:dyDescent="0.3">
      <c r="A649" t="s">
        <v>1946</v>
      </c>
      <c r="B649">
        <v>0.118131477</v>
      </c>
      <c r="C649">
        <v>5.4488050599999998</v>
      </c>
    </row>
    <row r="650" spans="1:3" x14ac:dyDescent="0.3">
      <c r="A650" t="s">
        <v>1949</v>
      </c>
      <c r="B650">
        <v>0.157555324</v>
      </c>
      <c r="C650">
        <v>6.1370461860000001</v>
      </c>
    </row>
    <row r="651" spans="1:3" x14ac:dyDescent="0.3">
      <c r="A651" t="s">
        <v>1952</v>
      </c>
      <c r="B651">
        <v>0.22994320300000001</v>
      </c>
      <c r="C651">
        <v>5.6462961920000003</v>
      </c>
    </row>
    <row r="652" spans="1:3" x14ac:dyDescent="0.3">
      <c r="A652" t="s">
        <v>1955</v>
      </c>
      <c r="B652">
        <v>0.25426173099999999</v>
      </c>
      <c r="C652">
        <v>6.144246817</v>
      </c>
    </row>
    <row r="653" spans="1:3" x14ac:dyDescent="0.3">
      <c r="A653" t="s">
        <v>1958</v>
      </c>
      <c r="B653">
        <v>0.26764484399999999</v>
      </c>
      <c r="C653">
        <v>6.4223107690000001</v>
      </c>
    </row>
    <row r="654" spans="1:3" x14ac:dyDescent="0.3">
      <c r="A654" t="s">
        <v>1961</v>
      </c>
      <c r="B654">
        <v>0.33789212400000002</v>
      </c>
      <c r="C654">
        <v>7.6489891630000004</v>
      </c>
    </row>
    <row r="655" spans="1:3" x14ac:dyDescent="0.3">
      <c r="A655" t="s">
        <v>1964</v>
      </c>
      <c r="B655">
        <v>0.46757128399999998</v>
      </c>
      <c r="C655">
        <v>8.5832376529999994</v>
      </c>
    </row>
    <row r="656" spans="1:3" x14ac:dyDescent="0.3">
      <c r="A656" t="s">
        <v>1967</v>
      </c>
      <c r="B656">
        <v>0.60574224200000004</v>
      </c>
      <c r="C656">
        <v>9.0064021289999996</v>
      </c>
    </row>
    <row r="657" spans="1:3" x14ac:dyDescent="0.3">
      <c r="A657" t="s">
        <v>1970</v>
      </c>
      <c r="B657">
        <v>0.58864684199999995</v>
      </c>
      <c r="C657">
        <v>9.5826479859999996</v>
      </c>
    </row>
    <row r="658" spans="1:3" x14ac:dyDescent="0.3">
      <c r="A658" t="s">
        <v>1973</v>
      </c>
      <c r="B658">
        <v>0.62497842800000003</v>
      </c>
      <c r="C658">
        <v>10.125311760000001</v>
      </c>
    </row>
    <row r="659" spans="1:3" x14ac:dyDescent="0.3">
      <c r="A659" t="s">
        <v>1976</v>
      </c>
      <c r="B659">
        <v>0.78609970699999998</v>
      </c>
      <c r="C659">
        <v>10.7240535</v>
      </c>
    </row>
    <row r="660" spans="1:3" x14ac:dyDescent="0.3">
      <c r="A660" t="s">
        <v>1979</v>
      </c>
      <c r="B660">
        <v>0.829239477</v>
      </c>
      <c r="C660">
        <v>11.97217098</v>
      </c>
    </row>
    <row r="661" spans="1:3" x14ac:dyDescent="0.3">
      <c r="A661" t="s">
        <v>1982</v>
      </c>
      <c r="B661">
        <v>0.81597308499999999</v>
      </c>
      <c r="C661">
        <v>12.7844433</v>
      </c>
    </row>
    <row r="662" spans="1:3" x14ac:dyDescent="0.3">
      <c r="A662" t="s">
        <v>1985</v>
      </c>
      <c r="B662">
        <v>0.87320795100000004</v>
      </c>
      <c r="C662">
        <v>13.160428870000001</v>
      </c>
    </row>
    <row r="663" spans="1:3" x14ac:dyDescent="0.3">
      <c r="A663" t="s">
        <v>1988</v>
      </c>
      <c r="B663">
        <v>0.81043058800000001</v>
      </c>
      <c r="C663">
        <v>13.07826893</v>
      </c>
    </row>
    <row r="664" spans="1:3" x14ac:dyDescent="0.3">
      <c r="A664" t="s">
        <v>1991</v>
      </c>
      <c r="B664">
        <v>0.84645604600000002</v>
      </c>
      <c r="C664">
        <v>12.75693338</v>
      </c>
    </row>
    <row r="665" spans="1:3" x14ac:dyDescent="0.3">
      <c r="A665" t="s">
        <v>1994</v>
      </c>
      <c r="B665">
        <v>0.89378941199999995</v>
      </c>
      <c r="C665">
        <v>12.64536708</v>
      </c>
    </row>
    <row r="666" spans="1:3" x14ac:dyDescent="0.3">
      <c r="A666" t="s">
        <v>1997</v>
      </c>
      <c r="B666">
        <v>0.87175535299999996</v>
      </c>
      <c r="C666">
        <v>12.84863344</v>
      </c>
    </row>
    <row r="667" spans="1:3" x14ac:dyDescent="0.3">
      <c r="A667" t="s">
        <v>2000</v>
      </c>
      <c r="B667">
        <v>0.87233214699999995</v>
      </c>
      <c r="C667">
        <v>13.625930589999999</v>
      </c>
    </row>
    <row r="668" spans="1:3" x14ac:dyDescent="0.3">
      <c r="A668" t="s">
        <v>2003</v>
      </c>
      <c r="B668">
        <v>0.937084582</v>
      </c>
      <c r="C668">
        <v>14.26871579</v>
      </c>
    </row>
    <row r="669" spans="1:3" x14ac:dyDescent="0.3">
      <c r="A669" t="s">
        <v>2006</v>
      </c>
      <c r="B669">
        <v>0.94180894900000001</v>
      </c>
      <c r="C669">
        <v>14.65894889</v>
      </c>
    </row>
    <row r="670" spans="1:3" x14ac:dyDescent="0.3">
      <c r="A670" t="s">
        <v>2009</v>
      </c>
      <c r="B670">
        <v>0.94752192599999996</v>
      </c>
      <c r="C670">
        <v>15.27275281</v>
      </c>
    </row>
    <row r="671" spans="1:3" x14ac:dyDescent="0.3">
      <c r="A671" t="s">
        <v>2012</v>
      </c>
      <c r="B671">
        <v>0.95493486500000002</v>
      </c>
      <c r="C671">
        <v>15.81673045</v>
      </c>
    </row>
    <row r="672" spans="1:3" x14ac:dyDescent="0.3">
      <c r="A672" t="s">
        <v>2015</v>
      </c>
      <c r="B672">
        <v>0.96586460799999996</v>
      </c>
      <c r="C672">
        <v>16.269579019999998</v>
      </c>
    </row>
    <row r="673" spans="1:3" x14ac:dyDescent="0.3">
      <c r="A673" t="s">
        <v>2018</v>
      </c>
      <c r="B673">
        <v>0.97017767200000005</v>
      </c>
      <c r="C673">
        <v>16.865442059999999</v>
      </c>
    </row>
    <row r="674" spans="1:3" x14ac:dyDescent="0.3">
      <c r="A674" t="s">
        <v>6</v>
      </c>
      <c r="B674">
        <v>0.104729824</v>
      </c>
      <c r="C674">
        <v>7.8515671899999999</v>
      </c>
    </row>
    <row r="675" spans="1:3" x14ac:dyDescent="0.3">
      <c r="A675" t="s">
        <v>9</v>
      </c>
      <c r="B675">
        <v>0.157241938</v>
      </c>
      <c r="C675">
        <v>7.1120259480000003</v>
      </c>
    </row>
    <row r="676" spans="1:3" x14ac:dyDescent="0.3">
      <c r="A676" t="s">
        <v>12</v>
      </c>
      <c r="B676">
        <v>0.103981823</v>
      </c>
      <c r="C676">
        <v>6.5206826470000001</v>
      </c>
    </row>
    <row r="677" spans="1:3" x14ac:dyDescent="0.3">
      <c r="A677" t="s">
        <v>15</v>
      </c>
      <c r="B677">
        <v>2.1100971999999999E-2</v>
      </c>
      <c r="C677">
        <v>5.2739520090000003</v>
      </c>
    </row>
    <row r="678" spans="1:3" x14ac:dyDescent="0.3">
      <c r="A678" t="s">
        <v>18</v>
      </c>
      <c r="B678">
        <v>2.0087773E-2</v>
      </c>
      <c r="C678">
        <v>5.2417545360000002</v>
      </c>
    </row>
    <row r="679" spans="1:3" x14ac:dyDescent="0.3">
      <c r="A679" t="s">
        <v>21</v>
      </c>
      <c r="B679">
        <v>0.199173873</v>
      </c>
      <c r="C679">
        <v>6.6557443190000001</v>
      </c>
    </row>
    <row r="680" spans="1:3" x14ac:dyDescent="0.3">
      <c r="A680" t="s">
        <v>24</v>
      </c>
      <c r="B680">
        <v>0.308489927</v>
      </c>
      <c r="C680">
        <v>8.4545439069999997</v>
      </c>
    </row>
    <row r="681" spans="1:3" x14ac:dyDescent="0.3">
      <c r="A681" t="s">
        <v>27</v>
      </c>
      <c r="B681">
        <v>0.38547049100000003</v>
      </c>
      <c r="C681">
        <v>9.9959392509999994</v>
      </c>
    </row>
    <row r="682" spans="1:3" x14ac:dyDescent="0.3">
      <c r="A682" t="s">
        <v>30</v>
      </c>
      <c r="B682">
        <v>0.52446131299999998</v>
      </c>
      <c r="C682">
        <v>11.33989899</v>
      </c>
    </row>
    <row r="683" spans="1:3" x14ac:dyDescent="0.3">
      <c r="A683" t="s">
        <v>33</v>
      </c>
      <c r="B683">
        <v>0.76033711100000001</v>
      </c>
      <c r="C683">
        <v>13.51909008</v>
      </c>
    </row>
    <row r="684" spans="1:3" x14ac:dyDescent="0.3">
      <c r="A684" t="s">
        <v>36</v>
      </c>
      <c r="B684">
        <v>0.89039104300000005</v>
      </c>
      <c r="C684">
        <v>14.50729132</v>
      </c>
    </row>
    <row r="685" spans="1:3" x14ac:dyDescent="0.3">
      <c r="A685" t="s">
        <v>39</v>
      </c>
      <c r="B685">
        <v>0.823026009</v>
      </c>
      <c r="C685">
        <v>16.416907930000001</v>
      </c>
    </row>
    <row r="686" spans="1:3" x14ac:dyDescent="0.3">
      <c r="A686" t="s">
        <v>42</v>
      </c>
      <c r="B686">
        <v>0.94166207400000002</v>
      </c>
      <c r="C686">
        <v>17.452843999999999</v>
      </c>
    </row>
    <row r="687" spans="1:3" x14ac:dyDescent="0.3">
      <c r="A687" t="s">
        <v>45</v>
      </c>
      <c r="B687">
        <v>0.975379204</v>
      </c>
      <c r="C687">
        <v>17.812330939999999</v>
      </c>
    </row>
    <row r="688" spans="1:3" x14ac:dyDescent="0.3">
      <c r="A688" t="s">
        <v>48</v>
      </c>
      <c r="B688">
        <v>0.97721187099999995</v>
      </c>
      <c r="C688">
        <v>18.292808260000001</v>
      </c>
    </row>
    <row r="689" spans="1:3" x14ac:dyDescent="0.3">
      <c r="A689" t="s">
        <v>51</v>
      </c>
      <c r="B689">
        <v>0.981351109</v>
      </c>
      <c r="C689">
        <v>18.509789820000002</v>
      </c>
    </row>
    <row r="690" spans="1:3" x14ac:dyDescent="0.3">
      <c r="A690" t="s">
        <v>54</v>
      </c>
      <c r="B690">
        <v>0.98751587600000001</v>
      </c>
      <c r="C690">
        <v>19.83660209</v>
      </c>
    </row>
    <row r="691" spans="1:3" x14ac:dyDescent="0.3">
      <c r="A691" t="s">
        <v>57</v>
      </c>
      <c r="B691">
        <v>0.98981232500000005</v>
      </c>
      <c r="C691">
        <v>19.988540319999998</v>
      </c>
    </row>
    <row r="692" spans="1:3" x14ac:dyDescent="0.3">
      <c r="A692" t="s">
        <v>60</v>
      </c>
      <c r="B692">
        <v>0.98674072899999998</v>
      </c>
      <c r="C692">
        <v>18.742928070000001</v>
      </c>
    </row>
    <row r="693" spans="1:3" x14ac:dyDescent="0.3">
      <c r="A693" t="s">
        <v>63</v>
      </c>
      <c r="B693">
        <v>0.98359279799999999</v>
      </c>
      <c r="C693">
        <v>18.195133569999999</v>
      </c>
    </row>
    <row r="694" spans="1:3" x14ac:dyDescent="0.3">
      <c r="A694" t="s">
        <v>66</v>
      </c>
      <c r="B694">
        <v>0.98036620500000005</v>
      </c>
      <c r="C694">
        <v>18.419208640000001</v>
      </c>
    </row>
    <row r="695" spans="1:3" x14ac:dyDescent="0.3">
      <c r="A695" t="s">
        <v>69</v>
      </c>
      <c r="B695">
        <v>0.98283540700000005</v>
      </c>
      <c r="C695">
        <v>18.65350471</v>
      </c>
    </row>
    <row r="696" spans="1:3" x14ac:dyDescent="0.3">
      <c r="A696" t="s">
        <v>72</v>
      </c>
      <c r="B696">
        <v>0.98238655500000005</v>
      </c>
      <c r="C696">
        <v>19.393447290000001</v>
      </c>
    </row>
    <row r="697" spans="1:3" x14ac:dyDescent="0.3">
      <c r="A697" t="s">
        <v>75</v>
      </c>
      <c r="B697">
        <v>0.97819809099999999</v>
      </c>
      <c r="C697">
        <v>19.943017879999999</v>
      </c>
    </row>
    <row r="698" spans="1:3" x14ac:dyDescent="0.3">
      <c r="A698" t="s">
        <v>78</v>
      </c>
      <c r="B698">
        <v>0.99068705499999998</v>
      </c>
      <c r="C698">
        <v>20.37136272</v>
      </c>
    </row>
    <row r="699" spans="1:3" x14ac:dyDescent="0.3">
      <c r="A699" t="s">
        <v>81</v>
      </c>
      <c r="B699">
        <v>0.98886784400000005</v>
      </c>
      <c r="C699">
        <v>20.016022979999999</v>
      </c>
    </row>
    <row r="700" spans="1:3" x14ac:dyDescent="0.3">
      <c r="A700" t="s">
        <v>84</v>
      </c>
      <c r="B700">
        <v>0.99177111500000004</v>
      </c>
      <c r="C700">
        <v>19.90039741</v>
      </c>
    </row>
    <row r="701" spans="1:3" x14ac:dyDescent="0.3">
      <c r="A701" t="s">
        <v>87</v>
      </c>
      <c r="B701">
        <v>0.99378945900000004</v>
      </c>
      <c r="C701">
        <v>21.135435869999998</v>
      </c>
    </row>
    <row r="702" spans="1:3" x14ac:dyDescent="0.3">
      <c r="A702" t="s">
        <v>90</v>
      </c>
      <c r="B702">
        <v>0.99337894400000004</v>
      </c>
      <c r="C702">
        <v>21.32388722</v>
      </c>
    </row>
    <row r="703" spans="1:3" x14ac:dyDescent="0.3">
      <c r="A703" t="s">
        <v>93</v>
      </c>
      <c r="B703">
        <v>0.995841643</v>
      </c>
      <c r="C703">
        <v>21.513138789999999</v>
      </c>
    </row>
    <row r="704" spans="1:3" x14ac:dyDescent="0.3">
      <c r="A704" t="s">
        <v>96</v>
      </c>
      <c r="B704">
        <v>0.99687722700000003</v>
      </c>
      <c r="C704">
        <v>21.05116971</v>
      </c>
    </row>
    <row r="705" spans="1:3" x14ac:dyDescent="0.3">
      <c r="A705" t="s">
        <v>99</v>
      </c>
      <c r="B705">
        <v>0.97065772900000002</v>
      </c>
      <c r="C705">
        <v>20.705059380000002</v>
      </c>
    </row>
    <row r="706" spans="1:3" x14ac:dyDescent="0.3">
      <c r="A706" t="s">
        <v>102</v>
      </c>
      <c r="B706">
        <v>0.99471198199999999</v>
      </c>
      <c r="C706">
        <v>20.891925730000001</v>
      </c>
    </row>
    <row r="707" spans="1:3" x14ac:dyDescent="0.3">
      <c r="A707" t="s">
        <v>105</v>
      </c>
      <c r="B707">
        <v>0.99590398700000005</v>
      </c>
      <c r="C707">
        <v>21.296972830000001</v>
      </c>
    </row>
    <row r="708" spans="1:3" x14ac:dyDescent="0.3">
      <c r="A708" t="s">
        <v>108</v>
      </c>
      <c r="B708">
        <v>0.99547424699999998</v>
      </c>
      <c r="C708">
        <v>21.910976229999999</v>
      </c>
    </row>
    <row r="709" spans="1:3" x14ac:dyDescent="0.3">
      <c r="A709" t="s">
        <v>111</v>
      </c>
      <c r="B709">
        <v>0.99694514300000003</v>
      </c>
      <c r="C709">
        <v>21.102587719999999</v>
      </c>
    </row>
    <row r="710" spans="1:3" x14ac:dyDescent="0.3">
      <c r="A710" t="s">
        <v>114</v>
      </c>
      <c r="B710">
        <v>0.99677981999999998</v>
      </c>
      <c r="C710">
        <v>21.858937390000001</v>
      </c>
    </row>
    <row r="711" spans="1:3" x14ac:dyDescent="0.3">
      <c r="A711" t="s">
        <v>117</v>
      </c>
      <c r="B711">
        <v>0.997229174</v>
      </c>
      <c r="C711">
        <v>21.760731939999999</v>
      </c>
    </row>
    <row r="712" spans="1:3" x14ac:dyDescent="0.3">
      <c r="A712" t="s">
        <v>120</v>
      </c>
      <c r="B712">
        <v>0.99590537999999995</v>
      </c>
      <c r="C712">
        <v>23.86859016</v>
      </c>
    </row>
    <row r="713" spans="1:3" x14ac:dyDescent="0.3">
      <c r="A713" t="s">
        <v>123</v>
      </c>
      <c r="B713">
        <v>0.99648584699999998</v>
      </c>
      <c r="C713">
        <v>23.610853710000001</v>
      </c>
    </row>
    <row r="714" spans="1:3" x14ac:dyDescent="0.3">
      <c r="A714" t="s">
        <v>126</v>
      </c>
      <c r="B714">
        <v>0.99708400699999999</v>
      </c>
      <c r="C714">
        <v>22.691059339999999</v>
      </c>
    </row>
    <row r="715" spans="1:3" x14ac:dyDescent="0.3">
      <c r="A715" t="s">
        <v>129</v>
      </c>
      <c r="B715">
        <v>0.99661476299999996</v>
      </c>
      <c r="C715">
        <v>22.130013000000002</v>
      </c>
    </row>
    <row r="716" spans="1:3" x14ac:dyDescent="0.3">
      <c r="A716" t="s">
        <v>132</v>
      </c>
      <c r="B716">
        <v>0.99399755499999998</v>
      </c>
      <c r="C716">
        <v>22.85928127</v>
      </c>
    </row>
    <row r="717" spans="1:3" x14ac:dyDescent="0.3">
      <c r="A717" t="s">
        <v>135</v>
      </c>
      <c r="B717">
        <v>0.99552042600000001</v>
      </c>
      <c r="C717">
        <v>23.387854789999999</v>
      </c>
    </row>
    <row r="718" spans="1:3" x14ac:dyDescent="0.3">
      <c r="A718" t="s">
        <v>138</v>
      </c>
      <c r="B718">
        <v>0.99066071499999997</v>
      </c>
      <c r="C718">
        <v>22.287397380000002</v>
      </c>
    </row>
    <row r="719" spans="1:3" x14ac:dyDescent="0.3">
      <c r="A719" t="s">
        <v>141</v>
      </c>
      <c r="B719">
        <v>0.99368882400000003</v>
      </c>
      <c r="C719">
        <v>22.993469399999999</v>
      </c>
    </row>
    <row r="720" spans="1:3" x14ac:dyDescent="0.3">
      <c r="A720" t="s">
        <v>144</v>
      </c>
      <c r="B720">
        <v>0.99467538499999997</v>
      </c>
      <c r="C720">
        <v>22.753817659999999</v>
      </c>
    </row>
    <row r="721" spans="1:3" x14ac:dyDescent="0.3">
      <c r="A721" t="s">
        <v>147</v>
      </c>
      <c r="B721">
        <v>0.99349072100000002</v>
      </c>
      <c r="C721">
        <v>22.4498885</v>
      </c>
    </row>
    <row r="722" spans="1:3" x14ac:dyDescent="0.3">
      <c r="A722" t="s">
        <v>150</v>
      </c>
      <c r="B722">
        <v>0.99120118700000004</v>
      </c>
      <c r="C722">
        <v>20.891657519999999</v>
      </c>
    </row>
    <row r="723" spans="1:3" x14ac:dyDescent="0.3">
      <c r="A723" t="s">
        <v>153</v>
      </c>
      <c r="B723">
        <v>0.98916233799999997</v>
      </c>
      <c r="C723">
        <v>18.781147390000001</v>
      </c>
    </row>
    <row r="724" spans="1:3" x14ac:dyDescent="0.3">
      <c r="A724" t="s">
        <v>156</v>
      </c>
      <c r="B724">
        <v>0.97902223200000005</v>
      </c>
      <c r="C724">
        <v>17.909935669999999</v>
      </c>
    </row>
    <row r="725" spans="1:3" x14ac:dyDescent="0.3">
      <c r="A725" t="s">
        <v>159</v>
      </c>
      <c r="B725">
        <v>0.98285361299999996</v>
      </c>
      <c r="C725">
        <v>17.056815719999999</v>
      </c>
    </row>
    <row r="726" spans="1:3" x14ac:dyDescent="0.3">
      <c r="A726" t="s">
        <v>162</v>
      </c>
      <c r="B726">
        <v>0.98032030999999997</v>
      </c>
      <c r="C726">
        <v>16.6372046</v>
      </c>
    </row>
    <row r="727" spans="1:3" x14ac:dyDescent="0.3">
      <c r="A727" t="s">
        <v>165</v>
      </c>
      <c r="B727">
        <v>0.97955545499999996</v>
      </c>
      <c r="C727">
        <v>16.145129839999999</v>
      </c>
    </row>
    <row r="728" spans="1:3" x14ac:dyDescent="0.3">
      <c r="A728" t="s">
        <v>168</v>
      </c>
      <c r="B728">
        <v>0.98061833899999995</v>
      </c>
      <c r="C728">
        <v>15.65347478</v>
      </c>
    </row>
    <row r="729" spans="1:3" x14ac:dyDescent="0.3">
      <c r="A729" t="s">
        <v>171</v>
      </c>
      <c r="B729">
        <v>0.97539186300000003</v>
      </c>
      <c r="C729">
        <v>15.261370919999999</v>
      </c>
    </row>
    <row r="730" spans="1:3" x14ac:dyDescent="0.3">
      <c r="A730" t="s">
        <v>174</v>
      </c>
      <c r="B730">
        <v>0.92075199699999999</v>
      </c>
      <c r="C730">
        <v>13.34429997</v>
      </c>
    </row>
    <row r="731" spans="1:3" x14ac:dyDescent="0.3">
      <c r="A731" t="s">
        <v>177</v>
      </c>
      <c r="B731">
        <v>0.88891090500000003</v>
      </c>
      <c r="C731">
        <v>12.53075598</v>
      </c>
    </row>
    <row r="732" spans="1:3" x14ac:dyDescent="0.3">
      <c r="A732" t="s">
        <v>180</v>
      </c>
      <c r="B732">
        <v>0.80271471299999997</v>
      </c>
      <c r="C732">
        <v>11.057074480000001</v>
      </c>
    </row>
    <row r="733" spans="1:3" x14ac:dyDescent="0.3">
      <c r="A733" t="s">
        <v>183</v>
      </c>
      <c r="B733">
        <v>0.74077315899999996</v>
      </c>
      <c r="C733">
        <v>10.215013320000001</v>
      </c>
    </row>
    <row r="734" spans="1:3" x14ac:dyDescent="0.3">
      <c r="A734" t="s">
        <v>186</v>
      </c>
      <c r="B734">
        <v>0.78299174999999999</v>
      </c>
      <c r="C734">
        <v>10.332840729999999</v>
      </c>
    </row>
    <row r="735" spans="1:3" x14ac:dyDescent="0.3">
      <c r="A735" t="s">
        <v>189</v>
      </c>
      <c r="B735">
        <v>0.88372428300000005</v>
      </c>
      <c r="C735">
        <v>12.39453419</v>
      </c>
    </row>
    <row r="736" spans="1:3" x14ac:dyDescent="0.3">
      <c r="A736" t="s">
        <v>192</v>
      </c>
      <c r="B736">
        <v>0.84480496500000002</v>
      </c>
      <c r="C736">
        <v>13.85462304</v>
      </c>
    </row>
    <row r="737" spans="1:3" x14ac:dyDescent="0.3">
      <c r="A737" t="s">
        <v>195</v>
      </c>
      <c r="B737">
        <v>0.73096187499999998</v>
      </c>
      <c r="C737">
        <v>13.71225636</v>
      </c>
    </row>
    <row r="738" spans="1:3" x14ac:dyDescent="0.3">
      <c r="A738" t="s">
        <v>198</v>
      </c>
      <c r="B738">
        <v>0.87027706100000002</v>
      </c>
      <c r="C738">
        <v>13.827154119999999</v>
      </c>
    </row>
    <row r="739" spans="1:3" x14ac:dyDescent="0.3">
      <c r="A739" t="s">
        <v>201</v>
      </c>
      <c r="B739">
        <v>0.92511170700000001</v>
      </c>
      <c r="C739">
        <v>14.41840779</v>
      </c>
    </row>
    <row r="740" spans="1:3" x14ac:dyDescent="0.3">
      <c r="A740" t="s">
        <v>204</v>
      </c>
      <c r="B740">
        <v>0.95566985400000004</v>
      </c>
      <c r="C740">
        <v>14.70905651</v>
      </c>
    </row>
    <row r="741" spans="1:3" x14ac:dyDescent="0.3">
      <c r="A741" t="s">
        <v>207</v>
      </c>
      <c r="B741">
        <v>0.93848323600000005</v>
      </c>
      <c r="C741">
        <v>14.498677750000001</v>
      </c>
    </row>
    <row r="742" spans="1:3" x14ac:dyDescent="0.3">
      <c r="A742" t="s">
        <v>210</v>
      </c>
      <c r="B742">
        <v>0.84135890099999999</v>
      </c>
      <c r="C742">
        <v>14.962518680000001</v>
      </c>
    </row>
    <row r="743" spans="1:3" x14ac:dyDescent="0.3">
      <c r="A743" t="s">
        <v>213</v>
      </c>
      <c r="B743">
        <v>0.90769089300000005</v>
      </c>
      <c r="C743">
        <v>15.017805620000001</v>
      </c>
    </row>
    <row r="744" spans="1:3" x14ac:dyDescent="0.3">
      <c r="A744" t="s">
        <v>216</v>
      </c>
      <c r="B744">
        <v>0.94979129799999995</v>
      </c>
      <c r="C744">
        <v>14.89755686</v>
      </c>
    </row>
    <row r="745" spans="1:3" x14ac:dyDescent="0.3">
      <c r="A745" t="s">
        <v>219</v>
      </c>
      <c r="B745">
        <v>0.93853004500000003</v>
      </c>
      <c r="C745">
        <v>14.02224783</v>
      </c>
    </row>
    <row r="746" spans="1:3" x14ac:dyDescent="0.3">
      <c r="A746" t="s">
        <v>222</v>
      </c>
      <c r="B746">
        <v>0.942300366</v>
      </c>
      <c r="C746">
        <v>14.28104894</v>
      </c>
    </row>
    <row r="747" spans="1:3" x14ac:dyDescent="0.3">
      <c r="A747" t="s">
        <v>225</v>
      </c>
      <c r="B747">
        <v>0.93807473799999996</v>
      </c>
      <c r="C747">
        <v>13.68197608</v>
      </c>
    </row>
    <row r="748" spans="1:3" x14ac:dyDescent="0.3">
      <c r="A748" t="s">
        <v>228</v>
      </c>
      <c r="B748">
        <v>0.88576986000000002</v>
      </c>
      <c r="C748">
        <v>13.845071669999999</v>
      </c>
    </row>
    <row r="749" spans="1:3" x14ac:dyDescent="0.3">
      <c r="A749" t="s">
        <v>231</v>
      </c>
      <c r="B749">
        <v>0.88073844000000001</v>
      </c>
      <c r="C749">
        <v>13.7397217</v>
      </c>
    </row>
    <row r="750" spans="1:3" x14ac:dyDescent="0.3">
      <c r="A750" t="s">
        <v>234</v>
      </c>
      <c r="B750">
        <v>0.90128211499999999</v>
      </c>
      <c r="C750">
        <v>13.09845471</v>
      </c>
    </row>
    <row r="751" spans="1:3" x14ac:dyDescent="0.3">
      <c r="A751" t="s">
        <v>237</v>
      </c>
      <c r="B751">
        <v>0.89096841900000001</v>
      </c>
      <c r="C751">
        <v>12.304111320000001</v>
      </c>
    </row>
    <row r="752" spans="1:3" x14ac:dyDescent="0.3">
      <c r="A752" t="s">
        <v>240</v>
      </c>
      <c r="B752">
        <v>0.88149668000000003</v>
      </c>
      <c r="C752">
        <v>11.89334088</v>
      </c>
    </row>
    <row r="753" spans="1:3" x14ac:dyDescent="0.3">
      <c r="A753" t="s">
        <v>243</v>
      </c>
      <c r="B753">
        <v>0.78761558700000001</v>
      </c>
      <c r="C753">
        <v>11.313806570000001</v>
      </c>
    </row>
    <row r="754" spans="1:3" x14ac:dyDescent="0.3">
      <c r="A754" t="s">
        <v>246</v>
      </c>
      <c r="B754">
        <v>0.70272484400000002</v>
      </c>
      <c r="C754">
        <v>10.773626350000001</v>
      </c>
    </row>
    <row r="755" spans="1:3" x14ac:dyDescent="0.3">
      <c r="A755" t="s">
        <v>249</v>
      </c>
      <c r="B755">
        <v>0.52447986400000002</v>
      </c>
      <c r="C755">
        <v>10.16707235</v>
      </c>
    </row>
    <row r="756" spans="1:3" x14ac:dyDescent="0.3">
      <c r="A756" t="s">
        <v>252</v>
      </c>
      <c r="B756">
        <v>0.57290470800000004</v>
      </c>
      <c r="C756">
        <v>9.8029811169999999</v>
      </c>
    </row>
    <row r="757" spans="1:3" x14ac:dyDescent="0.3">
      <c r="A757" t="s">
        <v>255</v>
      </c>
      <c r="B757">
        <v>0.47186783999999998</v>
      </c>
      <c r="C757">
        <v>9.9758378469999993</v>
      </c>
    </row>
    <row r="758" spans="1:3" x14ac:dyDescent="0.3">
      <c r="A758" t="s">
        <v>258</v>
      </c>
      <c r="B758">
        <v>0.411759879</v>
      </c>
      <c r="C758">
        <v>10.11202608</v>
      </c>
    </row>
    <row r="759" spans="1:3" x14ac:dyDescent="0.3">
      <c r="A759" t="s">
        <v>261</v>
      </c>
      <c r="B759">
        <v>0.49503783000000001</v>
      </c>
      <c r="C759">
        <v>10.244267130000001</v>
      </c>
    </row>
    <row r="760" spans="1:3" x14ac:dyDescent="0.3">
      <c r="A760" t="s">
        <v>264</v>
      </c>
      <c r="B760">
        <v>0.45770440499999998</v>
      </c>
      <c r="C760">
        <v>10.58366683</v>
      </c>
    </row>
    <row r="761" spans="1:3" x14ac:dyDescent="0.3">
      <c r="A761" t="s">
        <v>267</v>
      </c>
      <c r="B761">
        <v>0.80637777600000005</v>
      </c>
      <c r="C761">
        <v>10.11987079</v>
      </c>
    </row>
    <row r="762" spans="1:3" x14ac:dyDescent="0.3">
      <c r="A762" t="s">
        <v>270</v>
      </c>
      <c r="B762">
        <v>0.63235652899999995</v>
      </c>
      <c r="C762">
        <v>10.31351675</v>
      </c>
    </row>
    <row r="763" spans="1:3" x14ac:dyDescent="0.3">
      <c r="A763" t="s">
        <v>273</v>
      </c>
      <c r="B763">
        <v>0.64566659800000004</v>
      </c>
      <c r="C763">
        <v>10.3191504</v>
      </c>
    </row>
    <row r="764" spans="1:3" x14ac:dyDescent="0.3">
      <c r="A764" t="s">
        <v>276</v>
      </c>
      <c r="B764">
        <v>0.69335912899999996</v>
      </c>
      <c r="C764">
        <v>10.236218170000001</v>
      </c>
    </row>
    <row r="765" spans="1:3" x14ac:dyDescent="0.3">
      <c r="A765" t="s">
        <v>279</v>
      </c>
      <c r="B765">
        <v>0.70688962700000002</v>
      </c>
      <c r="C765">
        <v>10.582332620000001</v>
      </c>
    </row>
    <row r="766" spans="1:3" x14ac:dyDescent="0.3">
      <c r="A766" t="s">
        <v>282</v>
      </c>
      <c r="B766">
        <v>0.73887552999999995</v>
      </c>
      <c r="C766">
        <v>9.7204452959999994</v>
      </c>
    </row>
    <row r="767" spans="1:3" x14ac:dyDescent="0.3">
      <c r="A767" t="s">
        <v>285</v>
      </c>
      <c r="B767">
        <v>0.77023804699999998</v>
      </c>
      <c r="C767">
        <v>9.4110388539999992</v>
      </c>
    </row>
    <row r="768" spans="1:3" x14ac:dyDescent="0.3">
      <c r="A768" t="s">
        <v>288</v>
      </c>
      <c r="B768">
        <v>0.54055142300000003</v>
      </c>
      <c r="C768">
        <v>9.1043005509999997</v>
      </c>
    </row>
    <row r="769" spans="1:3" x14ac:dyDescent="0.3">
      <c r="A769" t="s">
        <v>291</v>
      </c>
      <c r="B769">
        <v>0.487673576</v>
      </c>
      <c r="C769">
        <v>9.0048512449999993</v>
      </c>
    </row>
    <row r="770" spans="1:3" x14ac:dyDescent="0.3">
      <c r="A770" t="s">
        <v>294</v>
      </c>
      <c r="B770">
        <v>0.49627828699999998</v>
      </c>
      <c r="C770">
        <v>8.4864431679999992</v>
      </c>
    </row>
    <row r="771" spans="1:3" x14ac:dyDescent="0.3">
      <c r="A771" t="s">
        <v>297</v>
      </c>
      <c r="B771">
        <v>0.358972609</v>
      </c>
      <c r="C771">
        <v>6.6682686850000001</v>
      </c>
    </row>
    <row r="772" spans="1:3" x14ac:dyDescent="0.3">
      <c r="A772" t="s">
        <v>300</v>
      </c>
      <c r="B772">
        <v>8.9529036000000006E-2</v>
      </c>
      <c r="C772">
        <v>5.8037615469999997</v>
      </c>
    </row>
    <row r="773" spans="1:3" x14ac:dyDescent="0.3">
      <c r="A773" t="s">
        <v>303</v>
      </c>
      <c r="B773">
        <v>1.4069718E-2</v>
      </c>
      <c r="C773">
        <v>5.4252860160000003</v>
      </c>
    </row>
    <row r="774" spans="1:3" x14ac:dyDescent="0.3">
      <c r="A774" t="s">
        <v>306</v>
      </c>
      <c r="B774">
        <v>6.8916130000000006E-2</v>
      </c>
      <c r="C774">
        <v>5.5973658869999996</v>
      </c>
    </row>
    <row r="775" spans="1:3" x14ac:dyDescent="0.3">
      <c r="A775" t="s">
        <v>309</v>
      </c>
      <c r="B775">
        <v>0.169973972</v>
      </c>
      <c r="C775">
        <v>6.4973097659999999</v>
      </c>
    </row>
    <row r="776" spans="1:3" x14ac:dyDescent="0.3">
      <c r="A776" t="s">
        <v>312</v>
      </c>
      <c r="B776">
        <v>0.25754696300000002</v>
      </c>
      <c r="C776">
        <v>7.5978186829999999</v>
      </c>
    </row>
    <row r="777" spans="1:3" x14ac:dyDescent="0.3">
      <c r="A777" t="s">
        <v>315</v>
      </c>
      <c r="B777">
        <v>0.52338324000000003</v>
      </c>
      <c r="C777">
        <v>8.7781475879999995</v>
      </c>
    </row>
    <row r="778" spans="1:3" x14ac:dyDescent="0.3">
      <c r="A778" t="s">
        <v>318</v>
      </c>
      <c r="B778">
        <v>0.59038323800000003</v>
      </c>
      <c r="C778">
        <v>9.5311462010000003</v>
      </c>
    </row>
    <row r="779" spans="1:3" x14ac:dyDescent="0.3">
      <c r="A779" t="s">
        <v>321</v>
      </c>
      <c r="B779">
        <v>0.49471480800000001</v>
      </c>
      <c r="C779">
        <v>10.09153184</v>
      </c>
    </row>
    <row r="780" spans="1:3" x14ac:dyDescent="0.3">
      <c r="A780" t="s">
        <v>324</v>
      </c>
      <c r="B780">
        <v>0.62019291399999998</v>
      </c>
      <c r="C780">
        <v>10.52797114</v>
      </c>
    </row>
    <row r="781" spans="1:3" x14ac:dyDescent="0.3">
      <c r="A781" t="s">
        <v>327</v>
      </c>
      <c r="B781">
        <v>0.76703709399999997</v>
      </c>
      <c r="C781">
        <v>10.82171423</v>
      </c>
    </row>
    <row r="782" spans="1:3" x14ac:dyDescent="0.3">
      <c r="A782" t="s">
        <v>330</v>
      </c>
      <c r="B782">
        <v>0.80802463000000002</v>
      </c>
      <c r="C782">
        <v>11.47391243</v>
      </c>
    </row>
    <row r="783" spans="1:3" x14ac:dyDescent="0.3">
      <c r="A783" t="s">
        <v>333</v>
      </c>
      <c r="B783">
        <v>0.71984125300000001</v>
      </c>
      <c r="C783">
        <v>10.87992144</v>
      </c>
    </row>
    <row r="784" spans="1:3" x14ac:dyDescent="0.3">
      <c r="A784" t="s">
        <v>336</v>
      </c>
      <c r="B784">
        <v>0.50176316300000001</v>
      </c>
      <c r="C784">
        <v>9.6408094759999994</v>
      </c>
    </row>
    <row r="785" spans="1:3" x14ac:dyDescent="0.3">
      <c r="A785" t="s">
        <v>339</v>
      </c>
      <c r="B785">
        <v>0.42762284900000003</v>
      </c>
      <c r="C785">
        <v>9.0360388789999995</v>
      </c>
    </row>
    <row r="786" spans="1:3" x14ac:dyDescent="0.3">
      <c r="A786" t="s">
        <v>342</v>
      </c>
      <c r="B786">
        <v>0.392366414</v>
      </c>
      <c r="C786">
        <v>9.8013155859999994</v>
      </c>
    </row>
    <row r="787" spans="1:3" x14ac:dyDescent="0.3">
      <c r="A787" t="s">
        <v>345</v>
      </c>
      <c r="B787">
        <v>0.47099953</v>
      </c>
      <c r="C787">
        <v>10.28643265</v>
      </c>
    </row>
    <row r="788" spans="1:3" x14ac:dyDescent="0.3">
      <c r="A788" t="s">
        <v>348</v>
      </c>
      <c r="B788">
        <v>0.56104544300000003</v>
      </c>
      <c r="C788">
        <v>10.96827646</v>
      </c>
    </row>
    <row r="789" spans="1:3" x14ac:dyDescent="0.3">
      <c r="A789" t="s">
        <v>351</v>
      </c>
      <c r="B789">
        <v>0.68164118399999996</v>
      </c>
      <c r="C789">
        <v>11.386936650000001</v>
      </c>
    </row>
    <row r="790" spans="1:3" x14ac:dyDescent="0.3">
      <c r="A790" t="s">
        <v>354</v>
      </c>
      <c r="B790">
        <v>0.67334223400000004</v>
      </c>
      <c r="C790">
        <v>11.370821230000001</v>
      </c>
    </row>
    <row r="791" spans="1:3" x14ac:dyDescent="0.3">
      <c r="A791" t="s">
        <v>357</v>
      </c>
      <c r="B791">
        <v>0.72533511100000003</v>
      </c>
      <c r="C791">
        <v>11.56624639</v>
      </c>
    </row>
    <row r="792" spans="1:3" x14ac:dyDescent="0.3">
      <c r="A792" t="s">
        <v>360</v>
      </c>
      <c r="B792">
        <v>0.78413640399999995</v>
      </c>
      <c r="C792">
        <v>12.05379104</v>
      </c>
    </row>
    <row r="793" spans="1:3" x14ac:dyDescent="0.3">
      <c r="A793" t="s">
        <v>363</v>
      </c>
      <c r="B793">
        <v>0.75020318200000002</v>
      </c>
      <c r="C793">
        <v>12.85168882</v>
      </c>
    </row>
    <row r="794" spans="1:3" x14ac:dyDescent="0.3">
      <c r="A794" t="s">
        <v>366</v>
      </c>
      <c r="B794">
        <v>0.85203479199999999</v>
      </c>
      <c r="C794">
        <v>13.47674887</v>
      </c>
    </row>
    <row r="795" spans="1:3" x14ac:dyDescent="0.3">
      <c r="A795" t="s">
        <v>369</v>
      </c>
      <c r="B795">
        <v>0.87907286600000001</v>
      </c>
      <c r="C795">
        <v>13.70790236</v>
      </c>
    </row>
    <row r="796" spans="1:3" x14ac:dyDescent="0.3">
      <c r="A796" t="s">
        <v>372</v>
      </c>
      <c r="B796">
        <v>0.85560268399999995</v>
      </c>
      <c r="C796">
        <v>13.79715154</v>
      </c>
    </row>
    <row r="797" spans="1:3" x14ac:dyDescent="0.3">
      <c r="A797" t="s">
        <v>375</v>
      </c>
      <c r="B797">
        <v>0.92964510499999997</v>
      </c>
      <c r="C797">
        <v>14.35384311</v>
      </c>
    </row>
    <row r="798" spans="1:3" x14ac:dyDescent="0.3">
      <c r="A798" t="s">
        <v>378</v>
      </c>
      <c r="B798">
        <v>0.89708053600000004</v>
      </c>
      <c r="C798">
        <v>15.28288036</v>
      </c>
    </row>
    <row r="799" spans="1:3" x14ac:dyDescent="0.3">
      <c r="A799" t="s">
        <v>381</v>
      </c>
      <c r="B799">
        <v>0.90648745500000005</v>
      </c>
      <c r="C799">
        <v>15.600508639999999</v>
      </c>
    </row>
    <row r="800" spans="1:3" x14ac:dyDescent="0.3">
      <c r="A800" t="s">
        <v>384</v>
      </c>
      <c r="B800">
        <v>0.93493371599999997</v>
      </c>
      <c r="C800">
        <v>15.70247301</v>
      </c>
    </row>
    <row r="801" spans="1:3" x14ac:dyDescent="0.3">
      <c r="A801" t="s">
        <v>387</v>
      </c>
      <c r="B801">
        <v>0.92311890100000005</v>
      </c>
      <c r="C801">
        <v>15.74005983</v>
      </c>
    </row>
    <row r="802" spans="1:3" x14ac:dyDescent="0.3">
      <c r="A802" t="s">
        <v>390</v>
      </c>
      <c r="B802">
        <v>0.88957883500000001</v>
      </c>
      <c r="C802">
        <v>15.53107977</v>
      </c>
    </row>
    <row r="803" spans="1:3" x14ac:dyDescent="0.3">
      <c r="A803" t="s">
        <v>393</v>
      </c>
      <c r="B803">
        <v>0.885209774</v>
      </c>
      <c r="C803">
        <v>15.01923515</v>
      </c>
    </row>
    <row r="804" spans="1:3" x14ac:dyDescent="0.3">
      <c r="A804" t="s">
        <v>396</v>
      </c>
      <c r="B804">
        <v>0.99536539800000001</v>
      </c>
      <c r="C804">
        <v>14.39899638</v>
      </c>
    </row>
    <row r="805" spans="1:3" x14ac:dyDescent="0.3">
      <c r="A805" t="s">
        <v>399</v>
      </c>
      <c r="B805">
        <v>0.81306753600000004</v>
      </c>
      <c r="C805">
        <v>13.6836392</v>
      </c>
    </row>
    <row r="806" spans="1:3" x14ac:dyDescent="0.3">
      <c r="A806" t="s">
        <v>402</v>
      </c>
      <c r="B806">
        <v>0.70712003000000001</v>
      </c>
      <c r="C806">
        <v>13.00723208</v>
      </c>
    </row>
    <row r="807" spans="1:3" x14ac:dyDescent="0.3">
      <c r="A807" t="s">
        <v>405</v>
      </c>
      <c r="B807">
        <v>0.67226264999999996</v>
      </c>
      <c r="C807">
        <v>12.869074469999999</v>
      </c>
    </row>
    <row r="808" spans="1:3" x14ac:dyDescent="0.3">
      <c r="A808" t="s">
        <v>408</v>
      </c>
      <c r="B808">
        <v>0.70333014100000002</v>
      </c>
      <c r="C808">
        <v>13.56328987</v>
      </c>
    </row>
    <row r="809" spans="1:3" x14ac:dyDescent="0.3">
      <c r="A809" t="s">
        <v>411</v>
      </c>
      <c r="B809">
        <v>0.66844626900000004</v>
      </c>
      <c r="C809">
        <v>13.47978986</v>
      </c>
    </row>
    <row r="810" spans="1:3" x14ac:dyDescent="0.3">
      <c r="A810" t="s">
        <v>414</v>
      </c>
      <c r="B810">
        <v>0.71065398400000002</v>
      </c>
      <c r="C810">
        <v>13.34254685</v>
      </c>
    </row>
    <row r="811" spans="1:3" x14ac:dyDescent="0.3">
      <c r="A811" t="s">
        <v>417</v>
      </c>
      <c r="B811">
        <v>0.77389695199999997</v>
      </c>
      <c r="C811">
        <v>13.68421257</v>
      </c>
    </row>
    <row r="812" spans="1:3" x14ac:dyDescent="0.3">
      <c r="A812" t="s">
        <v>420</v>
      </c>
      <c r="B812">
        <v>0.88713809700000001</v>
      </c>
      <c r="C812">
        <v>14.076639050000001</v>
      </c>
    </row>
    <row r="813" spans="1:3" x14ac:dyDescent="0.3">
      <c r="A813" t="s">
        <v>423</v>
      </c>
      <c r="B813">
        <v>0.84713616700000005</v>
      </c>
      <c r="C813">
        <v>14.5805253</v>
      </c>
    </row>
    <row r="814" spans="1:3" x14ac:dyDescent="0.3">
      <c r="A814" t="s">
        <v>426</v>
      </c>
      <c r="B814">
        <v>0.85002696899999997</v>
      </c>
      <c r="C814">
        <v>14.51176066</v>
      </c>
    </row>
    <row r="815" spans="1:3" x14ac:dyDescent="0.3">
      <c r="A815" t="s">
        <v>429</v>
      </c>
      <c r="B815">
        <v>0.87863094200000003</v>
      </c>
      <c r="C815">
        <v>14.09082585</v>
      </c>
    </row>
    <row r="816" spans="1:3" x14ac:dyDescent="0.3">
      <c r="A816" t="s">
        <v>432</v>
      </c>
      <c r="B816">
        <v>0.86390935099999999</v>
      </c>
      <c r="C816">
        <v>13.99947899</v>
      </c>
    </row>
    <row r="817" spans="1:3" x14ac:dyDescent="0.3">
      <c r="A817" t="s">
        <v>435</v>
      </c>
      <c r="B817">
        <v>0.90186062099999997</v>
      </c>
      <c r="C817">
        <v>14.630110139999999</v>
      </c>
    </row>
    <row r="818" spans="1:3" x14ac:dyDescent="0.3">
      <c r="A818" t="s">
        <v>438</v>
      </c>
      <c r="B818">
        <v>0.90678727699999995</v>
      </c>
      <c r="C818">
        <v>15.296043360000001</v>
      </c>
    </row>
    <row r="819" spans="1:3" x14ac:dyDescent="0.3">
      <c r="A819" t="s">
        <v>441</v>
      </c>
      <c r="B819">
        <v>0.91760297099999999</v>
      </c>
      <c r="C819">
        <v>15.149003280000001</v>
      </c>
    </row>
    <row r="820" spans="1:3" x14ac:dyDescent="0.3">
      <c r="A820" t="s">
        <v>444</v>
      </c>
      <c r="B820">
        <v>0.92876883399999999</v>
      </c>
      <c r="C820">
        <v>15.78040118</v>
      </c>
    </row>
    <row r="821" spans="1:3" x14ac:dyDescent="0.3">
      <c r="A821" t="s">
        <v>447</v>
      </c>
      <c r="B821">
        <v>0.91646396299999999</v>
      </c>
      <c r="C821">
        <v>16.400891699999999</v>
      </c>
    </row>
    <row r="822" spans="1:3" x14ac:dyDescent="0.3">
      <c r="A822" t="s">
        <v>450</v>
      </c>
      <c r="B822">
        <v>0.93386633100000005</v>
      </c>
      <c r="C822">
        <v>17.13938967</v>
      </c>
    </row>
    <row r="823" spans="1:3" x14ac:dyDescent="0.3">
      <c r="A823" t="s">
        <v>453</v>
      </c>
      <c r="B823">
        <v>0.938466146</v>
      </c>
      <c r="C823">
        <v>16.353057280000002</v>
      </c>
    </row>
    <row r="824" spans="1:3" x14ac:dyDescent="0.3">
      <c r="A824" t="s">
        <v>456</v>
      </c>
      <c r="B824">
        <v>0.92135991100000003</v>
      </c>
      <c r="C824">
        <v>16.447475000000001</v>
      </c>
    </row>
    <row r="825" spans="1:3" x14ac:dyDescent="0.3">
      <c r="A825" t="s">
        <v>459</v>
      </c>
      <c r="B825">
        <v>0.89046956700000002</v>
      </c>
      <c r="C825">
        <v>16.389210899999998</v>
      </c>
    </row>
    <row r="826" spans="1:3" x14ac:dyDescent="0.3">
      <c r="A826" t="s">
        <v>462</v>
      </c>
      <c r="B826">
        <v>0.87419316800000002</v>
      </c>
      <c r="C826">
        <v>16.067244110000001</v>
      </c>
    </row>
    <row r="827" spans="1:3" x14ac:dyDescent="0.3">
      <c r="A827" t="s">
        <v>465</v>
      </c>
      <c r="B827">
        <v>0.83698341399999998</v>
      </c>
      <c r="C827">
        <v>15.397582440000001</v>
      </c>
    </row>
    <row r="828" spans="1:3" x14ac:dyDescent="0.3">
      <c r="A828" t="s">
        <v>468</v>
      </c>
      <c r="B828">
        <v>0.83226578100000004</v>
      </c>
      <c r="C828">
        <v>15.131757309999999</v>
      </c>
    </row>
    <row r="829" spans="1:3" x14ac:dyDescent="0.3">
      <c r="A829" t="s">
        <v>471</v>
      </c>
      <c r="B829">
        <v>0.68282327399999998</v>
      </c>
      <c r="C829">
        <v>14.07641233</v>
      </c>
    </row>
    <row r="830" spans="1:3" x14ac:dyDescent="0.3">
      <c r="A830" t="s">
        <v>474</v>
      </c>
      <c r="B830">
        <v>0.766522115</v>
      </c>
      <c r="C830">
        <v>12.106057829999999</v>
      </c>
    </row>
    <row r="831" spans="1:3" x14ac:dyDescent="0.3">
      <c r="A831" t="s">
        <v>477</v>
      </c>
      <c r="B831">
        <v>0.77572626099999997</v>
      </c>
      <c r="C831">
        <v>11.919265960000001</v>
      </c>
    </row>
    <row r="832" spans="1:3" x14ac:dyDescent="0.3">
      <c r="A832" t="s">
        <v>480</v>
      </c>
      <c r="B832">
        <v>0.87821970100000002</v>
      </c>
      <c r="C832">
        <v>13.90529126</v>
      </c>
    </row>
    <row r="833" spans="1:3" x14ac:dyDescent="0.3">
      <c r="A833" t="s">
        <v>483</v>
      </c>
      <c r="B833">
        <v>0.917882847</v>
      </c>
      <c r="C833">
        <v>14.89238709</v>
      </c>
    </row>
    <row r="834" spans="1:3" x14ac:dyDescent="0.3">
      <c r="A834" t="s">
        <v>486</v>
      </c>
      <c r="B834">
        <v>0.96095404500000003</v>
      </c>
      <c r="C834">
        <v>16.682903939999999</v>
      </c>
    </row>
    <row r="835" spans="1:3" x14ac:dyDescent="0.3">
      <c r="A835" t="s">
        <v>489</v>
      </c>
      <c r="B835">
        <v>0.97421899700000003</v>
      </c>
      <c r="C835">
        <v>16.168070289999999</v>
      </c>
    </row>
    <row r="836" spans="1:3" x14ac:dyDescent="0.3">
      <c r="A836" t="s">
        <v>492</v>
      </c>
      <c r="B836">
        <v>0.98148671399999998</v>
      </c>
      <c r="C836">
        <v>17.236682680000001</v>
      </c>
    </row>
    <row r="837" spans="1:3" x14ac:dyDescent="0.3">
      <c r="A837" t="s">
        <v>495</v>
      </c>
      <c r="B837">
        <v>0.97011218499999996</v>
      </c>
      <c r="C837">
        <v>16.04188134</v>
      </c>
    </row>
    <row r="838" spans="1:3" x14ac:dyDescent="0.3">
      <c r="A838" t="s">
        <v>498</v>
      </c>
      <c r="B838">
        <v>0.94186326399999998</v>
      </c>
      <c r="C838">
        <v>14.90586742</v>
      </c>
    </row>
    <row r="839" spans="1:3" x14ac:dyDescent="0.3">
      <c r="A839" t="s">
        <v>501</v>
      </c>
      <c r="B839">
        <v>0.91102672799999995</v>
      </c>
      <c r="C839">
        <v>15.66461202</v>
      </c>
    </row>
    <row r="840" spans="1:3" x14ac:dyDescent="0.3">
      <c r="A840" t="s">
        <v>504</v>
      </c>
      <c r="B840">
        <v>0.94403876900000006</v>
      </c>
      <c r="C840">
        <v>15.77546985</v>
      </c>
    </row>
    <row r="841" spans="1:3" x14ac:dyDescent="0.3">
      <c r="A841" t="s">
        <v>507</v>
      </c>
      <c r="B841">
        <v>0.94737136600000005</v>
      </c>
      <c r="C841">
        <v>16.443126230000001</v>
      </c>
    </row>
    <row r="842" spans="1:3" x14ac:dyDescent="0.3">
      <c r="A842" t="s">
        <v>510</v>
      </c>
      <c r="B842">
        <v>0.92972595899999999</v>
      </c>
      <c r="C842">
        <v>17.144759100000002</v>
      </c>
    </row>
    <row r="843" spans="1:3" x14ac:dyDescent="0.3">
      <c r="A843" t="s">
        <v>513</v>
      </c>
      <c r="B843">
        <v>0.93558728099999999</v>
      </c>
      <c r="C843">
        <v>17.720136239999999</v>
      </c>
    </row>
    <row r="844" spans="1:3" x14ac:dyDescent="0.3">
      <c r="A844" t="s">
        <v>516</v>
      </c>
      <c r="B844">
        <v>0.93249473400000005</v>
      </c>
      <c r="C844">
        <v>18.259094189999999</v>
      </c>
    </row>
    <row r="845" spans="1:3" x14ac:dyDescent="0.3">
      <c r="A845" t="s">
        <v>519</v>
      </c>
      <c r="B845">
        <v>0.97085008500000003</v>
      </c>
      <c r="C845">
        <v>19.615058489999999</v>
      </c>
    </row>
    <row r="846" spans="1:3" x14ac:dyDescent="0.3">
      <c r="A846" t="s">
        <v>522</v>
      </c>
      <c r="B846">
        <v>0.97657952999999997</v>
      </c>
      <c r="C846">
        <v>20.918662099999999</v>
      </c>
    </row>
    <row r="847" spans="1:3" x14ac:dyDescent="0.3">
      <c r="A847" t="s">
        <v>525</v>
      </c>
      <c r="B847">
        <v>0.973949964</v>
      </c>
      <c r="C847">
        <v>20.96065965</v>
      </c>
    </row>
    <row r="848" spans="1:3" x14ac:dyDescent="0.3">
      <c r="A848" t="s">
        <v>528</v>
      </c>
      <c r="B848">
        <v>0.98533404099999999</v>
      </c>
      <c r="C848">
        <v>20.66418771</v>
      </c>
    </row>
    <row r="849" spans="1:3" x14ac:dyDescent="0.3">
      <c r="A849" t="s">
        <v>531</v>
      </c>
      <c r="B849">
        <v>0.97688009200000003</v>
      </c>
      <c r="C849">
        <v>19.436737950000001</v>
      </c>
    </row>
    <row r="850" spans="1:3" x14ac:dyDescent="0.3">
      <c r="A850" t="s">
        <v>534</v>
      </c>
      <c r="B850">
        <v>0.96619550099999996</v>
      </c>
      <c r="C850">
        <v>16.589608689999999</v>
      </c>
    </row>
    <row r="851" spans="1:3" x14ac:dyDescent="0.3">
      <c r="A851" t="s">
        <v>537</v>
      </c>
      <c r="B851">
        <v>0.94170749600000003</v>
      </c>
      <c r="C851">
        <v>16.341198120000001</v>
      </c>
    </row>
    <row r="852" spans="1:3" x14ac:dyDescent="0.3">
      <c r="A852" t="s">
        <v>540</v>
      </c>
      <c r="B852">
        <v>0.96758339199999999</v>
      </c>
      <c r="C852">
        <v>15.02305593</v>
      </c>
    </row>
    <row r="853" spans="1:3" x14ac:dyDescent="0.3">
      <c r="A853" t="s">
        <v>543</v>
      </c>
      <c r="B853">
        <v>0.95742536700000003</v>
      </c>
      <c r="C853">
        <v>14.255985730000001</v>
      </c>
    </row>
    <row r="854" spans="1:3" x14ac:dyDescent="0.3">
      <c r="A854" t="s">
        <v>546</v>
      </c>
      <c r="B854">
        <v>0.94787426399999997</v>
      </c>
      <c r="C854">
        <v>13.56387114</v>
      </c>
    </row>
    <row r="855" spans="1:3" x14ac:dyDescent="0.3">
      <c r="A855" t="s">
        <v>549</v>
      </c>
      <c r="B855">
        <v>0.90060883800000002</v>
      </c>
      <c r="C855">
        <v>14.82606307</v>
      </c>
    </row>
    <row r="856" spans="1:3" x14ac:dyDescent="0.3">
      <c r="A856" t="s">
        <v>552</v>
      </c>
      <c r="B856">
        <v>0.93379874299999999</v>
      </c>
      <c r="C856">
        <v>14.150190459999999</v>
      </c>
    </row>
    <row r="857" spans="1:3" x14ac:dyDescent="0.3">
      <c r="A857" t="s">
        <v>555</v>
      </c>
      <c r="B857">
        <v>0.81677695299999997</v>
      </c>
      <c r="C857">
        <v>14.38895439</v>
      </c>
    </row>
    <row r="858" spans="1:3" x14ac:dyDescent="0.3">
      <c r="A858" t="s">
        <v>558</v>
      </c>
      <c r="B858">
        <v>0.87164517900000005</v>
      </c>
      <c r="C858">
        <v>14.435685489999999</v>
      </c>
    </row>
    <row r="859" spans="1:3" x14ac:dyDescent="0.3">
      <c r="A859" t="s">
        <v>561</v>
      </c>
      <c r="B859">
        <v>0.91074715399999995</v>
      </c>
      <c r="C859">
        <v>15.455782190000001</v>
      </c>
    </row>
    <row r="860" spans="1:3" x14ac:dyDescent="0.3">
      <c r="A860" t="s">
        <v>564</v>
      </c>
      <c r="B860">
        <v>0.820503337</v>
      </c>
      <c r="C860">
        <v>14.057257809999999</v>
      </c>
    </row>
    <row r="861" spans="1:3" x14ac:dyDescent="0.3">
      <c r="A861" t="s">
        <v>567</v>
      </c>
      <c r="B861">
        <v>0.78113495499999996</v>
      </c>
      <c r="C861">
        <v>13.97631174</v>
      </c>
    </row>
    <row r="862" spans="1:3" x14ac:dyDescent="0.3">
      <c r="A862" t="s">
        <v>570</v>
      </c>
      <c r="B862">
        <v>0.78076793099999997</v>
      </c>
      <c r="C862">
        <v>12.316273450000001</v>
      </c>
    </row>
    <row r="863" spans="1:3" x14ac:dyDescent="0.3">
      <c r="A863" t="s">
        <v>573</v>
      </c>
      <c r="B863">
        <v>0.67790882200000002</v>
      </c>
      <c r="C863">
        <v>11.74466024</v>
      </c>
    </row>
    <row r="864" spans="1:3" x14ac:dyDescent="0.3">
      <c r="A864" t="s">
        <v>576</v>
      </c>
      <c r="B864">
        <v>0.66729114</v>
      </c>
      <c r="C864">
        <v>12.160993400000001</v>
      </c>
    </row>
    <row r="865" spans="1:3" x14ac:dyDescent="0.3">
      <c r="A865" t="s">
        <v>579</v>
      </c>
      <c r="B865">
        <v>0.70493381200000005</v>
      </c>
      <c r="C865">
        <v>12.058069769999999</v>
      </c>
    </row>
    <row r="866" spans="1:3" x14ac:dyDescent="0.3">
      <c r="A866" t="s">
        <v>582</v>
      </c>
      <c r="B866">
        <v>0.79594394999999996</v>
      </c>
      <c r="C866">
        <v>12.261543319999999</v>
      </c>
    </row>
    <row r="867" spans="1:3" x14ac:dyDescent="0.3">
      <c r="A867" t="s">
        <v>585</v>
      </c>
      <c r="B867">
        <v>0.82731446099999995</v>
      </c>
      <c r="C867">
        <v>11.266626049999999</v>
      </c>
    </row>
    <row r="868" spans="1:3" x14ac:dyDescent="0.3">
      <c r="A868" t="s">
        <v>588</v>
      </c>
      <c r="B868">
        <v>0.77841362700000005</v>
      </c>
      <c r="C868">
        <v>11.636756950000001</v>
      </c>
    </row>
    <row r="869" spans="1:3" x14ac:dyDescent="0.3">
      <c r="A869" t="s">
        <v>591</v>
      </c>
      <c r="B869">
        <v>0.80772398400000001</v>
      </c>
      <c r="C869">
        <v>11.504989030000001</v>
      </c>
    </row>
    <row r="870" spans="1:3" x14ac:dyDescent="0.3">
      <c r="A870" t="s">
        <v>594</v>
      </c>
      <c r="B870">
        <v>0.828740319</v>
      </c>
      <c r="C870">
        <v>11.22769482</v>
      </c>
    </row>
    <row r="871" spans="1:3" x14ac:dyDescent="0.3">
      <c r="A871" t="s">
        <v>597</v>
      </c>
      <c r="B871">
        <v>0.87015084200000004</v>
      </c>
      <c r="C871">
        <v>12.24805696</v>
      </c>
    </row>
    <row r="872" spans="1:3" x14ac:dyDescent="0.3">
      <c r="A872" t="s">
        <v>600</v>
      </c>
      <c r="B872">
        <v>0.94254015199999996</v>
      </c>
      <c r="C872">
        <v>11.82413083</v>
      </c>
    </row>
    <row r="873" spans="1:3" x14ac:dyDescent="0.3">
      <c r="A873" t="s">
        <v>603</v>
      </c>
      <c r="B873">
        <v>0.96133750799999995</v>
      </c>
      <c r="C873">
        <v>13.727493300000001</v>
      </c>
    </row>
    <row r="874" spans="1:3" x14ac:dyDescent="0.3">
      <c r="A874" t="s">
        <v>606</v>
      </c>
      <c r="B874">
        <v>0.97700701499999998</v>
      </c>
      <c r="C874">
        <v>14.7079396</v>
      </c>
    </row>
    <row r="875" spans="1:3" x14ac:dyDescent="0.3">
      <c r="A875" t="s">
        <v>609</v>
      </c>
      <c r="B875">
        <v>0.95993639100000006</v>
      </c>
      <c r="C875">
        <v>14.331682020000001</v>
      </c>
    </row>
    <row r="876" spans="1:3" x14ac:dyDescent="0.3">
      <c r="A876" t="s">
        <v>612</v>
      </c>
      <c r="B876">
        <v>0.88960847399999998</v>
      </c>
      <c r="C876">
        <v>14.366449490000001</v>
      </c>
    </row>
    <row r="877" spans="1:3" x14ac:dyDescent="0.3">
      <c r="A877" t="s">
        <v>615</v>
      </c>
      <c r="B877">
        <v>0.92319146600000002</v>
      </c>
      <c r="C877">
        <v>14.15469229</v>
      </c>
    </row>
    <row r="878" spans="1:3" x14ac:dyDescent="0.3">
      <c r="A878" t="s">
        <v>618</v>
      </c>
      <c r="B878">
        <v>0.89704951700000002</v>
      </c>
      <c r="C878">
        <v>13.537876689999999</v>
      </c>
    </row>
    <row r="879" spans="1:3" x14ac:dyDescent="0.3">
      <c r="A879" t="s">
        <v>621</v>
      </c>
      <c r="B879">
        <v>0.754761758</v>
      </c>
      <c r="C879">
        <v>11.257989370000001</v>
      </c>
    </row>
    <row r="880" spans="1:3" x14ac:dyDescent="0.3">
      <c r="A880" t="s">
        <v>624</v>
      </c>
      <c r="B880">
        <v>0.68512482799999996</v>
      </c>
      <c r="C880">
        <v>9.0530788250000001</v>
      </c>
    </row>
    <row r="881" spans="1:3" x14ac:dyDescent="0.3">
      <c r="A881" t="s">
        <v>627</v>
      </c>
      <c r="B881">
        <v>0.59981351199999999</v>
      </c>
      <c r="C881">
        <v>9.3778311300000006</v>
      </c>
    </row>
    <row r="882" spans="1:3" x14ac:dyDescent="0.3">
      <c r="A882" t="s">
        <v>630</v>
      </c>
      <c r="B882">
        <v>0.42012170199999999</v>
      </c>
      <c r="C882">
        <v>7.7524867259999999</v>
      </c>
    </row>
    <row r="883" spans="1:3" x14ac:dyDescent="0.3">
      <c r="A883" t="s">
        <v>633</v>
      </c>
      <c r="B883">
        <v>0.30488878800000002</v>
      </c>
      <c r="C883">
        <v>5.7190785550000003</v>
      </c>
    </row>
    <row r="884" spans="1:3" x14ac:dyDescent="0.3">
      <c r="A884" t="s">
        <v>636</v>
      </c>
      <c r="B884">
        <v>0.17644027700000001</v>
      </c>
      <c r="C884">
        <v>5.4978789250000002</v>
      </c>
    </row>
    <row r="885" spans="1:3" x14ac:dyDescent="0.3">
      <c r="A885" t="s">
        <v>639</v>
      </c>
      <c r="B885">
        <v>0.20021270999999999</v>
      </c>
      <c r="C885">
        <v>5.12374492</v>
      </c>
    </row>
    <row r="886" spans="1:3" x14ac:dyDescent="0.3">
      <c r="A886" t="s">
        <v>642</v>
      </c>
      <c r="B886">
        <v>3.0599520000000002E-2</v>
      </c>
      <c r="C886">
        <v>3.7359181549999998</v>
      </c>
    </row>
    <row r="887" spans="1:3" x14ac:dyDescent="0.3">
      <c r="A887" t="s">
        <v>645</v>
      </c>
      <c r="B887">
        <v>5.2756080000000002E-3</v>
      </c>
      <c r="C887">
        <v>2.0884157700000001</v>
      </c>
    </row>
    <row r="888" spans="1:3" x14ac:dyDescent="0.3">
      <c r="A888" t="s">
        <v>648</v>
      </c>
      <c r="B888">
        <v>4.4192899999999998E-4</v>
      </c>
      <c r="C888">
        <v>0.70617816700000002</v>
      </c>
    </row>
    <row r="889" spans="1:3" x14ac:dyDescent="0.3">
      <c r="A889" t="s">
        <v>651</v>
      </c>
      <c r="B889">
        <v>1.4496380999999999E-2</v>
      </c>
      <c r="C889">
        <v>1.3434739360000001</v>
      </c>
    </row>
    <row r="890" spans="1:3" x14ac:dyDescent="0.3">
      <c r="A890" t="s">
        <v>654</v>
      </c>
      <c r="B890">
        <v>4.0463831999999998E-2</v>
      </c>
      <c r="C890">
        <v>3.0044719190000002</v>
      </c>
    </row>
    <row r="891" spans="1:3" x14ac:dyDescent="0.3">
      <c r="A891" t="s">
        <v>657</v>
      </c>
      <c r="B891">
        <v>0.134020045</v>
      </c>
      <c r="C891">
        <v>2.5024513650000002</v>
      </c>
    </row>
    <row r="892" spans="1:3" x14ac:dyDescent="0.3">
      <c r="A892" t="s">
        <v>660</v>
      </c>
      <c r="B892">
        <v>0.32300136200000001</v>
      </c>
      <c r="C892">
        <v>2.5405317730000001</v>
      </c>
    </row>
    <row r="893" spans="1:3" x14ac:dyDescent="0.3">
      <c r="A893" t="s">
        <v>663</v>
      </c>
      <c r="B893">
        <v>0.25352951299999998</v>
      </c>
      <c r="C893">
        <v>3.2188970050000001</v>
      </c>
    </row>
    <row r="894" spans="1:3" x14ac:dyDescent="0.3">
      <c r="A894" t="s">
        <v>666</v>
      </c>
      <c r="B894">
        <v>0.28808336899999998</v>
      </c>
      <c r="C894">
        <v>5.9507976830000002</v>
      </c>
    </row>
    <row r="895" spans="1:3" x14ac:dyDescent="0.3">
      <c r="A895" t="s">
        <v>669</v>
      </c>
      <c r="B895">
        <v>0.23803764099999999</v>
      </c>
      <c r="C895">
        <v>7.0475692739999998</v>
      </c>
    </row>
    <row r="896" spans="1:3" x14ac:dyDescent="0.3">
      <c r="A896" t="s">
        <v>672</v>
      </c>
      <c r="B896">
        <v>0.20234692000000001</v>
      </c>
      <c r="C896">
        <v>6.4360486840000002</v>
      </c>
    </row>
    <row r="897" spans="1:3" x14ac:dyDescent="0.3">
      <c r="A897" t="s">
        <v>675</v>
      </c>
      <c r="B897">
        <v>0.186500267</v>
      </c>
      <c r="C897">
        <v>6.2423994340000002</v>
      </c>
    </row>
    <row r="898" spans="1:3" x14ac:dyDescent="0.3">
      <c r="A898" t="s">
        <v>678</v>
      </c>
      <c r="B898">
        <v>0.29704325399999998</v>
      </c>
      <c r="C898">
        <v>5.8531532329999996</v>
      </c>
    </row>
    <row r="899" spans="1:3" x14ac:dyDescent="0.3">
      <c r="A899" t="s">
        <v>681</v>
      </c>
      <c r="B899">
        <v>0.27499051000000002</v>
      </c>
      <c r="C899">
        <v>4.8644446339999998</v>
      </c>
    </row>
    <row r="900" spans="1:3" x14ac:dyDescent="0.3">
      <c r="A900" t="s">
        <v>684</v>
      </c>
      <c r="B900">
        <v>0.18378814600000001</v>
      </c>
      <c r="C900">
        <v>4.4889068170000002</v>
      </c>
    </row>
    <row r="901" spans="1:3" x14ac:dyDescent="0.3">
      <c r="A901" t="s">
        <v>687</v>
      </c>
      <c r="B901">
        <v>0.178234013</v>
      </c>
      <c r="C901">
        <v>4.2355808159999997</v>
      </c>
    </row>
    <row r="902" spans="1:3" x14ac:dyDescent="0.3">
      <c r="A902" t="s">
        <v>690</v>
      </c>
      <c r="B902">
        <v>0.11846027200000001</v>
      </c>
      <c r="C902">
        <v>3.6197637600000001</v>
      </c>
    </row>
    <row r="903" spans="1:3" x14ac:dyDescent="0.3">
      <c r="A903" t="s">
        <v>693</v>
      </c>
      <c r="B903">
        <v>4.9384668E-2</v>
      </c>
      <c r="C903">
        <v>3.260660143</v>
      </c>
    </row>
    <row r="904" spans="1:3" x14ac:dyDescent="0.3">
      <c r="A904" t="s">
        <v>696</v>
      </c>
      <c r="B904">
        <v>2.8618586000000001E-2</v>
      </c>
      <c r="C904">
        <v>3.0421422520000001</v>
      </c>
    </row>
    <row r="905" spans="1:3" x14ac:dyDescent="0.3">
      <c r="A905" t="s">
        <v>699</v>
      </c>
      <c r="B905">
        <v>3.6104230000000002E-3</v>
      </c>
      <c r="C905">
        <v>2.9925290250000001</v>
      </c>
    </row>
    <row r="906" spans="1:3" x14ac:dyDescent="0.3">
      <c r="A906" t="s">
        <v>702</v>
      </c>
      <c r="B906">
        <v>5.6047400000000004E-3</v>
      </c>
      <c r="C906">
        <v>3.0206812940000001</v>
      </c>
    </row>
    <row r="907" spans="1:3" x14ac:dyDescent="0.3">
      <c r="A907" t="s">
        <v>705</v>
      </c>
      <c r="B907">
        <v>6.3150869999999996E-3</v>
      </c>
      <c r="C907">
        <v>3.1172579549999999</v>
      </c>
    </row>
    <row r="908" spans="1:3" x14ac:dyDescent="0.3">
      <c r="A908" t="s">
        <v>708</v>
      </c>
      <c r="B908">
        <v>1.1271789000000001E-2</v>
      </c>
      <c r="C908">
        <v>3.0866737870000001</v>
      </c>
    </row>
    <row r="909" spans="1:3" x14ac:dyDescent="0.3">
      <c r="A909" t="s">
        <v>711</v>
      </c>
      <c r="B909">
        <v>7.2996879000000001E-2</v>
      </c>
      <c r="C909">
        <v>2.572515423</v>
      </c>
    </row>
    <row r="910" spans="1:3" x14ac:dyDescent="0.3">
      <c r="A910" t="s">
        <v>714</v>
      </c>
      <c r="B910">
        <v>9.8050497E-2</v>
      </c>
      <c r="C910">
        <v>1.9531125789999999</v>
      </c>
    </row>
    <row r="911" spans="1:3" x14ac:dyDescent="0.3">
      <c r="A911" t="s">
        <v>717</v>
      </c>
      <c r="B911">
        <v>7.1929993999999997E-2</v>
      </c>
      <c r="C911">
        <v>1.5935167910000001</v>
      </c>
    </row>
    <row r="912" spans="1:3" x14ac:dyDescent="0.3">
      <c r="A912" t="s">
        <v>720</v>
      </c>
      <c r="B912">
        <v>8.0151848999999997E-2</v>
      </c>
      <c r="C912">
        <v>1.4970472079999999</v>
      </c>
    </row>
    <row r="913" spans="1:3" x14ac:dyDescent="0.3">
      <c r="A913" t="s">
        <v>723</v>
      </c>
      <c r="B913">
        <v>0.103315056</v>
      </c>
      <c r="C913">
        <v>1.5526711609999999</v>
      </c>
    </row>
    <row r="914" spans="1:3" x14ac:dyDescent="0.3">
      <c r="A914" t="s">
        <v>726</v>
      </c>
      <c r="B914">
        <v>0.104018754</v>
      </c>
      <c r="C914">
        <v>1.525544966</v>
      </c>
    </row>
    <row r="915" spans="1:3" x14ac:dyDescent="0.3">
      <c r="A915" t="s">
        <v>729</v>
      </c>
      <c r="B915">
        <v>6.9846599999999995E-2</v>
      </c>
      <c r="C915">
        <v>3.4490340659999998</v>
      </c>
    </row>
    <row r="916" spans="1:3" x14ac:dyDescent="0.3">
      <c r="A916" t="s">
        <v>732</v>
      </c>
      <c r="B916">
        <v>4.4026053000000002E-2</v>
      </c>
      <c r="C916">
        <v>4.0126626639999996</v>
      </c>
    </row>
    <row r="917" spans="1:3" x14ac:dyDescent="0.3">
      <c r="A917" t="s">
        <v>735</v>
      </c>
      <c r="B917">
        <v>4.0262157E-2</v>
      </c>
      <c r="C917">
        <v>4.2284504810000003</v>
      </c>
    </row>
    <row r="918" spans="1:3" x14ac:dyDescent="0.3">
      <c r="A918" t="s">
        <v>738</v>
      </c>
      <c r="B918">
        <v>3.4864241999999997E-2</v>
      </c>
      <c r="C918">
        <v>3.9387883060000002</v>
      </c>
    </row>
    <row r="919" spans="1:3" x14ac:dyDescent="0.3">
      <c r="A919" t="s">
        <v>741</v>
      </c>
      <c r="B919">
        <v>2.0614207999999998E-2</v>
      </c>
      <c r="C919">
        <v>3.1267031109999999</v>
      </c>
    </row>
    <row r="920" spans="1:3" x14ac:dyDescent="0.3">
      <c r="A920" t="s">
        <v>744</v>
      </c>
      <c r="B920">
        <v>1.4150787E-2</v>
      </c>
      <c r="C920">
        <v>2.7144534679999999</v>
      </c>
    </row>
    <row r="921" spans="1:3" x14ac:dyDescent="0.3">
      <c r="A921" t="s">
        <v>747</v>
      </c>
      <c r="B921">
        <v>1.1394739999999999E-3</v>
      </c>
      <c r="C921">
        <v>2.3932292020000001</v>
      </c>
    </row>
    <row r="922" spans="1:3" x14ac:dyDescent="0.3">
      <c r="A922" t="s">
        <v>750</v>
      </c>
      <c r="B922">
        <v>6.6572569999999998E-3</v>
      </c>
      <c r="C922">
        <v>2.1733296169999998</v>
      </c>
    </row>
    <row r="923" spans="1:3" x14ac:dyDescent="0.3">
      <c r="A923" t="s">
        <v>753</v>
      </c>
      <c r="B923">
        <v>1.1555536E-2</v>
      </c>
      <c r="C923">
        <v>2.4571529619999999</v>
      </c>
    </row>
    <row r="924" spans="1:3" x14ac:dyDescent="0.3">
      <c r="A924" t="s">
        <v>756</v>
      </c>
      <c r="B924">
        <v>3.836304E-3</v>
      </c>
      <c r="C924">
        <v>2.9616997660000002</v>
      </c>
    </row>
    <row r="925" spans="1:3" x14ac:dyDescent="0.3">
      <c r="A925" t="s">
        <v>759</v>
      </c>
      <c r="B925">
        <v>1.206045E-2</v>
      </c>
      <c r="C925">
        <v>2.8204237210000001</v>
      </c>
    </row>
    <row r="926" spans="1:3" x14ac:dyDescent="0.3">
      <c r="A926" t="s">
        <v>762</v>
      </c>
      <c r="B926">
        <v>7.7955539999999997E-3</v>
      </c>
      <c r="C926">
        <v>2.595164585</v>
      </c>
    </row>
    <row r="927" spans="1:3" x14ac:dyDescent="0.3">
      <c r="A927" t="s">
        <v>765</v>
      </c>
      <c r="B927">
        <v>5.9936319999999996E-3</v>
      </c>
      <c r="C927">
        <v>1.8363976360000001</v>
      </c>
    </row>
    <row r="928" spans="1:3" x14ac:dyDescent="0.3">
      <c r="A928" t="s">
        <v>768</v>
      </c>
      <c r="B928">
        <v>4.0432419999999998E-3</v>
      </c>
      <c r="C928">
        <v>0.83286051900000002</v>
      </c>
    </row>
    <row r="929" spans="1:3" x14ac:dyDescent="0.3">
      <c r="A929" t="s">
        <v>771</v>
      </c>
      <c r="B929">
        <v>4.6121566000000003E-2</v>
      </c>
      <c r="C929">
        <v>1.7435409770000001</v>
      </c>
    </row>
    <row r="930" spans="1:3" x14ac:dyDescent="0.3">
      <c r="A930" t="s">
        <v>774</v>
      </c>
      <c r="B930">
        <v>3.7938408999999999E-2</v>
      </c>
      <c r="C930">
        <v>3.5002491899999999</v>
      </c>
    </row>
    <row r="931" spans="1:3" x14ac:dyDescent="0.3">
      <c r="A931" t="s">
        <v>777</v>
      </c>
      <c r="B931">
        <v>1.9444618E-2</v>
      </c>
      <c r="C931">
        <v>4.6686633610000001</v>
      </c>
    </row>
    <row r="932" spans="1:3" x14ac:dyDescent="0.3">
      <c r="A932" t="s">
        <v>780</v>
      </c>
      <c r="B932">
        <v>1.4372817E-2</v>
      </c>
      <c r="C932">
        <v>5.2210707090000001</v>
      </c>
    </row>
    <row r="933" spans="1:3" x14ac:dyDescent="0.3">
      <c r="A933" t="s">
        <v>783</v>
      </c>
      <c r="B933">
        <v>9.9396094000000004E-2</v>
      </c>
      <c r="C933">
        <v>5.1454447009999997</v>
      </c>
    </row>
    <row r="934" spans="1:3" x14ac:dyDescent="0.3">
      <c r="A934" t="s">
        <v>786</v>
      </c>
      <c r="B934">
        <v>0.111445462</v>
      </c>
      <c r="C934">
        <v>4.7783718180000001</v>
      </c>
    </row>
    <row r="935" spans="1:3" x14ac:dyDescent="0.3">
      <c r="A935" t="s">
        <v>789</v>
      </c>
      <c r="B935">
        <v>7.5859095000000001E-2</v>
      </c>
      <c r="C935">
        <v>4.6473016190000003</v>
      </c>
    </row>
    <row r="936" spans="1:3" x14ac:dyDescent="0.3">
      <c r="A936" t="s">
        <v>792</v>
      </c>
      <c r="B936">
        <v>9.3022032000000004E-2</v>
      </c>
      <c r="C936">
        <v>4.8487795370000004</v>
      </c>
    </row>
    <row r="937" spans="1:3" x14ac:dyDescent="0.3">
      <c r="A937" t="s">
        <v>795</v>
      </c>
      <c r="B937">
        <v>7.2765259999999998E-2</v>
      </c>
      <c r="C937">
        <v>4.8112917289999997</v>
      </c>
    </row>
    <row r="938" spans="1:3" x14ac:dyDescent="0.3">
      <c r="A938" t="s">
        <v>798</v>
      </c>
      <c r="B938">
        <v>6.8016123999999997E-2</v>
      </c>
      <c r="C938">
        <v>4.5491328680000001</v>
      </c>
    </row>
    <row r="939" spans="1:3" x14ac:dyDescent="0.3">
      <c r="A939" t="s">
        <v>801</v>
      </c>
      <c r="B939">
        <v>6.8278921000000006E-2</v>
      </c>
      <c r="C939">
        <v>5.4986480670000004</v>
      </c>
    </row>
    <row r="940" spans="1:3" x14ac:dyDescent="0.3">
      <c r="A940" t="s">
        <v>804</v>
      </c>
      <c r="B940">
        <v>6.5701039000000003E-2</v>
      </c>
      <c r="C940">
        <v>6.3385680530000004</v>
      </c>
    </row>
    <row r="941" spans="1:3" x14ac:dyDescent="0.3">
      <c r="A941" t="s">
        <v>807</v>
      </c>
      <c r="B941">
        <v>4.4122426999999999E-2</v>
      </c>
      <c r="C941">
        <v>6.3887411739999997</v>
      </c>
    </row>
    <row r="942" spans="1:3" x14ac:dyDescent="0.3">
      <c r="A942" t="s">
        <v>810</v>
      </c>
      <c r="B942">
        <v>6.9112504000000005E-2</v>
      </c>
      <c r="C942">
        <v>6.1771894090000004</v>
      </c>
    </row>
    <row r="943" spans="1:3" x14ac:dyDescent="0.3">
      <c r="A943" t="s">
        <v>813</v>
      </c>
      <c r="B943">
        <v>7.9862378999999997E-2</v>
      </c>
      <c r="C943">
        <v>6.3856160150000001</v>
      </c>
    </row>
    <row r="944" spans="1:3" x14ac:dyDescent="0.3">
      <c r="A944" t="s">
        <v>816</v>
      </c>
      <c r="B944">
        <v>7.6688590000000001E-2</v>
      </c>
      <c r="C944">
        <v>6.3996248680000001</v>
      </c>
    </row>
    <row r="945" spans="1:3" x14ac:dyDescent="0.3">
      <c r="A945" t="s">
        <v>819</v>
      </c>
      <c r="B945">
        <v>7.2383805999999995E-2</v>
      </c>
      <c r="C945">
        <v>6.228913371</v>
      </c>
    </row>
    <row r="946" spans="1:3" x14ac:dyDescent="0.3">
      <c r="A946" t="s">
        <v>822</v>
      </c>
      <c r="B946">
        <v>0.107539392</v>
      </c>
      <c r="C946">
        <v>6.0488131010000004</v>
      </c>
    </row>
    <row r="947" spans="1:3" x14ac:dyDescent="0.3">
      <c r="A947" t="s">
        <v>825</v>
      </c>
      <c r="B947">
        <v>7.9720415000000003E-2</v>
      </c>
      <c r="C947">
        <v>5.8540142450000001</v>
      </c>
    </row>
    <row r="948" spans="1:3" x14ac:dyDescent="0.3">
      <c r="A948" t="s">
        <v>828</v>
      </c>
      <c r="B948">
        <v>0.16866926400000001</v>
      </c>
      <c r="C948">
        <v>4.7423588780000001</v>
      </c>
    </row>
    <row r="949" spans="1:3" x14ac:dyDescent="0.3">
      <c r="A949" t="s">
        <v>831</v>
      </c>
      <c r="B949">
        <v>0.219677557</v>
      </c>
      <c r="C949">
        <v>4.400115413</v>
      </c>
    </row>
    <row r="950" spans="1:3" x14ac:dyDescent="0.3">
      <c r="A950" t="s">
        <v>834</v>
      </c>
      <c r="B950">
        <v>0.175416247</v>
      </c>
      <c r="C950">
        <v>4.4964302580000002</v>
      </c>
    </row>
    <row r="951" spans="1:3" x14ac:dyDescent="0.3">
      <c r="A951" t="s">
        <v>837</v>
      </c>
      <c r="B951">
        <v>0.22103695800000001</v>
      </c>
      <c r="C951">
        <v>4.4048145009999997</v>
      </c>
    </row>
    <row r="952" spans="1:3" x14ac:dyDescent="0.3">
      <c r="A952" t="s">
        <v>840</v>
      </c>
      <c r="B952">
        <v>0.112452888</v>
      </c>
      <c r="C952">
        <v>4.4959964469999996</v>
      </c>
    </row>
    <row r="953" spans="1:3" x14ac:dyDescent="0.3">
      <c r="A953" t="s">
        <v>843</v>
      </c>
      <c r="B953">
        <v>7.3859659999999994E-2</v>
      </c>
      <c r="C953">
        <v>4.5325145859999996</v>
      </c>
    </row>
    <row r="954" spans="1:3" x14ac:dyDescent="0.3">
      <c r="A954" t="s">
        <v>846</v>
      </c>
      <c r="B954">
        <v>0.10679429999999999</v>
      </c>
      <c r="C954">
        <v>4.8503771999999996</v>
      </c>
    </row>
    <row r="955" spans="1:3" x14ac:dyDescent="0.3">
      <c r="A955" t="s">
        <v>849</v>
      </c>
      <c r="B955">
        <v>0.102848153</v>
      </c>
      <c r="C955">
        <v>5.5496070949999998</v>
      </c>
    </row>
    <row r="956" spans="1:3" x14ac:dyDescent="0.3">
      <c r="A956" t="s">
        <v>852</v>
      </c>
      <c r="B956">
        <v>0.100158461</v>
      </c>
      <c r="C956">
        <v>5.8879262780000001</v>
      </c>
    </row>
    <row r="957" spans="1:3" x14ac:dyDescent="0.3">
      <c r="A957" t="s">
        <v>855</v>
      </c>
      <c r="B957">
        <v>0.118493217</v>
      </c>
      <c r="C957">
        <v>5.8116455199999999</v>
      </c>
    </row>
    <row r="958" spans="1:3" x14ac:dyDescent="0.3">
      <c r="A958" t="s">
        <v>858</v>
      </c>
      <c r="B958">
        <v>0.181006271</v>
      </c>
      <c r="C958">
        <v>5.6371061659999997</v>
      </c>
    </row>
    <row r="959" spans="1:3" x14ac:dyDescent="0.3">
      <c r="A959" t="s">
        <v>861</v>
      </c>
      <c r="B959">
        <v>0.17319195700000001</v>
      </c>
      <c r="C959">
        <v>5.5400814159999996</v>
      </c>
    </row>
    <row r="960" spans="1:3" x14ac:dyDescent="0.3">
      <c r="A960" t="s">
        <v>864</v>
      </c>
      <c r="B960">
        <v>0.17606432499999999</v>
      </c>
      <c r="C960">
        <v>5.4997864119999997</v>
      </c>
    </row>
    <row r="961" spans="1:3" x14ac:dyDescent="0.3">
      <c r="A961" t="s">
        <v>867</v>
      </c>
      <c r="B961">
        <v>0.22588445500000001</v>
      </c>
      <c r="C961">
        <v>5.5102589249999996</v>
      </c>
    </row>
    <row r="962" spans="1:3" x14ac:dyDescent="0.3">
      <c r="A962" t="s">
        <v>870</v>
      </c>
      <c r="B962">
        <v>0.22561172700000001</v>
      </c>
      <c r="C962">
        <v>5.6018891540000002</v>
      </c>
    </row>
    <row r="963" spans="1:3" x14ac:dyDescent="0.3">
      <c r="A963" t="s">
        <v>873</v>
      </c>
      <c r="B963">
        <v>0.166067358</v>
      </c>
      <c r="C963">
        <v>3.6704087269999999</v>
      </c>
    </row>
    <row r="964" spans="1:3" x14ac:dyDescent="0.3">
      <c r="A964" t="s">
        <v>876</v>
      </c>
      <c r="B964">
        <v>0.16757914099999999</v>
      </c>
      <c r="C964">
        <v>3.7008128999999998</v>
      </c>
    </row>
    <row r="965" spans="1:3" x14ac:dyDescent="0.3">
      <c r="A965" t="s">
        <v>879</v>
      </c>
      <c r="B965">
        <v>0.17834481499999999</v>
      </c>
      <c r="C965">
        <v>3.9158141679999998</v>
      </c>
    </row>
    <row r="966" spans="1:3" x14ac:dyDescent="0.3">
      <c r="A966" t="s">
        <v>882</v>
      </c>
      <c r="B966">
        <v>0.178565743</v>
      </c>
      <c r="C966">
        <v>4.2318837089999999</v>
      </c>
    </row>
    <row r="967" spans="1:3" x14ac:dyDescent="0.3">
      <c r="A967" t="s">
        <v>885</v>
      </c>
      <c r="B967">
        <v>0</v>
      </c>
      <c r="C967">
        <v>4.6540984840000004</v>
      </c>
    </row>
    <row r="968" spans="1:3" x14ac:dyDescent="0.3">
      <c r="A968" t="s">
        <v>888</v>
      </c>
      <c r="B968">
        <v>0.16046416499999999</v>
      </c>
      <c r="C968">
        <v>4.9301796600000003</v>
      </c>
    </row>
    <row r="969" spans="1:3" x14ac:dyDescent="0.3">
      <c r="A969" t="s">
        <v>891</v>
      </c>
      <c r="B969">
        <v>0.19096347599999999</v>
      </c>
      <c r="C969">
        <v>5.2351636849999998</v>
      </c>
    </row>
    <row r="970" spans="1:3" x14ac:dyDescent="0.3">
      <c r="A970" t="s">
        <v>894</v>
      </c>
      <c r="B970">
        <v>0.159313024</v>
      </c>
      <c r="C970">
        <v>5.4566879930000001</v>
      </c>
    </row>
    <row r="971" spans="1:3" x14ac:dyDescent="0.3">
      <c r="A971" t="s">
        <v>897</v>
      </c>
      <c r="B971">
        <v>9.8398435000000006E-2</v>
      </c>
      <c r="C971">
        <v>5.1315153330000003</v>
      </c>
    </row>
    <row r="972" spans="1:3" x14ac:dyDescent="0.3">
      <c r="A972" t="s">
        <v>900</v>
      </c>
      <c r="B972">
        <v>0.27795600100000001</v>
      </c>
      <c r="C972">
        <v>4.7487183389999998</v>
      </c>
    </row>
    <row r="973" spans="1:3" x14ac:dyDescent="0.3">
      <c r="A973" t="s">
        <v>903</v>
      </c>
      <c r="B973">
        <v>0.26751756300000001</v>
      </c>
      <c r="C973">
        <v>4.7479501290000004</v>
      </c>
    </row>
    <row r="974" spans="1:3" x14ac:dyDescent="0.3">
      <c r="A974" t="s">
        <v>906</v>
      </c>
      <c r="B974">
        <v>0.26081952200000003</v>
      </c>
      <c r="C974">
        <v>4.662854125</v>
      </c>
    </row>
    <row r="975" spans="1:3" x14ac:dyDescent="0.3">
      <c r="A975" t="s">
        <v>909</v>
      </c>
      <c r="B975">
        <v>0.228092188</v>
      </c>
      <c r="C975">
        <v>4.1871698999999998</v>
      </c>
    </row>
    <row r="976" spans="1:3" x14ac:dyDescent="0.3">
      <c r="A976" t="s">
        <v>912</v>
      </c>
      <c r="B976">
        <v>0.29354392899999998</v>
      </c>
      <c r="C976">
        <v>4.5405685289999997</v>
      </c>
    </row>
    <row r="977" spans="1:3" x14ac:dyDescent="0.3">
      <c r="A977" t="s">
        <v>915</v>
      </c>
      <c r="B977">
        <v>0.29942802699999999</v>
      </c>
      <c r="C977">
        <v>5.2108728429999998</v>
      </c>
    </row>
    <row r="978" spans="1:3" x14ac:dyDescent="0.3">
      <c r="A978" t="s">
        <v>918</v>
      </c>
      <c r="B978">
        <v>0.186630515</v>
      </c>
      <c r="C978">
        <v>5.9758271919999997</v>
      </c>
    </row>
    <row r="979" spans="1:3" x14ac:dyDescent="0.3">
      <c r="A979" t="s">
        <v>921</v>
      </c>
      <c r="B979">
        <v>0.18177281000000001</v>
      </c>
      <c r="C979">
        <v>7.3294135819999999</v>
      </c>
    </row>
    <row r="980" spans="1:3" x14ac:dyDescent="0.3">
      <c r="A980" t="s">
        <v>924</v>
      </c>
      <c r="B980">
        <v>0.26577622699999998</v>
      </c>
      <c r="C980">
        <v>7.9183202939999999</v>
      </c>
    </row>
    <row r="981" spans="1:3" x14ac:dyDescent="0.3">
      <c r="A981" t="s">
        <v>927</v>
      </c>
      <c r="B981">
        <v>0.22774708900000001</v>
      </c>
      <c r="C981">
        <v>7.9206292009999997</v>
      </c>
    </row>
    <row r="982" spans="1:3" x14ac:dyDescent="0.3">
      <c r="A982" t="s">
        <v>930</v>
      </c>
      <c r="B982">
        <v>0.22428332500000001</v>
      </c>
      <c r="C982">
        <v>7.9341914520000003</v>
      </c>
    </row>
    <row r="983" spans="1:3" x14ac:dyDescent="0.3">
      <c r="A983" t="s">
        <v>933</v>
      </c>
      <c r="B983">
        <v>0.234137028</v>
      </c>
      <c r="C983">
        <v>8.1659709669999998</v>
      </c>
    </row>
    <row r="984" spans="1:3" x14ac:dyDescent="0.3">
      <c r="A984" t="s">
        <v>936</v>
      </c>
      <c r="B984">
        <v>0.29607272299999998</v>
      </c>
      <c r="C984">
        <v>8.4925291170000001</v>
      </c>
    </row>
    <row r="985" spans="1:3" x14ac:dyDescent="0.3">
      <c r="A985" t="s">
        <v>939</v>
      </c>
      <c r="B985">
        <v>0.27495857899999998</v>
      </c>
      <c r="C985">
        <v>8.4562157080000002</v>
      </c>
    </row>
    <row r="986" spans="1:3" x14ac:dyDescent="0.3">
      <c r="A986" t="s">
        <v>942</v>
      </c>
      <c r="B986">
        <v>0.37390870900000001</v>
      </c>
      <c r="C986">
        <v>8.5140361959999993</v>
      </c>
    </row>
    <row r="987" spans="1:3" x14ac:dyDescent="0.3">
      <c r="A987" t="s">
        <v>945</v>
      </c>
      <c r="B987">
        <v>0.46182594900000001</v>
      </c>
      <c r="C987">
        <v>8.7134283759999995</v>
      </c>
    </row>
    <row r="988" spans="1:3" x14ac:dyDescent="0.3">
      <c r="A988" t="s">
        <v>948</v>
      </c>
      <c r="B988">
        <v>0.50895064999999995</v>
      </c>
      <c r="C988">
        <v>9.3171916610000007</v>
      </c>
    </row>
    <row r="989" spans="1:3" x14ac:dyDescent="0.3">
      <c r="A989" t="s">
        <v>951</v>
      </c>
      <c r="B989">
        <v>0.53134178200000004</v>
      </c>
      <c r="C989">
        <v>9.7015200939999993</v>
      </c>
    </row>
    <row r="990" spans="1:3" x14ac:dyDescent="0.3">
      <c r="A990" t="s">
        <v>954</v>
      </c>
      <c r="B990">
        <v>0.47250251599999998</v>
      </c>
      <c r="C990">
        <v>10.133670349999999</v>
      </c>
    </row>
    <row r="991" spans="1:3" x14ac:dyDescent="0.3">
      <c r="A991" t="s">
        <v>957</v>
      </c>
      <c r="B991">
        <v>0.36482132900000003</v>
      </c>
      <c r="C991">
        <v>10.604129840000001</v>
      </c>
    </row>
    <row r="992" spans="1:3" x14ac:dyDescent="0.3">
      <c r="A992" t="s">
        <v>960</v>
      </c>
      <c r="B992">
        <v>0.42115889299999998</v>
      </c>
      <c r="C992">
        <v>10.62639881</v>
      </c>
    </row>
    <row r="993" spans="1:3" x14ac:dyDescent="0.3">
      <c r="A993" t="s">
        <v>963</v>
      </c>
      <c r="B993">
        <v>0.33556690099999997</v>
      </c>
      <c r="C993">
        <v>10.44461774</v>
      </c>
    </row>
    <row r="994" spans="1:3" x14ac:dyDescent="0.3">
      <c r="A994" t="s">
        <v>966</v>
      </c>
      <c r="B994">
        <v>0.32702261100000002</v>
      </c>
      <c r="C994">
        <v>10.39745684</v>
      </c>
    </row>
    <row r="995" spans="1:3" x14ac:dyDescent="0.3">
      <c r="A995" t="s">
        <v>969</v>
      </c>
      <c r="B995">
        <v>0.40323281100000002</v>
      </c>
      <c r="C995">
        <v>10.128773089999999</v>
      </c>
    </row>
    <row r="996" spans="1:3" x14ac:dyDescent="0.3">
      <c r="A996" t="s">
        <v>972</v>
      </c>
      <c r="B996">
        <v>0.39322766399999998</v>
      </c>
      <c r="C996">
        <v>9.5958443389999992</v>
      </c>
    </row>
    <row r="997" spans="1:3" x14ac:dyDescent="0.3">
      <c r="A997" t="s">
        <v>975</v>
      </c>
      <c r="B997">
        <v>0.39897074300000002</v>
      </c>
      <c r="C997">
        <v>9.2179674370000004</v>
      </c>
    </row>
    <row r="998" spans="1:3" x14ac:dyDescent="0.3">
      <c r="A998" t="s">
        <v>978</v>
      </c>
      <c r="B998">
        <v>0.43123277100000001</v>
      </c>
      <c r="C998">
        <v>9.3555181800000007</v>
      </c>
    </row>
    <row r="999" spans="1:3" x14ac:dyDescent="0.3">
      <c r="A999" t="s">
        <v>981</v>
      </c>
      <c r="B999">
        <v>0.42325084099999999</v>
      </c>
      <c r="C999">
        <v>9.9580791229999992</v>
      </c>
    </row>
    <row r="1000" spans="1:3" x14ac:dyDescent="0.3">
      <c r="A1000" t="s">
        <v>984</v>
      </c>
      <c r="B1000">
        <v>0.46529233399999997</v>
      </c>
      <c r="C1000">
        <v>9.4345516650000008</v>
      </c>
    </row>
    <row r="1001" spans="1:3" x14ac:dyDescent="0.3">
      <c r="A1001" t="s">
        <v>987</v>
      </c>
      <c r="B1001">
        <v>0.43116198</v>
      </c>
      <c r="C1001">
        <v>8.9540787829999999</v>
      </c>
    </row>
    <row r="1002" spans="1:3" x14ac:dyDescent="0.3">
      <c r="A1002" t="s">
        <v>990</v>
      </c>
      <c r="B1002">
        <v>0.28143360899999997</v>
      </c>
      <c r="C1002">
        <v>9.5173867489999999</v>
      </c>
    </row>
    <row r="1003" spans="1:3" x14ac:dyDescent="0.3">
      <c r="A1003" t="s">
        <v>993</v>
      </c>
      <c r="B1003">
        <v>0.39481199900000002</v>
      </c>
      <c r="C1003">
        <v>10.07303724</v>
      </c>
    </row>
    <row r="1004" spans="1:3" x14ac:dyDescent="0.3">
      <c r="A1004" t="s">
        <v>996</v>
      </c>
      <c r="B1004">
        <v>0.33049995700000001</v>
      </c>
      <c r="C1004">
        <v>9.9516823930000005</v>
      </c>
    </row>
    <row r="1005" spans="1:3" x14ac:dyDescent="0.3">
      <c r="A1005" t="s">
        <v>999</v>
      </c>
      <c r="B1005">
        <v>0.38030921499999998</v>
      </c>
      <c r="C1005">
        <v>9.5608929759999999</v>
      </c>
    </row>
    <row r="1006" spans="1:3" x14ac:dyDescent="0.3">
      <c r="A1006" t="s">
        <v>1002</v>
      </c>
      <c r="B1006">
        <v>0.46230774499999999</v>
      </c>
      <c r="C1006">
        <v>9.349022927</v>
      </c>
    </row>
    <row r="1007" spans="1:3" x14ac:dyDescent="0.3">
      <c r="A1007" t="s">
        <v>1005</v>
      </c>
      <c r="B1007">
        <v>0.47846873699999998</v>
      </c>
      <c r="C1007">
        <v>9.2548683460000003</v>
      </c>
    </row>
    <row r="1008" spans="1:3" x14ac:dyDescent="0.3">
      <c r="A1008" t="s">
        <v>1008</v>
      </c>
      <c r="B1008">
        <v>0.46880525099999998</v>
      </c>
      <c r="C1008">
        <v>9.5588824070000005</v>
      </c>
    </row>
    <row r="1009" spans="1:3" x14ac:dyDescent="0.3">
      <c r="A1009" t="s">
        <v>1011</v>
      </c>
      <c r="B1009">
        <v>0.57398902900000004</v>
      </c>
      <c r="C1009">
        <v>9.8745006419999992</v>
      </c>
    </row>
    <row r="1010" spans="1:3" x14ac:dyDescent="0.3">
      <c r="A1010" t="s">
        <v>1014</v>
      </c>
      <c r="B1010">
        <v>0.632587334</v>
      </c>
      <c r="C1010">
        <v>10.064011499999999</v>
      </c>
    </row>
    <row r="1011" spans="1:3" x14ac:dyDescent="0.3">
      <c r="A1011" t="s">
        <v>1017</v>
      </c>
      <c r="B1011">
        <v>0.512949078</v>
      </c>
      <c r="C1011">
        <v>9.983401035</v>
      </c>
    </row>
    <row r="1012" spans="1:3" x14ac:dyDescent="0.3">
      <c r="A1012" t="s">
        <v>1020</v>
      </c>
      <c r="B1012">
        <v>0.245081295</v>
      </c>
      <c r="C1012">
        <v>9.3227777140000008</v>
      </c>
    </row>
    <row r="1013" spans="1:3" x14ac:dyDescent="0.3">
      <c r="A1013" t="s">
        <v>1023</v>
      </c>
      <c r="B1013">
        <v>0.14205695500000001</v>
      </c>
      <c r="C1013">
        <v>8.2145227480000003</v>
      </c>
    </row>
    <row r="1014" spans="1:3" x14ac:dyDescent="0.3">
      <c r="A1014" t="s">
        <v>1026</v>
      </c>
      <c r="B1014">
        <v>0.25507887899999998</v>
      </c>
      <c r="C1014">
        <v>7.460537414</v>
      </c>
    </row>
    <row r="1015" spans="1:3" x14ac:dyDescent="0.3">
      <c r="A1015" t="s">
        <v>1029</v>
      </c>
      <c r="B1015">
        <v>0.35410641300000001</v>
      </c>
      <c r="C1015">
        <v>7.3028792469999999</v>
      </c>
    </row>
    <row r="1016" spans="1:3" x14ac:dyDescent="0.3">
      <c r="A1016" t="s">
        <v>1032</v>
      </c>
      <c r="B1016">
        <v>0.35623032999999998</v>
      </c>
      <c r="C1016">
        <v>7.3560401180000001</v>
      </c>
    </row>
    <row r="1017" spans="1:3" x14ac:dyDescent="0.3">
      <c r="A1017" t="s">
        <v>1035</v>
      </c>
      <c r="B1017">
        <v>0.21530801799999999</v>
      </c>
      <c r="C1017">
        <v>7.3913024790000001</v>
      </c>
    </row>
    <row r="1018" spans="1:3" x14ac:dyDescent="0.3">
      <c r="A1018" t="s">
        <v>1038</v>
      </c>
      <c r="B1018">
        <v>0.263207421</v>
      </c>
      <c r="C1018">
        <v>7.3993612359999998</v>
      </c>
    </row>
    <row r="1019" spans="1:3" x14ac:dyDescent="0.3">
      <c r="A1019" t="s">
        <v>1041</v>
      </c>
      <c r="B1019">
        <v>0.44726147100000002</v>
      </c>
      <c r="C1019">
        <v>7.1537040520000001</v>
      </c>
    </row>
    <row r="1020" spans="1:3" x14ac:dyDescent="0.3">
      <c r="A1020" t="s">
        <v>1044</v>
      </c>
      <c r="B1020">
        <v>0.59437691999999998</v>
      </c>
      <c r="C1020">
        <v>8.2105496030000005</v>
      </c>
    </row>
    <row r="1021" spans="1:3" x14ac:dyDescent="0.3">
      <c r="A1021" t="s">
        <v>1047</v>
      </c>
      <c r="B1021">
        <v>0.70068835100000004</v>
      </c>
      <c r="C1021">
        <v>8.6834019869999999</v>
      </c>
    </row>
    <row r="1022" spans="1:3" x14ac:dyDescent="0.3">
      <c r="A1022" t="s">
        <v>1050</v>
      </c>
      <c r="B1022">
        <v>0.703616083</v>
      </c>
      <c r="C1022">
        <v>8.4490288840000005</v>
      </c>
    </row>
    <row r="1023" spans="1:3" x14ac:dyDescent="0.3">
      <c r="A1023" t="s">
        <v>1053</v>
      </c>
      <c r="B1023">
        <v>0.59340233099999995</v>
      </c>
      <c r="C1023">
        <v>7.9273451619999999</v>
      </c>
    </row>
    <row r="1024" spans="1:3" x14ac:dyDescent="0.3">
      <c r="A1024" t="s">
        <v>1056</v>
      </c>
      <c r="B1024">
        <v>0.55312973700000001</v>
      </c>
      <c r="C1024">
        <v>7.8212656100000002</v>
      </c>
    </row>
    <row r="1025" spans="1:3" x14ac:dyDescent="0.3">
      <c r="A1025" t="s">
        <v>1059</v>
      </c>
      <c r="B1025">
        <v>0.55829528399999995</v>
      </c>
      <c r="C1025">
        <v>8.0582033620000004</v>
      </c>
    </row>
    <row r="1026" spans="1:3" x14ac:dyDescent="0.3">
      <c r="A1026" t="s">
        <v>1062</v>
      </c>
      <c r="B1026">
        <v>0.40130683700000003</v>
      </c>
      <c r="C1026">
        <v>8.3277846540000002</v>
      </c>
    </row>
    <row r="1027" spans="1:3" x14ac:dyDescent="0.3">
      <c r="A1027" t="s">
        <v>1065</v>
      </c>
      <c r="B1027">
        <v>0.22721306799999999</v>
      </c>
      <c r="C1027">
        <v>8.1173361540000002</v>
      </c>
    </row>
    <row r="1028" spans="1:3" x14ac:dyDescent="0.3">
      <c r="A1028" t="s">
        <v>1068</v>
      </c>
      <c r="B1028">
        <v>0.18398920199999999</v>
      </c>
      <c r="C1028">
        <v>7.665781086</v>
      </c>
    </row>
    <row r="1029" spans="1:3" x14ac:dyDescent="0.3">
      <c r="A1029" t="s">
        <v>1071</v>
      </c>
      <c r="B1029">
        <v>0.180195085</v>
      </c>
      <c r="C1029">
        <v>6.9841996059999998</v>
      </c>
    </row>
    <row r="1030" spans="1:3" x14ac:dyDescent="0.3">
      <c r="A1030" t="s">
        <v>1074</v>
      </c>
      <c r="B1030">
        <v>0.23761101600000001</v>
      </c>
      <c r="C1030">
        <v>6.102655027</v>
      </c>
    </row>
    <row r="1031" spans="1:3" x14ac:dyDescent="0.3">
      <c r="A1031" t="s">
        <v>1077</v>
      </c>
      <c r="B1031">
        <v>0.13714731299999999</v>
      </c>
      <c r="C1031">
        <v>5.3221162829999997</v>
      </c>
    </row>
    <row r="1032" spans="1:3" x14ac:dyDescent="0.3">
      <c r="A1032" t="s">
        <v>1080</v>
      </c>
      <c r="B1032">
        <v>0.119680627</v>
      </c>
      <c r="C1032">
        <v>4.5335175210000003</v>
      </c>
    </row>
    <row r="1033" spans="1:3" x14ac:dyDescent="0.3">
      <c r="A1033" t="s">
        <v>1083</v>
      </c>
      <c r="B1033">
        <v>3.1882681000000003E-2</v>
      </c>
      <c r="C1033">
        <v>3.609588815</v>
      </c>
    </row>
    <row r="1034" spans="1:3" x14ac:dyDescent="0.3">
      <c r="A1034" t="s">
        <v>1086</v>
      </c>
      <c r="B1034">
        <v>7.076522E-3</v>
      </c>
      <c r="C1034">
        <v>2.4213899259999998</v>
      </c>
    </row>
    <row r="1035" spans="1:3" x14ac:dyDescent="0.3">
      <c r="A1035" t="s">
        <v>1089</v>
      </c>
      <c r="B1035">
        <v>3.1855270000000001E-3</v>
      </c>
      <c r="C1035">
        <v>2.2681245809999999</v>
      </c>
    </row>
    <row r="1036" spans="1:3" x14ac:dyDescent="0.3">
      <c r="A1036" t="s">
        <v>1092</v>
      </c>
      <c r="B1036">
        <v>1.4553773000000001E-2</v>
      </c>
      <c r="C1036">
        <v>1.534554558</v>
      </c>
    </row>
    <row r="1037" spans="1:3" x14ac:dyDescent="0.3">
      <c r="A1037" t="s">
        <v>1095</v>
      </c>
      <c r="B1037">
        <v>1.6483662999999999E-2</v>
      </c>
      <c r="C1037">
        <v>0.23460847900000001</v>
      </c>
    </row>
    <row r="1038" spans="1:3" x14ac:dyDescent="0.3">
      <c r="A1038" t="s">
        <v>1098</v>
      </c>
      <c r="B1038">
        <v>4.2778966000000002E-2</v>
      </c>
      <c r="C1038">
        <v>0.89660885000000001</v>
      </c>
    </row>
    <row r="1039" spans="1:3" x14ac:dyDescent="0.3">
      <c r="A1039" t="s">
        <v>1101</v>
      </c>
      <c r="B1039">
        <v>0.108770327</v>
      </c>
      <c r="C1039">
        <v>1.697713346</v>
      </c>
    </row>
    <row r="1040" spans="1:3" x14ac:dyDescent="0.3">
      <c r="A1040" t="s">
        <v>1104</v>
      </c>
      <c r="B1040">
        <v>0.163323301</v>
      </c>
      <c r="C1040">
        <v>2.495162696</v>
      </c>
    </row>
    <row r="1041" spans="1:3" x14ac:dyDescent="0.3">
      <c r="A1041" t="s">
        <v>1107</v>
      </c>
      <c r="B1041">
        <v>0.243947147</v>
      </c>
      <c r="C1041">
        <v>3.3891519300000001</v>
      </c>
    </row>
    <row r="1042" spans="1:3" x14ac:dyDescent="0.3">
      <c r="A1042" t="s">
        <v>1110</v>
      </c>
      <c r="B1042">
        <v>0.35326073299999999</v>
      </c>
      <c r="C1042">
        <v>4.7069726850000002</v>
      </c>
    </row>
    <row r="1043" spans="1:3" x14ac:dyDescent="0.3">
      <c r="A1043" t="s">
        <v>1113</v>
      </c>
      <c r="B1043">
        <v>0.42818917299999998</v>
      </c>
      <c r="C1043">
        <v>5.2329001210000001</v>
      </c>
    </row>
    <row r="1044" spans="1:3" x14ac:dyDescent="0.3">
      <c r="A1044" t="s">
        <v>1116</v>
      </c>
      <c r="B1044">
        <v>0.442516195</v>
      </c>
      <c r="C1044">
        <v>5.3263412450000001</v>
      </c>
    </row>
    <row r="1045" spans="1:3" x14ac:dyDescent="0.3">
      <c r="A1045" t="s">
        <v>1119</v>
      </c>
      <c r="B1045">
        <v>0.52267370199999996</v>
      </c>
      <c r="C1045">
        <v>5.75413994</v>
      </c>
    </row>
    <row r="1046" spans="1:3" x14ac:dyDescent="0.3">
      <c r="A1046" t="s">
        <v>1122</v>
      </c>
      <c r="B1046">
        <v>0.53988927600000003</v>
      </c>
      <c r="C1046">
        <v>6.0325633940000003</v>
      </c>
    </row>
    <row r="1047" spans="1:3" x14ac:dyDescent="0.3">
      <c r="A1047" t="s">
        <v>1125</v>
      </c>
      <c r="B1047">
        <v>0.574856217</v>
      </c>
      <c r="C1047">
        <v>6.8693396189999998</v>
      </c>
    </row>
    <row r="1048" spans="1:3" x14ac:dyDescent="0.3">
      <c r="A1048" t="s">
        <v>1128</v>
      </c>
      <c r="B1048">
        <v>0.491965339</v>
      </c>
      <c r="C1048">
        <v>7.2941142130000003</v>
      </c>
    </row>
    <row r="1049" spans="1:3" x14ac:dyDescent="0.3">
      <c r="A1049" t="s">
        <v>1131</v>
      </c>
      <c r="B1049">
        <v>0.48950055399999998</v>
      </c>
      <c r="C1049">
        <v>7.4339365610000003</v>
      </c>
    </row>
    <row r="1050" spans="1:3" x14ac:dyDescent="0.3">
      <c r="A1050" t="s">
        <v>1134</v>
      </c>
      <c r="B1050">
        <v>0.60501647999999997</v>
      </c>
      <c r="C1050">
        <v>8.2391475589999992</v>
      </c>
    </row>
    <row r="1051" spans="1:3" x14ac:dyDescent="0.3">
      <c r="A1051" t="s">
        <v>1137</v>
      </c>
      <c r="B1051">
        <v>0.70957697200000003</v>
      </c>
      <c r="C1051">
        <v>9.0342230659999991</v>
      </c>
    </row>
    <row r="1052" spans="1:3" x14ac:dyDescent="0.3">
      <c r="A1052" t="s">
        <v>1140</v>
      </c>
      <c r="B1052">
        <v>0.65005319800000005</v>
      </c>
      <c r="C1052">
        <v>9.8516928680000007</v>
      </c>
    </row>
    <row r="1053" spans="1:3" x14ac:dyDescent="0.3">
      <c r="A1053" t="s">
        <v>1143</v>
      </c>
      <c r="B1053">
        <v>0.66754922400000005</v>
      </c>
      <c r="C1053">
        <v>10.26775009</v>
      </c>
    </row>
    <row r="1054" spans="1:3" x14ac:dyDescent="0.3">
      <c r="A1054" t="s">
        <v>1146</v>
      </c>
      <c r="B1054">
        <v>0.74004338800000002</v>
      </c>
      <c r="C1054">
        <v>10.6035699</v>
      </c>
    </row>
    <row r="1055" spans="1:3" x14ac:dyDescent="0.3">
      <c r="A1055" t="s">
        <v>1149</v>
      </c>
      <c r="B1055">
        <v>0.77471994499999997</v>
      </c>
      <c r="C1055">
        <v>10.765561050000001</v>
      </c>
    </row>
    <row r="1056" spans="1:3" x14ac:dyDescent="0.3">
      <c r="A1056" t="s">
        <v>1152</v>
      </c>
      <c r="B1056">
        <v>0.80441863199999997</v>
      </c>
      <c r="C1056">
        <v>10.43918115</v>
      </c>
    </row>
    <row r="1057" spans="1:3" x14ac:dyDescent="0.3">
      <c r="A1057" t="s">
        <v>1155</v>
      </c>
      <c r="B1057">
        <v>0.77387764100000001</v>
      </c>
      <c r="C1057">
        <v>10.44025544</v>
      </c>
    </row>
    <row r="1058" spans="1:3" x14ac:dyDescent="0.3">
      <c r="A1058" t="s">
        <v>1158</v>
      </c>
      <c r="B1058">
        <v>0.81787606199999996</v>
      </c>
      <c r="C1058">
        <v>10.921478370000001</v>
      </c>
    </row>
    <row r="1059" spans="1:3" x14ac:dyDescent="0.3">
      <c r="A1059" t="s">
        <v>1161</v>
      </c>
      <c r="B1059">
        <v>0.85923305800000005</v>
      </c>
      <c r="C1059">
        <v>12.0055292</v>
      </c>
    </row>
    <row r="1060" spans="1:3" x14ac:dyDescent="0.3">
      <c r="A1060" t="s">
        <v>1164</v>
      </c>
      <c r="B1060">
        <v>0.80387178299999995</v>
      </c>
      <c r="C1060">
        <v>11.97245571</v>
      </c>
    </row>
    <row r="1061" spans="1:3" x14ac:dyDescent="0.3">
      <c r="A1061" t="s">
        <v>1167</v>
      </c>
      <c r="B1061">
        <v>0.78909143599999998</v>
      </c>
      <c r="C1061">
        <v>11.88399858</v>
      </c>
    </row>
    <row r="1062" spans="1:3" x14ac:dyDescent="0.3">
      <c r="A1062" t="s">
        <v>1170</v>
      </c>
      <c r="B1062">
        <v>0.87748262600000004</v>
      </c>
      <c r="C1062">
        <v>12.09561688</v>
      </c>
    </row>
    <row r="1063" spans="1:3" x14ac:dyDescent="0.3">
      <c r="A1063" t="s">
        <v>1173</v>
      </c>
      <c r="B1063">
        <v>0.94838639700000005</v>
      </c>
      <c r="C1063">
        <v>12.129441829999999</v>
      </c>
    </row>
    <row r="1064" spans="1:3" x14ac:dyDescent="0.3">
      <c r="A1064" t="s">
        <v>1176</v>
      </c>
      <c r="B1064">
        <v>0.91807691899999999</v>
      </c>
      <c r="C1064">
        <v>11.940007680000001</v>
      </c>
    </row>
    <row r="1065" spans="1:3" x14ac:dyDescent="0.3">
      <c r="A1065" t="s">
        <v>1179</v>
      </c>
      <c r="B1065">
        <v>0.94436451499999996</v>
      </c>
      <c r="C1065">
        <v>12.162216900000001</v>
      </c>
    </row>
    <row r="1066" spans="1:3" x14ac:dyDescent="0.3">
      <c r="A1066" t="s">
        <v>1182</v>
      </c>
      <c r="B1066">
        <v>0.95313996499999998</v>
      </c>
      <c r="C1066">
        <v>12.64034197</v>
      </c>
    </row>
    <row r="1067" spans="1:3" x14ac:dyDescent="0.3">
      <c r="A1067" t="s">
        <v>1185</v>
      </c>
      <c r="B1067">
        <v>0.95067771499999998</v>
      </c>
      <c r="C1067">
        <v>12.801021130000001</v>
      </c>
    </row>
    <row r="1068" spans="1:3" x14ac:dyDescent="0.3">
      <c r="A1068" t="s">
        <v>1188</v>
      </c>
      <c r="B1068">
        <v>0.91146661799999995</v>
      </c>
      <c r="C1068">
        <v>12.306823120000001</v>
      </c>
    </row>
    <row r="1069" spans="1:3" x14ac:dyDescent="0.3">
      <c r="A1069" t="s">
        <v>1191</v>
      </c>
      <c r="B1069">
        <v>0.94171156099999997</v>
      </c>
      <c r="C1069">
        <v>11.87578326</v>
      </c>
    </row>
    <row r="1070" spans="1:3" x14ac:dyDescent="0.3">
      <c r="A1070" t="s">
        <v>1194</v>
      </c>
      <c r="B1070">
        <v>0.93673991000000001</v>
      </c>
      <c r="C1070">
        <v>11.305123310000001</v>
      </c>
    </row>
    <row r="1071" spans="1:3" x14ac:dyDescent="0.3">
      <c r="A1071" t="s">
        <v>1197</v>
      </c>
      <c r="B1071">
        <v>0.93058103700000006</v>
      </c>
      <c r="C1071">
        <v>10.822602229999999</v>
      </c>
    </row>
    <row r="1072" spans="1:3" x14ac:dyDescent="0.3">
      <c r="A1072" t="s">
        <v>1200</v>
      </c>
      <c r="B1072">
        <v>0.89435010800000003</v>
      </c>
      <c r="C1072">
        <v>9.9385017139999992</v>
      </c>
    </row>
    <row r="1073" spans="1:3" x14ac:dyDescent="0.3">
      <c r="A1073" t="s">
        <v>1203</v>
      </c>
      <c r="B1073">
        <v>0.76080811400000004</v>
      </c>
      <c r="C1073">
        <v>8.8604928709999999</v>
      </c>
    </row>
    <row r="1074" spans="1:3" x14ac:dyDescent="0.3">
      <c r="A1074" t="s">
        <v>1206</v>
      </c>
      <c r="B1074">
        <v>0.72753559700000003</v>
      </c>
      <c r="C1074">
        <v>9.3070419149999992</v>
      </c>
    </row>
    <row r="1075" spans="1:3" x14ac:dyDescent="0.3">
      <c r="A1075" t="s">
        <v>1209</v>
      </c>
      <c r="B1075">
        <v>0.57707322599999999</v>
      </c>
      <c r="C1075">
        <v>9.7937773410000002</v>
      </c>
    </row>
    <row r="1076" spans="1:3" x14ac:dyDescent="0.3">
      <c r="A1076" t="s">
        <v>1212</v>
      </c>
      <c r="B1076">
        <v>0.77291257300000005</v>
      </c>
      <c r="C1076">
        <v>9.9561622249999999</v>
      </c>
    </row>
    <row r="1077" spans="1:3" x14ac:dyDescent="0.3">
      <c r="A1077" t="s">
        <v>1215</v>
      </c>
      <c r="B1077">
        <v>0.75433911600000003</v>
      </c>
      <c r="C1077">
        <v>9.5348417189999992</v>
      </c>
    </row>
    <row r="1078" spans="1:3" x14ac:dyDescent="0.3">
      <c r="A1078" t="s">
        <v>1218</v>
      </c>
      <c r="B1078">
        <v>0.58660157400000001</v>
      </c>
      <c r="C1078">
        <v>8.603001377</v>
      </c>
    </row>
    <row r="1079" spans="1:3" x14ac:dyDescent="0.3">
      <c r="A1079" t="s">
        <v>1221</v>
      </c>
      <c r="B1079">
        <v>0.46678930000000002</v>
      </c>
      <c r="C1079">
        <v>7.9334646690000001</v>
      </c>
    </row>
    <row r="1080" spans="1:3" x14ac:dyDescent="0.3">
      <c r="A1080" t="s">
        <v>1224</v>
      </c>
      <c r="B1080">
        <v>0.237630593</v>
      </c>
      <c r="C1080">
        <v>7.3906544949999997</v>
      </c>
    </row>
    <row r="1081" spans="1:3" x14ac:dyDescent="0.3">
      <c r="A1081" t="s">
        <v>1227</v>
      </c>
      <c r="B1081">
        <v>0.11703487899999999</v>
      </c>
      <c r="C1081">
        <v>6.5595826690000001</v>
      </c>
    </row>
    <row r="1082" spans="1:3" x14ac:dyDescent="0.3">
      <c r="A1082" t="s">
        <v>1230</v>
      </c>
      <c r="B1082">
        <v>5.1760740999999999E-2</v>
      </c>
      <c r="C1082">
        <v>5.7500589279999996</v>
      </c>
    </row>
    <row r="1083" spans="1:3" x14ac:dyDescent="0.3">
      <c r="A1083" t="s">
        <v>1233</v>
      </c>
      <c r="B1083">
        <v>0.103784468</v>
      </c>
      <c r="C1083">
        <v>5.0602455160000002</v>
      </c>
    </row>
    <row r="1084" spans="1:3" x14ac:dyDescent="0.3">
      <c r="A1084" t="s">
        <v>1236</v>
      </c>
      <c r="B1084">
        <v>8.5496809000000007E-2</v>
      </c>
      <c r="C1084">
        <v>4.9506359819999997</v>
      </c>
    </row>
    <row r="1085" spans="1:3" x14ac:dyDescent="0.3">
      <c r="A1085" t="s">
        <v>1239</v>
      </c>
      <c r="B1085">
        <v>0.132831017</v>
      </c>
      <c r="C1085">
        <v>4.6133292890000002</v>
      </c>
    </row>
    <row r="1086" spans="1:3" x14ac:dyDescent="0.3">
      <c r="A1086" t="s">
        <v>1242</v>
      </c>
      <c r="B1086">
        <v>0.17744516799999999</v>
      </c>
      <c r="C1086">
        <v>4.3577112729999996</v>
      </c>
    </row>
    <row r="1087" spans="1:3" x14ac:dyDescent="0.3">
      <c r="A1087" t="s">
        <v>1245</v>
      </c>
      <c r="B1087">
        <v>0.109783376</v>
      </c>
      <c r="C1087">
        <v>4.0928575260000004</v>
      </c>
    </row>
    <row r="1088" spans="1:3" x14ac:dyDescent="0.3">
      <c r="A1088" t="s">
        <v>1248</v>
      </c>
      <c r="B1088">
        <v>0.208097597</v>
      </c>
      <c r="C1088">
        <v>4.0296902220000002</v>
      </c>
    </row>
    <row r="1089" spans="1:3" x14ac:dyDescent="0.3">
      <c r="A1089" t="s">
        <v>1251</v>
      </c>
      <c r="B1089">
        <v>0.21579926999999999</v>
      </c>
      <c r="C1089">
        <v>5.1886182019999998</v>
      </c>
    </row>
    <row r="1090" spans="1:3" x14ac:dyDescent="0.3">
      <c r="A1090" t="s">
        <v>1254</v>
      </c>
      <c r="B1090">
        <v>0.43765610799999999</v>
      </c>
      <c r="C1090">
        <v>6.1307559390000002</v>
      </c>
    </row>
    <row r="1091" spans="1:3" x14ac:dyDescent="0.3">
      <c r="A1091" t="s">
        <v>1257</v>
      </c>
      <c r="B1091">
        <v>0.508706404</v>
      </c>
      <c r="C1091">
        <v>6.3663864920000002</v>
      </c>
    </row>
    <row r="1092" spans="1:3" x14ac:dyDescent="0.3">
      <c r="A1092" t="s">
        <v>1260</v>
      </c>
      <c r="B1092">
        <v>0.499532119</v>
      </c>
      <c r="C1092">
        <v>7.1800210919999996</v>
      </c>
    </row>
    <row r="1093" spans="1:3" x14ac:dyDescent="0.3">
      <c r="A1093" t="s">
        <v>1263</v>
      </c>
      <c r="B1093">
        <v>0.60361461000000005</v>
      </c>
      <c r="C1093">
        <v>8.0250789430000005</v>
      </c>
    </row>
    <row r="1094" spans="1:3" x14ac:dyDescent="0.3">
      <c r="A1094" t="s">
        <v>1266</v>
      </c>
      <c r="B1094">
        <v>0.66088529100000004</v>
      </c>
      <c r="C1094">
        <v>8.2550894120000002</v>
      </c>
    </row>
    <row r="1095" spans="1:3" x14ac:dyDescent="0.3">
      <c r="A1095" t="s">
        <v>1269</v>
      </c>
      <c r="B1095">
        <v>0.75539382899999996</v>
      </c>
      <c r="C1095">
        <v>8.4216652379999992</v>
      </c>
    </row>
    <row r="1096" spans="1:3" x14ac:dyDescent="0.3">
      <c r="A1096" t="s">
        <v>1272</v>
      </c>
      <c r="B1096">
        <v>0.81932802800000004</v>
      </c>
      <c r="C1096">
        <v>8.0873521959999994</v>
      </c>
    </row>
    <row r="1097" spans="1:3" x14ac:dyDescent="0.3">
      <c r="A1097" t="s">
        <v>1275</v>
      </c>
      <c r="B1097">
        <v>0.80620916399999998</v>
      </c>
      <c r="C1097">
        <v>8.3693328250000008</v>
      </c>
    </row>
    <row r="1098" spans="1:3" x14ac:dyDescent="0.3">
      <c r="A1098" t="s">
        <v>1278</v>
      </c>
      <c r="B1098">
        <v>0.78829351299999995</v>
      </c>
      <c r="C1098">
        <v>8.8041550330000007</v>
      </c>
    </row>
    <row r="1099" spans="1:3" x14ac:dyDescent="0.3">
      <c r="A1099" t="s">
        <v>1281</v>
      </c>
      <c r="B1099">
        <v>0.73838014600000001</v>
      </c>
      <c r="C1099">
        <v>8.5992588780000005</v>
      </c>
    </row>
    <row r="1100" spans="1:3" x14ac:dyDescent="0.3">
      <c r="A1100" t="s">
        <v>1284</v>
      </c>
      <c r="B1100">
        <v>0.74033487200000003</v>
      </c>
      <c r="C1100">
        <v>8.3895899079999996</v>
      </c>
    </row>
    <row r="1101" spans="1:3" x14ac:dyDescent="0.3">
      <c r="A1101" t="s">
        <v>1287</v>
      </c>
      <c r="B1101">
        <v>0.65068727999999998</v>
      </c>
      <c r="C1101">
        <v>8.0670387179999992</v>
      </c>
    </row>
    <row r="1102" spans="1:3" x14ac:dyDescent="0.3">
      <c r="A1102" t="s">
        <v>1290</v>
      </c>
      <c r="B1102">
        <v>0.551744809</v>
      </c>
      <c r="C1102">
        <v>8.0081782009999998</v>
      </c>
    </row>
    <row r="1103" spans="1:3" x14ac:dyDescent="0.3">
      <c r="A1103" t="s">
        <v>1293</v>
      </c>
      <c r="B1103">
        <v>0.58127799599999996</v>
      </c>
      <c r="C1103">
        <v>8.2164893320000001</v>
      </c>
    </row>
    <row r="1104" spans="1:3" x14ac:dyDescent="0.3">
      <c r="A1104" t="s">
        <v>1296</v>
      </c>
      <c r="B1104">
        <v>0.64399413400000005</v>
      </c>
      <c r="C1104">
        <v>7.9965448290000003</v>
      </c>
    </row>
    <row r="1105" spans="1:3" x14ac:dyDescent="0.3">
      <c r="A1105" t="s">
        <v>1299</v>
      </c>
      <c r="B1105">
        <v>0.57999991100000003</v>
      </c>
      <c r="C1105">
        <v>7.6675198299999998</v>
      </c>
    </row>
    <row r="1106" spans="1:3" x14ac:dyDescent="0.3">
      <c r="A1106" t="s">
        <v>1302</v>
      </c>
      <c r="B1106">
        <v>0.58986574800000002</v>
      </c>
      <c r="C1106">
        <v>7.3364297790000004</v>
      </c>
    </row>
    <row r="1107" spans="1:3" x14ac:dyDescent="0.3">
      <c r="A1107" t="s">
        <v>1305</v>
      </c>
      <c r="B1107">
        <v>0.44330655200000002</v>
      </c>
      <c r="C1107">
        <v>7.7748744949999997</v>
      </c>
    </row>
    <row r="1108" spans="1:3" x14ac:dyDescent="0.3">
      <c r="A1108" t="s">
        <v>1308</v>
      </c>
      <c r="B1108">
        <v>0.30505319400000003</v>
      </c>
      <c r="C1108">
        <v>6.5849397359999999</v>
      </c>
    </row>
    <row r="1109" spans="1:3" x14ac:dyDescent="0.3">
      <c r="A1109" t="s">
        <v>1311</v>
      </c>
      <c r="B1109">
        <v>0.16302570399999999</v>
      </c>
      <c r="C1109">
        <v>5.1339259899999998</v>
      </c>
    </row>
    <row r="1110" spans="1:3" x14ac:dyDescent="0.3">
      <c r="A1110" t="s">
        <v>1314</v>
      </c>
      <c r="B1110">
        <v>0.12006587000000001</v>
      </c>
      <c r="C1110">
        <v>3.7405232339999999</v>
      </c>
    </row>
    <row r="1111" spans="1:3" x14ac:dyDescent="0.3">
      <c r="A1111" t="s">
        <v>1317</v>
      </c>
      <c r="B1111">
        <v>3.2228932000000002E-2</v>
      </c>
      <c r="C1111">
        <v>2.942882032</v>
      </c>
    </row>
    <row r="1112" spans="1:3" x14ac:dyDescent="0.3">
      <c r="A1112" t="s">
        <v>1320</v>
      </c>
      <c r="B1112">
        <v>1.3893480000000001E-3</v>
      </c>
      <c r="C1112">
        <v>2.4965874189999999</v>
      </c>
    </row>
    <row r="1113" spans="1:3" x14ac:dyDescent="0.3">
      <c r="A1113" t="s">
        <v>1323</v>
      </c>
      <c r="B1113">
        <v>1.4479040000000001E-3</v>
      </c>
      <c r="C1113">
        <v>2.7421198439999999</v>
      </c>
    </row>
    <row r="1114" spans="1:3" x14ac:dyDescent="0.3">
      <c r="A1114" t="s">
        <v>1326</v>
      </c>
      <c r="B1114">
        <v>3.4239449999999999E-3</v>
      </c>
      <c r="C1114">
        <v>3.8919223180000002</v>
      </c>
    </row>
    <row r="1115" spans="1:3" x14ac:dyDescent="0.3">
      <c r="A1115" t="s">
        <v>1329</v>
      </c>
      <c r="B1115">
        <v>4.1207920000000002E-2</v>
      </c>
      <c r="C1115">
        <v>5.0369730229999998</v>
      </c>
    </row>
    <row r="1116" spans="1:3" x14ac:dyDescent="0.3">
      <c r="A1116" t="s">
        <v>1332</v>
      </c>
      <c r="B1116">
        <v>0.110642346</v>
      </c>
      <c r="C1116">
        <v>5.2762248469999999</v>
      </c>
    </row>
    <row r="1117" spans="1:3" x14ac:dyDescent="0.3">
      <c r="A1117" t="s">
        <v>1335</v>
      </c>
      <c r="B1117">
        <v>0.12752080900000001</v>
      </c>
      <c r="C1117">
        <v>6.4414689589999998</v>
      </c>
    </row>
    <row r="1118" spans="1:3" x14ac:dyDescent="0.3">
      <c r="A1118" t="s">
        <v>1338</v>
      </c>
      <c r="B1118">
        <v>0.15659125800000001</v>
      </c>
      <c r="C1118">
        <v>7.4814613200000002</v>
      </c>
    </row>
    <row r="1119" spans="1:3" x14ac:dyDescent="0.3">
      <c r="A1119" t="s">
        <v>1341</v>
      </c>
      <c r="B1119">
        <v>0.18183153499999999</v>
      </c>
      <c r="C1119">
        <v>8.1526361220000005</v>
      </c>
    </row>
    <row r="1120" spans="1:3" x14ac:dyDescent="0.3">
      <c r="A1120" t="s">
        <v>1344</v>
      </c>
      <c r="B1120">
        <v>0.233739485</v>
      </c>
      <c r="C1120">
        <v>8.0699417699999998</v>
      </c>
    </row>
    <row r="1121" spans="1:3" x14ac:dyDescent="0.3">
      <c r="A1121" t="s">
        <v>1347</v>
      </c>
      <c r="B1121">
        <v>0.296299011</v>
      </c>
      <c r="C1121">
        <v>7.5444756140000004</v>
      </c>
    </row>
    <row r="1122" spans="1:3" x14ac:dyDescent="0.3">
      <c r="A1122" t="s">
        <v>1350</v>
      </c>
      <c r="B1122">
        <v>0.25831040700000002</v>
      </c>
      <c r="C1122">
        <v>8.1474862990000005</v>
      </c>
    </row>
    <row r="1123" spans="1:3" x14ac:dyDescent="0.3">
      <c r="A1123" t="s">
        <v>1353</v>
      </c>
      <c r="B1123">
        <v>0.36529599699999998</v>
      </c>
      <c r="C1123">
        <v>9.4605514890000002</v>
      </c>
    </row>
    <row r="1124" spans="1:3" x14ac:dyDescent="0.3">
      <c r="A1124" t="s">
        <v>1356</v>
      </c>
      <c r="B1124">
        <v>0.42060193600000001</v>
      </c>
      <c r="C1124">
        <v>10.66347691</v>
      </c>
    </row>
    <row r="1125" spans="1:3" x14ac:dyDescent="0.3">
      <c r="A1125" t="s">
        <v>1359</v>
      </c>
      <c r="B1125">
        <v>0.69219524899999996</v>
      </c>
      <c r="C1125">
        <v>11.60610776</v>
      </c>
    </row>
    <row r="1126" spans="1:3" x14ac:dyDescent="0.3">
      <c r="A1126" t="s">
        <v>1362</v>
      </c>
      <c r="B1126">
        <v>0.832908019</v>
      </c>
      <c r="C1126">
        <v>12.768199839999999</v>
      </c>
    </row>
    <row r="1127" spans="1:3" x14ac:dyDescent="0.3">
      <c r="A1127" t="s">
        <v>1365</v>
      </c>
      <c r="B1127">
        <v>0.90261731499999998</v>
      </c>
      <c r="C1127">
        <v>14.400896639999999</v>
      </c>
    </row>
    <row r="1128" spans="1:3" x14ac:dyDescent="0.3">
      <c r="A1128" t="s">
        <v>1368</v>
      </c>
      <c r="B1128">
        <v>0.92363195399999998</v>
      </c>
      <c r="C1128">
        <v>15.543196500000001</v>
      </c>
    </row>
    <row r="1129" spans="1:3" x14ac:dyDescent="0.3">
      <c r="A1129" t="s">
        <v>1371</v>
      </c>
      <c r="B1129">
        <v>0.95108246100000005</v>
      </c>
      <c r="C1129">
        <v>16.420248539999999</v>
      </c>
    </row>
    <row r="1130" spans="1:3" x14ac:dyDescent="0.3">
      <c r="A1130" t="s">
        <v>1374</v>
      </c>
      <c r="B1130">
        <v>0.96156983500000004</v>
      </c>
      <c r="C1130">
        <v>17.393545929999998</v>
      </c>
    </row>
    <row r="1131" spans="1:3" x14ac:dyDescent="0.3">
      <c r="A1131" t="s">
        <v>1377</v>
      </c>
      <c r="B1131">
        <v>0.95019456700000005</v>
      </c>
      <c r="C1131">
        <v>20.298800889999999</v>
      </c>
    </row>
    <row r="1132" spans="1:3" x14ac:dyDescent="0.3">
      <c r="A1132" t="s">
        <v>1380</v>
      </c>
      <c r="B1132">
        <v>0.974148982</v>
      </c>
      <c r="C1132">
        <v>21.97918967</v>
      </c>
    </row>
    <row r="1133" spans="1:3" x14ac:dyDescent="0.3">
      <c r="A1133" t="s">
        <v>1383</v>
      </c>
      <c r="B1133">
        <v>0.96847915699999998</v>
      </c>
      <c r="C1133">
        <v>22.647283770000001</v>
      </c>
    </row>
    <row r="1134" spans="1:3" x14ac:dyDescent="0.3">
      <c r="A1134" t="s">
        <v>1386</v>
      </c>
      <c r="B1134">
        <v>0.97727802799999997</v>
      </c>
      <c r="C1134">
        <v>22.480919499999999</v>
      </c>
    </row>
    <row r="1135" spans="1:3" x14ac:dyDescent="0.3">
      <c r="A1135" t="s">
        <v>1389</v>
      </c>
      <c r="B1135">
        <v>0.987949996</v>
      </c>
      <c r="C1135">
        <v>20.72411</v>
      </c>
    </row>
    <row r="1136" spans="1:3" x14ac:dyDescent="0.3">
      <c r="A1136" t="s">
        <v>1392</v>
      </c>
      <c r="B1136">
        <v>0.96730538600000004</v>
      </c>
      <c r="C1136">
        <v>16.88468112</v>
      </c>
    </row>
    <row r="1137" spans="1:3" x14ac:dyDescent="0.3">
      <c r="A1137" t="s">
        <v>1395</v>
      </c>
      <c r="B1137">
        <v>0.84841106600000005</v>
      </c>
      <c r="C1137">
        <v>13.84076149</v>
      </c>
    </row>
    <row r="1138" spans="1:3" x14ac:dyDescent="0.3">
      <c r="A1138" t="s">
        <v>1398</v>
      </c>
      <c r="B1138">
        <v>0.88475887600000003</v>
      </c>
      <c r="C1138">
        <v>13.552993089999999</v>
      </c>
    </row>
    <row r="1139" spans="1:3" x14ac:dyDescent="0.3">
      <c r="A1139" t="s">
        <v>1401</v>
      </c>
      <c r="B1139">
        <v>0.86761173700000005</v>
      </c>
      <c r="C1139">
        <v>12.9588666</v>
      </c>
    </row>
    <row r="1140" spans="1:3" x14ac:dyDescent="0.3">
      <c r="A1140" t="s">
        <v>1404</v>
      </c>
      <c r="B1140">
        <v>0.88402932999999995</v>
      </c>
      <c r="C1140">
        <v>12.73413251</v>
      </c>
    </row>
    <row r="1141" spans="1:3" x14ac:dyDescent="0.3">
      <c r="A1141" t="s">
        <v>1407</v>
      </c>
      <c r="B1141">
        <v>0.83964380400000005</v>
      </c>
      <c r="C1141">
        <v>11.866864</v>
      </c>
    </row>
    <row r="1142" spans="1:3" x14ac:dyDescent="0.3">
      <c r="A1142" t="s">
        <v>1410</v>
      </c>
      <c r="B1142">
        <v>0.70938665899999997</v>
      </c>
      <c r="C1142">
        <v>11.415945219999999</v>
      </c>
    </row>
    <row r="1143" spans="1:3" x14ac:dyDescent="0.3">
      <c r="A1143" t="s">
        <v>1413</v>
      </c>
      <c r="B1143">
        <v>0.81779360800000001</v>
      </c>
      <c r="C1143">
        <v>12.97748316</v>
      </c>
    </row>
    <row r="1144" spans="1:3" x14ac:dyDescent="0.3">
      <c r="A1144" t="s">
        <v>1416</v>
      </c>
      <c r="B1144">
        <v>0.84009497499999997</v>
      </c>
      <c r="C1144">
        <v>12.82774886</v>
      </c>
    </row>
    <row r="1145" spans="1:3" x14ac:dyDescent="0.3">
      <c r="A1145" t="s">
        <v>1419</v>
      </c>
      <c r="B1145">
        <v>0.86592085399999996</v>
      </c>
      <c r="C1145">
        <v>13.38312956</v>
      </c>
    </row>
    <row r="1146" spans="1:3" x14ac:dyDescent="0.3">
      <c r="A1146" t="s">
        <v>1422</v>
      </c>
      <c r="B1146">
        <v>0.90889370199999997</v>
      </c>
      <c r="C1146">
        <v>13.703017900000001</v>
      </c>
    </row>
    <row r="1147" spans="1:3" x14ac:dyDescent="0.3">
      <c r="A1147" t="s">
        <v>1425</v>
      </c>
      <c r="B1147">
        <v>0.90193246400000004</v>
      </c>
      <c r="C1147">
        <v>13.32894714</v>
      </c>
    </row>
    <row r="1148" spans="1:3" x14ac:dyDescent="0.3">
      <c r="A1148" t="s">
        <v>1428</v>
      </c>
      <c r="B1148">
        <v>0.93482776999999995</v>
      </c>
      <c r="C1148">
        <v>14.100637750000001</v>
      </c>
    </row>
    <row r="1149" spans="1:3" x14ac:dyDescent="0.3">
      <c r="A1149" t="s">
        <v>1431</v>
      </c>
      <c r="B1149">
        <v>0.92078259799999995</v>
      </c>
      <c r="C1149">
        <v>14.309732800000001</v>
      </c>
    </row>
    <row r="1150" spans="1:3" x14ac:dyDescent="0.3">
      <c r="A1150" t="s">
        <v>1434</v>
      </c>
      <c r="B1150">
        <v>0.91788031299999995</v>
      </c>
      <c r="C1150">
        <v>14.37336603</v>
      </c>
    </row>
    <row r="1151" spans="1:3" x14ac:dyDescent="0.3">
      <c r="A1151" t="s">
        <v>1437</v>
      </c>
      <c r="B1151">
        <v>0.90954063699999999</v>
      </c>
      <c r="C1151">
        <v>14.3587922</v>
      </c>
    </row>
    <row r="1152" spans="1:3" x14ac:dyDescent="0.3">
      <c r="A1152" t="s">
        <v>1440</v>
      </c>
      <c r="B1152">
        <v>0.82316891299999995</v>
      </c>
      <c r="C1152">
        <v>13.93392536</v>
      </c>
    </row>
    <row r="1153" spans="1:3" x14ac:dyDescent="0.3">
      <c r="A1153" t="s">
        <v>1443</v>
      </c>
      <c r="B1153">
        <v>0.68169900699999997</v>
      </c>
      <c r="C1153">
        <v>14.460032740000001</v>
      </c>
    </row>
    <row r="1154" spans="1:3" x14ac:dyDescent="0.3">
      <c r="A1154" t="s">
        <v>1446</v>
      </c>
      <c r="B1154">
        <v>0.84741018899999998</v>
      </c>
      <c r="C1154">
        <v>13.85022406</v>
      </c>
    </row>
    <row r="1155" spans="1:3" x14ac:dyDescent="0.3">
      <c r="A1155" t="s">
        <v>1449</v>
      </c>
      <c r="B1155">
        <v>0.82283532100000001</v>
      </c>
      <c r="C1155">
        <v>15.284299369999999</v>
      </c>
    </row>
    <row r="1156" spans="1:3" x14ac:dyDescent="0.3">
      <c r="A1156" t="s">
        <v>1452</v>
      </c>
      <c r="B1156">
        <v>0.88974562899999998</v>
      </c>
      <c r="C1156">
        <v>14.411174600000001</v>
      </c>
    </row>
    <row r="1157" spans="1:3" x14ac:dyDescent="0.3">
      <c r="A1157" t="s">
        <v>1455</v>
      </c>
      <c r="B1157">
        <v>0.92218143100000005</v>
      </c>
      <c r="C1157">
        <v>15.3447645</v>
      </c>
    </row>
    <row r="1158" spans="1:3" x14ac:dyDescent="0.3">
      <c r="A1158" t="s">
        <v>1458</v>
      </c>
      <c r="B1158">
        <v>0.95756433100000005</v>
      </c>
      <c r="C1158">
        <v>14.73783165</v>
      </c>
    </row>
    <row r="1159" spans="1:3" x14ac:dyDescent="0.3">
      <c r="A1159" t="s">
        <v>1461</v>
      </c>
      <c r="B1159">
        <v>0.92542839300000002</v>
      </c>
      <c r="C1159">
        <v>14.06522457</v>
      </c>
    </row>
    <row r="1160" spans="1:3" x14ac:dyDescent="0.3">
      <c r="A1160" t="s">
        <v>1464</v>
      </c>
      <c r="B1160">
        <v>0.89206804200000001</v>
      </c>
      <c r="C1160">
        <v>13.500940780000001</v>
      </c>
    </row>
    <row r="1161" spans="1:3" x14ac:dyDescent="0.3">
      <c r="A1161" t="s">
        <v>1467</v>
      </c>
      <c r="B1161">
        <v>0.87716496799999999</v>
      </c>
      <c r="C1161">
        <v>12.81091275</v>
      </c>
    </row>
    <row r="1162" spans="1:3" x14ac:dyDescent="0.3">
      <c r="A1162" t="s">
        <v>1470</v>
      </c>
      <c r="B1162">
        <v>0.84550077800000001</v>
      </c>
      <c r="C1162">
        <v>12.349109609999999</v>
      </c>
    </row>
    <row r="1163" spans="1:3" x14ac:dyDescent="0.3">
      <c r="A1163" t="s">
        <v>1473</v>
      </c>
      <c r="B1163">
        <v>0.86361578699999997</v>
      </c>
      <c r="C1163">
        <v>12.5487593</v>
      </c>
    </row>
    <row r="1164" spans="1:3" x14ac:dyDescent="0.3">
      <c r="A1164" t="s">
        <v>1476</v>
      </c>
      <c r="B1164">
        <v>0.89944074200000002</v>
      </c>
      <c r="C1164">
        <v>13.16680347</v>
      </c>
    </row>
    <row r="1165" spans="1:3" x14ac:dyDescent="0.3">
      <c r="A1165" t="s">
        <v>1479</v>
      </c>
      <c r="B1165">
        <v>0.89160306700000003</v>
      </c>
      <c r="C1165">
        <v>12.775972250000001</v>
      </c>
    </row>
    <row r="1166" spans="1:3" x14ac:dyDescent="0.3">
      <c r="A1166" t="s">
        <v>1482</v>
      </c>
      <c r="B1166">
        <v>0.85610449499999997</v>
      </c>
      <c r="C1166">
        <v>12.80197313</v>
      </c>
    </row>
    <row r="1167" spans="1:3" x14ac:dyDescent="0.3">
      <c r="A1167" t="s">
        <v>1485</v>
      </c>
      <c r="B1167">
        <v>0.68333215700000005</v>
      </c>
      <c r="C1167">
        <v>12.539863820000001</v>
      </c>
    </row>
    <row r="1168" spans="1:3" x14ac:dyDescent="0.3">
      <c r="A1168" t="s">
        <v>1488</v>
      </c>
      <c r="B1168">
        <v>0.71918146199999999</v>
      </c>
      <c r="C1168">
        <v>11.684866850000001</v>
      </c>
    </row>
    <row r="1169" spans="1:3" x14ac:dyDescent="0.3">
      <c r="A1169" t="s">
        <v>1491</v>
      </c>
      <c r="B1169">
        <v>0.69131456800000002</v>
      </c>
      <c r="C1169">
        <v>11.512009279999999</v>
      </c>
    </row>
    <row r="1170" spans="1:3" x14ac:dyDescent="0.3">
      <c r="A1170" t="s">
        <v>1494</v>
      </c>
      <c r="B1170">
        <v>0.65528773900000004</v>
      </c>
      <c r="C1170">
        <v>10.885111970000001</v>
      </c>
    </row>
    <row r="1171" spans="1:3" x14ac:dyDescent="0.3">
      <c r="A1171" t="s">
        <v>1497</v>
      </c>
      <c r="B1171">
        <v>0.63153790700000001</v>
      </c>
      <c r="C1171">
        <v>10.360192570000001</v>
      </c>
    </row>
    <row r="1172" spans="1:3" x14ac:dyDescent="0.3">
      <c r="A1172" t="s">
        <v>1500</v>
      </c>
      <c r="B1172">
        <v>0.47915036900000002</v>
      </c>
      <c r="C1172">
        <v>10.526942719999999</v>
      </c>
    </row>
    <row r="1173" spans="1:3" x14ac:dyDescent="0.3">
      <c r="A1173" t="s">
        <v>1503</v>
      </c>
      <c r="B1173">
        <v>0.72001053699999995</v>
      </c>
      <c r="C1173">
        <v>10.664515059999999</v>
      </c>
    </row>
    <row r="1174" spans="1:3" x14ac:dyDescent="0.3">
      <c r="A1174" t="s">
        <v>1506</v>
      </c>
      <c r="B1174">
        <v>0.69782691299999999</v>
      </c>
      <c r="C1174">
        <v>10.58624069</v>
      </c>
    </row>
    <row r="1175" spans="1:3" x14ac:dyDescent="0.3">
      <c r="A1175" t="s">
        <v>1509</v>
      </c>
      <c r="B1175">
        <v>0.59065085399999995</v>
      </c>
      <c r="C1175">
        <v>10.85411607</v>
      </c>
    </row>
    <row r="1176" spans="1:3" x14ac:dyDescent="0.3">
      <c r="A1176" t="s">
        <v>1512</v>
      </c>
      <c r="B1176">
        <v>0.45683394799999999</v>
      </c>
      <c r="C1176">
        <v>10.976873680000001</v>
      </c>
    </row>
    <row r="1177" spans="1:3" x14ac:dyDescent="0.3">
      <c r="A1177" t="s">
        <v>1515</v>
      </c>
      <c r="B1177">
        <v>0.60936610000000002</v>
      </c>
      <c r="C1177">
        <v>11.82447775</v>
      </c>
    </row>
    <row r="1178" spans="1:3" x14ac:dyDescent="0.3">
      <c r="A1178" t="s">
        <v>1518</v>
      </c>
      <c r="B1178">
        <v>0.79425524700000005</v>
      </c>
      <c r="C1178">
        <v>12.51118239</v>
      </c>
    </row>
    <row r="1179" spans="1:3" x14ac:dyDescent="0.3">
      <c r="A1179" t="s">
        <v>1521</v>
      </c>
      <c r="B1179">
        <v>0.87762116199999995</v>
      </c>
      <c r="C1179">
        <v>10.93201157</v>
      </c>
    </row>
    <row r="1180" spans="1:3" x14ac:dyDescent="0.3">
      <c r="A1180" t="s">
        <v>1524</v>
      </c>
      <c r="B1180">
        <v>0.789512294</v>
      </c>
      <c r="C1180">
        <v>11.02611692</v>
      </c>
    </row>
    <row r="1181" spans="1:3" x14ac:dyDescent="0.3">
      <c r="A1181" t="s">
        <v>1527</v>
      </c>
      <c r="B1181">
        <v>0.93410757899999997</v>
      </c>
      <c r="C1181">
        <v>12.61511177</v>
      </c>
    </row>
    <row r="1182" spans="1:3" x14ac:dyDescent="0.3">
      <c r="A1182" t="s">
        <v>1530</v>
      </c>
      <c r="B1182">
        <v>0.87656151699999996</v>
      </c>
      <c r="C1182">
        <v>11.43071211</v>
      </c>
    </row>
    <row r="1183" spans="1:3" x14ac:dyDescent="0.3">
      <c r="A1183" t="s">
        <v>1533</v>
      </c>
      <c r="B1183">
        <v>0.74173881799999997</v>
      </c>
      <c r="C1183">
        <v>12.405215889999999</v>
      </c>
    </row>
    <row r="1184" spans="1:3" x14ac:dyDescent="0.3">
      <c r="A1184" t="s">
        <v>1536</v>
      </c>
      <c r="B1184">
        <v>0.79821941799999996</v>
      </c>
      <c r="C1184">
        <v>12.66619026</v>
      </c>
    </row>
    <row r="1185" spans="1:3" x14ac:dyDescent="0.3">
      <c r="A1185" t="s">
        <v>1539</v>
      </c>
      <c r="B1185">
        <v>0.91470948399999996</v>
      </c>
      <c r="C1185">
        <v>12.207184529999999</v>
      </c>
    </row>
    <row r="1186" spans="1:3" x14ac:dyDescent="0.3">
      <c r="A1186" t="s">
        <v>1542</v>
      </c>
      <c r="B1186">
        <v>0.91015126700000004</v>
      </c>
      <c r="C1186">
        <v>12.332512449999999</v>
      </c>
    </row>
    <row r="1187" spans="1:3" x14ac:dyDescent="0.3">
      <c r="A1187" t="s">
        <v>1545</v>
      </c>
      <c r="B1187">
        <v>0.89806681799999999</v>
      </c>
      <c r="C1187">
        <v>12.7817788</v>
      </c>
    </row>
    <row r="1188" spans="1:3" x14ac:dyDescent="0.3">
      <c r="A1188" t="s">
        <v>1548</v>
      </c>
      <c r="B1188">
        <v>0.86143156200000004</v>
      </c>
      <c r="C1188">
        <v>13.600530040000001</v>
      </c>
    </row>
    <row r="1189" spans="1:3" x14ac:dyDescent="0.3">
      <c r="A1189" t="s">
        <v>1551</v>
      </c>
      <c r="B1189">
        <v>0.86445126500000002</v>
      </c>
      <c r="C1189">
        <v>14.031912439999999</v>
      </c>
    </row>
    <row r="1190" spans="1:3" x14ac:dyDescent="0.3">
      <c r="A1190" t="s">
        <v>1554</v>
      </c>
      <c r="B1190">
        <v>0.907703394</v>
      </c>
      <c r="C1190">
        <v>13.46851536</v>
      </c>
    </row>
    <row r="1191" spans="1:3" x14ac:dyDescent="0.3">
      <c r="A1191" t="s">
        <v>1557</v>
      </c>
      <c r="B1191">
        <v>0.91640038599999996</v>
      </c>
      <c r="C1191">
        <v>13.69451922</v>
      </c>
    </row>
    <row r="1192" spans="1:3" x14ac:dyDescent="0.3">
      <c r="A1192" t="s">
        <v>1560</v>
      </c>
      <c r="B1192">
        <v>0.91881447900000002</v>
      </c>
      <c r="C1192">
        <v>14.98696685</v>
      </c>
    </row>
    <row r="1193" spans="1:3" x14ac:dyDescent="0.3">
      <c r="A1193" t="s">
        <v>1563</v>
      </c>
      <c r="B1193">
        <v>0.89865049699999999</v>
      </c>
      <c r="C1193">
        <v>16.159999169999999</v>
      </c>
    </row>
    <row r="1194" spans="1:3" x14ac:dyDescent="0.3">
      <c r="A1194" t="s">
        <v>1566</v>
      </c>
      <c r="B1194">
        <v>0.92282723499999997</v>
      </c>
      <c r="C1194">
        <v>15.72874974</v>
      </c>
    </row>
    <row r="1195" spans="1:3" x14ac:dyDescent="0.3">
      <c r="A1195" t="s">
        <v>1569</v>
      </c>
      <c r="B1195">
        <v>0.91626632399999997</v>
      </c>
      <c r="C1195">
        <v>15.4728463</v>
      </c>
    </row>
    <row r="1196" spans="1:3" x14ac:dyDescent="0.3">
      <c r="A1196" t="s">
        <v>1572</v>
      </c>
      <c r="B1196">
        <v>0.89249307600000005</v>
      </c>
      <c r="C1196">
        <v>14.669138139999999</v>
      </c>
    </row>
    <row r="1197" spans="1:3" x14ac:dyDescent="0.3">
      <c r="A1197" t="s">
        <v>1575</v>
      </c>
      <c r="B1197">
        <v>0.89600787699999995</v>
      </c>
      <c r="C1197">
        <v>13.364970700000001</v>
      </c>
    </row>
    <row r="1198" spans="1:3" x14ac:dyDescent="0.3">
      <c r="A1198" t="s">
        <v>1578</v>
      </c>
      <c r="B1198">
        <v>0.83779057700000004</v>
      </c>
      <c r="C1198">
        <v>12.561493520000001</v>
      </c>
    </row>
    <row r="1199" spans="1:3" x14ac:dyDescent="0.3">
      <c r="A1199" t="s">
        <v>1581</v>
      </c>
      <c r="B1199">
        <v>0.85084786400000001</v>
      </c>
      <c r="C1199">
        <v>11.80077118</v>
      </c>
    </row>
    <row r="1200" spans="1:3" x14ac:dyDescent="0.3">
      <c r="A1200" t="s">
        <v>1584</v>
      </c>
      <c r="B1200">
        <v>0.78447354000000002</v>
      </c>
      <c r="C1200">
        <v>12.038088520000001</v>
      </c>
    </row>
    <row r="1201" spans="1:3" x14ac:dyDescent="0.3">
      <c r="A1201" t="s">
        <v>1587</v>
      </c>
      <c r="B1201">
        <v>0.81429387200000003</v>
      </c>
      <c r="C1201">
        <v>12.19192056</v>
      </c>
    </row>
    <row r="1202" spans="1:3" x14ac:dyDescent="0.3">
      <c r="A1202" t="s">
        <v>1590</v>
      </c>
      <c r="B1202">
        <v>0.80066215100000004</v>
      </c>
      <c r="C1202">
        <v>11.69074049</v>
      </c>
    </row>
    <row r="1203" spans="1:3" x14ac:dyDescent="0.3">
      <c r="A1203" t="s">
        <v>1593</v>
      </c>
      <c r="B1203">
        <v>0.82758089800000001</v>
      </c>
      <c r="C1203">
        <v>11.330945010000001</v>
      </c>
    </row>
    <row r="1204" spans="1:3" x14ac:dyDescent="0.3">
      <c r="A1204" t="s">
        <v>1596</v>
      </c>
      <c r="B1204">
        <v>0.77724948500000002</v>
      </c>
      <c r="C1204">
        <v>11.32017647</v>
      </c>
    </row>
    <row r="1205" spans="1:3" x14ac:dyDescent="0.3">
      <c r="A1205" t="s">
        <v>1599</v>
      </c>
      <c r="B1205">
        <v>0.84396226600000002</v>
      </c>
      <c r="C1205">
        <v>12.102308089999999</v>
      </c>
    </row>
    <row r="1206" spans="1:3" x14ac:dyDescent="0.3">
      <c r="A1206" t="s">
        <v>1602</v>
      </c>
      <c r="B1206">
        <v>0.836031415</v>
      </c>
      <c r="C1206">
        <v>12.656410770000001</v>
      </c>
    </row>
    <row r="1207" spans="1:3" x14ac:dyDescent="0.3">
      <c r="A1207" t="s">
        <v>1605</v>
      </c>
      <c r="B1207">
        <v>0.81072198100000004</v>
      </c>
      <c r="C1207">
        <v>12.308973679999999</v>
      </c>
    </row>
    <row r="1208" spans="1:3" x14ac:dyDescent="0.3">
      <c r="A1208" t="s">
        <v>1608</v>
      </c>
      <c r="B1208">
        <v>0.78823195400000001</v>
      </c>
      <c r="C1208">
        <v>12.365968730000001</v>
      </c>
    </row>
    <row r="1209" spans="1:3" x14ac:dyDescent="0.3">
      <c r="A1209" t="s">
        <v>1611</v>
      </c>
      <c r="B1209">
        <v>0.81965455899999995</v>
      </c>
      <c r="C1209">
        <v>12.671243629999999</v>
      </c>
    </row>
    <row r="1210" spans="1:3" x14ac:dyDescent="0.3">
      <c r="A1210" t="s">
        <v>1614</v>
      </c>
      <c r="B1210">
        <v>0.76742979200000006</v>
      </c>
      <c r="C1210">
        <v>12.86524741</v>
      </c>
    </row>
    <row r="1211" spans="1:3" x14ac:dyDescent="0.3">
      <c r="A1211" t="s">
        <v>1617</v>
      </c>
      <c r="B1211">
        <v>0.81241367499999995</v>
      </c>
      <c r="C1211">
        <v>12.55251634</v>
      </c>
    </row>
    <row r="1212" spans="1:3" x14ac:dyDescent="0.3">
      <c r="A1212" t="s">
        <v>1620</v>
      </c>
      <c r="B1212">
        <v>0.82141730999999996</v>
      </c>
      <c r="C1212">
        <v>12.79218897</v>
      </c>
    </row>
    <row r="1213" spans="1:3" x14ac:dyDescent="0.3">
      <c r="A1213" t="s">
        <v>1623</v>
      </c>
      <c r="B1213">
        <v>0.79260090500000002</v>
      </c>
      <c r="C1213">
        <v>12.26504023</v>
      </c>
    </row>
    <row r="1214" spans="1:3" x14ac:dyDescent="0.3">
      <c r="A1214" t="s">
        <v>1626</v>
      </c>
      <c r="B1214">
        <v>0.79455548300000001</v>
      </c>
      <c r="C1214">
        <v>12.105305510000001</v>
      </c>
    </row>
    <row r="1215" spans="1:3" x14ac:dyDescent="0.3">
      <c r="A1215" t="s">
        <v>1629</v>
      </c>
      <c r="B1215">
        <v>0.67107115900000003</v>
      </c>
      <c r="C1215">
        <v>12.832979910000001</v>
      </c>
    </row>
    <row r="1216" spans="1:3" x14ac:dyDescent="0.3">
      <c r="A1216" t="s">
        <v>1632</v>
      </c>
      <c r="B1216">
        <v>0.82953247200000002</v>
      </c>
      <c r="C1216">
        <v>13.24116755</v>
      </c>
    </row>
    <row r="1217" spans="1:3" x14ac:dyDescent="0.3">
      <c r="A1217" t="s">
        <v>1635</v>
      </c>
      <c r="B1217">
        <v>0.82925790399999999</v>
      </c>
      <c r="C1217">
        <v>13.34598993</v>
      </c>
    </row>
    <row r="1218" spans="1:3" x14ac:dyDescent="0.3">
      <c r="A1218" t="s">
        <v>1638</v>
      </c>
      <c r="B1218">
        <v>0.84371773999999999</v>
      </c>
      <c r="C1218">
        <v>13.79187709</v>
      </c>
    </row>
    <row r="1219" spans="1:3" x14ac:dyDescent="0.3">
      <c r="A1219" t="s">
        <v>1641</v>
      </c>
      <c r="B1219">
        <v>0.82400364400000004</v>
      </c>
      <c r="C1219">
        <v>14.061501059999999</v>
      </c>
    </row>
    <row r="1220" spans="1:3" x14ac:dyDescent="0.3">
      <c r="A1220" t="s">
        <v>1644</v>
      </c>
      <c r="B1220">
        <v>0.85160942900000003</v>
      </c>
      <c r="C1220">
        <v>14.32712396</v>
      </c>
    </row>
    <row r="1221" spans="1:3" x14ac:dyDescent="0.3">
      <c r="A1221" t="s">
        <v>1647</v>
      </c>
      <c r="B1221">
        <v>0.90600935599999999</v>
      </c>
      <c r="C1221">
        <v>14.165644779999999</v>
      </c>
    </row>
    <row r="1222" spans="1:3" x14ac:dyDescent="0.3">
      <c r="A1222" t="s">
        <v>1650</v>
      </c>
      <c r="B1222">
        <v>0.92163024100000002</v>
      </c>
      <c r="C1222">
        <v>13.929043200000001</v>
      </c>
    </row>
    <row r="1223" spans="1:3" x14ac:dyDescent="0.3">
      <c r="A1223" t="s">
        <v>1653</v>
      </c>
      <c r="B1223">
        <v>0.89835455399999997</v>
      </c>
      <c r="C1223">
        <v>13.49738404</v>
      </c>
    </row>
    <row r="1224" spans="1:3" x14ac:dyDescent="0.3">
      <c r="A1224" t="s">
        <v>1656</v>
      </c>
      <c r="B1224">
        <v>0.89301696799999997</v>
      </c>
      <c r="C1224">
        <v>13.25721079</v>
      </c>
    </row>
    <row r="1225" spans="1:3" x14ac:dyDescent="0.3">
      <c r="A1225" t="s">
        <v>1659</v>
      </c>
      <c r="B1225">
        <v>0.83215059800000002</v>
      </c>
      <c r="C1225">
        <v>13.175982579999999</v>
      </c>
    </row>
    <row r="1226" spans="1:3" x14ac:dyDescent="0.3">
      <c r="A1226" t="s">
        <v>1662</v>
      </c>
      <c r="B1226">
        <v>0.80333501799999996</v>
      </c>
      <c r="C1226">
        <v>13.22732727</v>
      </c>
    </row>
    <row r="1227" spans="1:3" x14ac:dyDescent="0.3">
      <c r="A1227" t="s">
        <v>1665</v>
      </c>
      <c r="B1227">
        <v>1</v>
      </c>
      <c r="C1227">
        <v>12.33485821</v>
      </c>
    </row>
    <row r="1228" spans="1:3" x14ac:dyDescent="0.3">
      <c r="A1228" t="s">
        <v>1668</v>
      </c>
      <c r="B1228">
        <v>0.88180967200000004</v>
      </c>
      <c r="C1228">
        <v>12.299467829999999</v>
      </c>
    </row>
    <row r="1229" spans="1:3" x14ac:dyDescent="0.3">
      <c r="A1229" t="s">
        <v>1671</v>
      </c>
      <c r="B1229">
        <v>0.767142981</v>
      </c>
      <c r="C1229">
        <v>12.183188319999999</v>
      </c>
    </row>
    <row r="1230" spans="1:3" x14ac:dyDescent="0.3">
      <c r="A1230" t="s">
        <v>1674</v>
      </c>
      <c r="B1230">
        <v>0.81580824900000004</v>
      </c>
      <c r="C1230">
        <v>11.96073605</v>
      </c>
    </row>
    <row r="1231" spans="1:3" x14ac:dyDescent="0.3">
      <c r="A1231" t="s">
        <v>1677</v>
      </c>
      <c r="B1231">
        <v>0.76309193399999997</v>
      </c>
      <c r="C1231">
        <v>11.82349046</v>
      </c>
    </row>
    <row r="1232" spans="1:3" x14ac:dyDescent="0.3">
      <c r="A1232" t="s">
        <v>1680</v>
      </c>
      <c r="B1232">
        <v>0.84508119500000001</v>
      </c>
      <c r="C1232">
        <v>11.7329992</v>
      </c>
    </row>
    <row r="1233" spans="1:3" x14ac:dyDescent="0.3">
      <c r="A1233" t="s">
        <v>1683</v>
      </c>
      <c r="B1233">
        <v>0.81224031100000005</v>
      </c>
      <c r="C1233">
        <v>11.27485001</v>
      </c>
    </row>
    <row r="1234" spans="1:3" x14ac:dyDescent="0.3">
      <c r="A1234" t="s">
        <v>1686</v>
      </c>
      <c r="B1234">
        <v>0.67382673699999995</v>
      </c>
      <c r="C1234">
        <v>11.26120191</v>
      </c>
    </row>
    <row r="1235" spans="1:3" x14ac:dyDescent="0.3">
      <c r="A1235" t="s">
        <v>1689</v>
      </c>
      <c r="B1235">
        <v>0.71525538300000002</v>
      </c>
      <c r="C1235">
        <v>11.422777</v>
      </c>
    </row>
    <row r="1236" spans="1:3" x14ac:dyDescent="0.3">
      <c r="A1236" t="s">
        <v>1692</v>
      </c>
      <c r="B1236">
        <v>0.71744991400000002</v>
      </c>
      <c r="C1236">
        <v>10.710454090000001</v>
      </c>
    </row>
    <row r="1237" spans="1:3" x14ac:dyDescent="0.3">
      <c r="A1237" t="s">
        <v>1695</v>
      </c>
      <c r="B1237">
        <v>0.72280993599999999</v>
      </c>
      <c r="C1237">
        <v>10.313812759999999</v>
      </c>
    </row>
    <row r="1238" spans="1:3" x14ac:dyDescent="0.3">
      <c r="A1238" t="s">
        <v>1698</v>
      </c>
      <c r="B1238">
        <v>0.80283665000000004</v>
      </c>
      <c r="C1238">
        <v>9.9467220639999994</v>
      </c>
    </row>
    <row r="1239" spans="1:3" x14ac:dyDescent="0.3">
      <c r="A1239" t="s">
        <v>1701</v>
      </c>
      <c r="B1239">
        <v>0.79967658500000005</v>
      </c>
      <c r="C1239">
        <v>9.5136884970000004</v>
      </c>
    </row>
    <row r="1240" spans="1:3" x14ac:dyDescent="0.3">
      <c r="A1240" t="s">
        <v>1704</v>
      </c>
      <c r="B1240">
        <v>0.726982248</v>
      </c>
      <c r="C1240">
        <v>9.6858898419999999</v>
      </c>
    </row>
    <row r="1241" spans="1:3" x14ac:dyDescent="0.3">
      <c r="A1241" t="s">
        <v>1707</v>
      </c>
      <c r="B1241">
        <v>0.66847916100000004</v>
      </c>
      <c r="C1241">
        <v>9.6708339730000006</v>
      </c>
    </row>
    <row r="1242" spans="1:3" x14ac:dyDescent="0.3">
      <c r="A1242" t="s">
        <v>1710</v>
      </c>
      <c r="B1242">
        <v>0.78310332599999999</v>
      </c>
      <c r="C1242">
        <v>9.0321170219999996</v>
      </c>
    </row>
    <row r="1243" spans="1:3" x14ac:dyDescent="0.3">
      <c r="A1243" t="s">
        <v>1713</v>
      </c>
      <c r="B1243">
        <v>0.672417716</v>
      </c>
      <c r="C1243">
        <v>9.0171326900000004</v>
      </c>
    </row>
    <row r="1244" spans="1:3" x14ac:dyDescent="0.3">
      <c r="A1244" t="s">
        <v>1716</v>
      </c>
      <c r="B1244">
        <v>0.56669976300000002</v>
      </c>
      <c r="C1244">
        <v>8.5487765759999998</v>
      </c>
    </row>
    <row r="1245" spans="1:3" x14ac:dyDescent="0.3">
      <c r="A1245" t="s">
        <v>1719</v>
      </c>
      <c r="B1245">
        <v>0.55621849800000001</v>
      </c>
      <c r="C1245">
        <v>8.3039870639999993</v>
      </c>
    </row>
    <row r="1246" spans="1:3" x14ac:dyDescent="0.3">
      <c r="A1246" t="s">
        <v>1722</v>
      </c>
      <c r="B1246">
        <v>0.32412089100000002</v>
      </c>
      <c r="C1246">
        <v>8.6190528489999991</v>
      </c>
    </row>
    <row r="1247" spans="1:3" x14ac:dyDescent="0.3">
      <c r="A1247" t="s">
        <v>1725</v>
      </c>
      <c r="B1247">
        <v>0.55308778000000003</v>
      </c>
      <c r="C1247">
        <v>8.4532117430000007</v>
      </c>
    </row>
    <row r="1248" spans="1:3" x14ac:dyDescent="0.3">
      <c r="A1248" t="s">
        <v>1728</v>
      </c>
      <c r="B1248">
        <v>0.70217575099999996</v>
      </c>
      <c r="C1248">
        <v>8.4532684370000002</v>
      </c>
    </row>
    <row r="1249" spans="1:3" x14ac:dyDescent="0.3">
      <c r="A1249" t="s">
        <v>1731</v>
      </c>
      <c r="B1249">
        <v>0.59430015899999999</v>
      </c>
      <c r="C1249">
        <v>8.2931769489999994</v>
      </c>
    </row>
    <row r="1250" spans="1:3" x14ac:dyDescent="0.3">
      <c r="A1250" t="s">
        <v>1734</v>
      </c>
      <c r="B1250">
        <v>0.68544118700000001</v>
      </c>
      <c r="C1250">
        <v>8.2331903959999995</v>
      </c>
    </row>
    <row r="1251" spans="1:3" x14ac:dyDescent="0.3">
      <c r="A1251" t="s">
        <v>1737</v>
      </c>
      <c r="B1251">
        <v>0.48983493900000002</v>
      </c>
      <c r="C1251">
        <v>7.3510094669999999</v>
      </c>
    </row>
    <row r="1252" spans="1:3" x14ac:dyDescent="0.3">
      <c r="A1252" t="s">
        <v>1740</v>
      </c>
      <c r="B1252">
        <v>0.54995508000000004</v>
      </c>
      <c r="C1252">
        <v>7.6595381089999997</v>
      </c>
    </row>
    <row r="1253" spans="1:3" x14ac:dyDescent="0.3">
      <c r="A1253" t="s">
        <v>1743</v>
      </c>
      <c r="B1253">
        <v>0.37247222000000002</v>
      </c>
      <c r="C1253">
        <v>7.5827322170000002</v>
      </c>
    </row>
    <row r="1254" spans="1:3" x14ac:dyDescent="0.3">
      <c r="A1254" t="s">
        <v>1746</v>
      </c>
      <c r="B1254">
        <v>0.57691106800000003</v>
      </c>
      <c r="C1254">
        <v>7.5504639070000001</v>
      </c>
    </row>
    <row r="1255" spans="1:3" x14ac:dyDescent="0.3">
      <c r="A1255" t="s">
        <v>1749</v>
      </c>
      <c r="B1255">
        <v>0.48216442199999998</v>
      </c>
      <c r="C1255">
        <v>7.4189159890000003</v>
      </c>
    </row>
    <row r="1256" spans="1:3" x14ac:dyDescent="0.3">
      <c r="A1256" t="s">
        <v>1752</v>
      </c>
      <c r="B1256">
        <v>0.59981198300000005</v>
      </c>
      <c r="C1256">
        <v>7.1480710180000004</v>
      </c>
    </row>
    <row r="1257" spans="1:3" x14ac:dyDescent="0.3">
      <c r="A1257" t="s">
        <v>1755</v>
      </c>
      <c r="B1257">
        <v>0.72338610599999997</v>
      </c>
      <c r="C1257">
        <v>7.2036497820000003</v>
      </c>
    </row>
    <row r="1258" spans="1:3" x14ac:dyDescent="0.3">
      <c r="A1258" t="s">
        <v>1758</v>
      </c>
      <c r="B1258">
        <v>0.62200269500000005</v>
      </c>
      <c r="C1258">
        <v>6.7649292269999997</v>
      </c>
    </row>
    <row r="1259" spans="1:3" x14ac:dyDescent="0.3">
      <c r="A1259" t="s">
        <v>1761</v>
      </c>
      <c r="B1259">
        <v>0.51901235000000001</v>
      </c>
      <c r="C1259">
        <v>7.2537336459999997</v>
      </c>
    </row>
    <row r="1260" spans="1:3" x14ac:dyDescent="0.3">
      <c r="A1260" t="s">
        <v>1764</v>
      </c>
      <c r="B1260">
        <v>0.30894603500000001</v>
      </c>
      <c r="C1260">
        <v>6.6933565870000002</v>
      </c>
    </row>
    <row r="1261" spans="1:3" x14ac:dyDescent="0.3">
      <c r="A1261" t="s">
        <v>1767</v>
      </c>
      <c r="B1261">
        <v>0.103400489</v>
      </c>
      <c r="C1261">
        <v>6.4527843450000004</v>
      </c>
    </row>
    <row r="1262" spans="1:3" x14ac:dyDescent="0.3">
      <c r="A1262" t="s">
        <v>1770</v>
      </c>
      <c r="B1262">
        <v>0.20039711299999999</v>
      </c>
      <c r="C1262">
        <v>7.7167824429999996</v>
      </c>
    </row>
    <row r="1263" spans="1:3" x14ac:dyDescent="0.3">
      <c r="A1263" t="s">
        <v>1773</v>
      </c>
      <c r="B1263">
        <v>0.496006365</v>
      </c>
      <c r="C1263">
        <v>8.2006765010000002</v>
      </c>
    </row>
    <row r="1264" spans="1:3" x14ac:dyDescent="0.3">
      <c r="A1264" t="s">
        <v>1776</v>
      </c>
      <c r="B1264">
        <v>0.51557325600000004</v>
      </c>
      <c r="C1264">
        <v>9.3912284580000005</v>
      </c>
    </row>
    <row r="1265" spans="1:3" x14ac:dyDescent="0.3">
      <c r="A1265" t="s">
        <v>1779</v>
      </c>
      <c r="B1265">
        <v>0.45169783400000002</v>
      </c>
      <c r="C1265">
        <v>9.6304470159999997</v>
      </c>
    </row>
    <row r="1266" spans="1:3" x14ac:dyDescent="0.3">
      <c r="A1266" t="s">
        <v>1782</v>
      </c>
      <c r="B1266">
        <v>0.48288037299999997</v>
      </c>
      <c r="C1266">
        <v>9.3799844770000007</v>
      </c>
    </row>
    <row r="1267" spans="1:3" x14ac:dyDescent="0.3">
      <c r="A1267" t="s">
        <v>1785</v>
      </c>
      <c r="B1267">
        <v>0.52202678499999999</v>
      </c>
      <c r="C1267">
        <v>9.1893822119999999</v>
      </c>
    </row>
    <row r="1268" spans="1:3" x14ac:dyDescent="0.3">
      <c r="A1268" t="s">
        <v>1788</v>
      </c>
      <c r="B1268">
        <v>0.631800162</v>
      </c>
      <c r="C1268">
        <v>8.7440782539999997</v>
      </c>
    </row>
    <row r="1269" spans="1:3" x14ac:dyDescent="0.3">
      <c r="A1269" t="s">
        <v>1791</v>
      </c>
      <c r="B1269">
        <v>0.55615762599999996</v>
      </c>
      <c r="C1269">
        <v>8.6507032549999998</v>
      </c>
    </row>
    <row r="1270" spans="1:3" x14ac:dyDescent="0.3">
      <c r="A1270" t="s">
        <v>1794</v>
      </c>
      <c r="B1270">
        <v>0.61050763100000005</v>
      </c>
      <c r="C1270">
        <v>8.9266040980000003</v>
      </c>
    </row>
    <row r="1271" spans="1:3" x14ac:dyDescent="0.3">
      <c r="A1271" t="s">
        <v>1797</v>
      </c>
      <c r="B1271">
        <v>0.56356035500000001</v>
      </c>
      <c r="C1271">
        <v>9.0463406620000004</v>
      </c>
    </row>
    <row r="1272" spans="1:3" x14ac:dyDescent="0.3">
      <c r="A1272" t="s">
        <v>1800</v>
      </c>
      <c r="B1272">
        <v>0.54952220600000001</v>
      </c>
      <c r="C1272">
        <v>8.8972139880000007</v>
      </c>
    </row>
    <row r="1273" spans="1:3" x14ac:dyDescent="0.3">
      <c r="A1273" t="s">
        <v>1803</v>
      </c>
      <c r="B1273">
        <v>0.727600633</v>
      </c>
      <c r="C1273">
        <v>8.9010708560000005</v>
      </c>
    </row>
    <row r="1274" spans="1:3" x14ac:dyDescent="0.3">
      <c r="A1274" t="s">
        <v>1806</v>
      </c>
      <c r="B1274">
        <v>0.667376839</v>
      </c>
      <c r="C1274">
        <v>8.6604941340000003</v>
      </c>
    </row>
    <row r="1275" spans="1:3" x14ac:dyDescent="0.3">
      <c r="A1275" t="s">
        <v>1809</v>
      </c>
      <c r="B1275">
        <v>0.52551126299999995</v>
      </c>
      <c r="C1275">
        <v>6.9273315789999996</v>
      </c>
    </row>
    <row r="1276" spans="1:3" x14ac:dyDescent="0.3">
      <c r="A1276" t="s">
        <v>1812</v>
      </c>
      <c r="B1276">
        <v>0.423098525</v>
      </c>
      <c r="C1276">
        <v>7.1649566409999998</v>
      </c>
    </row>
    <row r="1277" spans="1:3" x14ac:dyDescent="0.3">
      <c r="A1277" t="s">
        <v>1815</v>
      </c>
      <c r="B1277">
        <v>0.43205964800000002</v>
      </c>
      <c r="C1277">
        <v>7.0337667640000001</v>
      </c>
    </row>
    <row r="1278" spans="1:3" x14ac:dyDescent="0.3">
      <c r="A1278" t="s">
        <v>1818</v>
      </c>
      <c r="B1278">
        <v>0.32023559600000001</v>
      </c>
      <c r="C1278">
        <v>6.4193420430000003</v>
      </c>
    </row>
    <row r="1279" spans="1:3" x14ac:dyDescent="0.3">
      <c r="A1279" t="s">
        <v>1821</v>
      </c>
      <c r="B1279">
        <v>0.25472263000000001</v>
      </c>
      <c r="C1279">
        <v>6.1578376199999996</v>
      </c>
    </row>
    <row r="1280" spans="1:3" x14ac:dyDescent="0.3">
      <c r="A1280" t="s">
        <v>1824</v>
      </c>
      <c r="B1280">
        <v>0.27915705200000002</v>
      </c>
      <c r="C1280">
        <v>5.8477181299999996</v>
      </c>
    </row>
    <row r="1281" spans="1:3" x14ac:dyDescent="0.3">
      <c r="A1281" t="s">
        <v>1827</v>
      </c>
      <c r="B1281">
        <v>0.14799804</v>
      </c>
      <c r="C1281">
        <v>5.3155058410000002</v>
      </c>
    </row>
    <row r="1282" spans="1:3" x14ac:dyDescent="0.3">
      <c r="A1282" t="s">
        <v>1830</v>
      </c>
      <c r="B1282">
        <v>0.1424639</v>
      </c>
      <c r="C1282">
        <v>5.1405235229999997</v>
      </c>
    </row>
    <row r="1283" spans="1:3" x14ac:dyDescent="0.3">
      <c r="A1283" t="s">
        <v>1833</v>
      </c>
      <c r="B1283">
        <v>0.17582642400000001</v>
      </c>
      <c r="C1283">
        <v>5.1238198940000004</v>
      </c>
    </row>
    <row r="1284" spans="1:3" x14ac:dyDescent="0.3">
      <c r="A1284" t="s">
        <v>1836</v>
      </c>
      <c r="B1284">
        <v>0.34891927299999997</v>
      </c>
      <c r="C1284">
        <v>5.5153946630000004</v>
      </c>
    </row>
    <row r="1285" spans="1:3" x14ac:dyDescent="0.3">
      <c r="A1285" t="s">
        <v>1839</v>
      </c>
      <c r="B1285">
        <v>0.10575118999999999</v>
      </c>
      <c r="C1285">
        <v>5.3469221740000004</v>
      </c>
    </row>
    <row r="1286" spans="1:3" x14ac:dyDescent="0.3">
      <c r="A1286" t="s">
        <v>1842</v>
      </c>
      <c r="B1286">
        <v>8.4020552999999998E-2</v>
      </c>
      <c r="C1286">
        <v>4.9959576610000003</v>
      </c>
    </row>
    <row r="1287" spans="1:3" x14ac:dyDescent="0.3">
      <c r="A1287" t="s">
        <v>1845</v>
      </c>
      <c r="B1287">
        <v>7.7347631999999999E-2</v>
      </c>
      <c r="C1287">
        <v>4.6978871910000004</v>
      </c>
    </row>
    <row r="1288" spans="1:3" x14ac:dyDescent="0.3">
      <c r="A1288" t="s">
        <v>1848</v>
      </c>
      <c r="B1288">
        <v>0.118816359</v>
      </c>
      <c r="C1288">
        <v>4.389162937</v>
      </c>
    </row>
    <row r="1289" spans="1:3" x14ac:dyDescent="0.3">
      <c r="A1289" t="s">
        <v>1851</v>
      </c>
      <c r="B1289">
        <v>0.24838744500000001</v>
      </c>
      <c r="C1289">
        <v>3.8248449199999999</v>
      </c>
    </row>
    <row r="1290" spans="1:3" x14ac:dyDescent="0.3">
      <c r="A1290" t="s">
        <v>1854</v>
      </c>
      <c r="B1290">
        <v>5.1034280000000001E-2</v>
      </c>
      <c r="C1290">
        <v>3.1234544980000001</v>
      </c>
    </row>
    <row r="1291" spans="1:3" x14ac:dyDescent="0.3">
      <c r="A1291" t="s">
        <v>1857</v>
      </c>
      <c r="B1291">
        <v>2.8744377000000002E-2</v>
      </c>
      <c r="C1291">
        <v>2.7511162979999999</v>
      </c>
    </row>
    <row r="1292" spans="1:3" x14ac:dyDescent="0.3">
      <c r="A1292" t="s">
        <v>1860</v>
      </c>
      <c r="B1292">
        <v>0.276043019</v>
      </c>
      <c r="C1292">
        <v>2.4194964489999999</v>
      </c>
    </row>
    <row r="1293" spans="1:3" x14ac:dyDescent="0.3">
      <c r="A1293" t="s">
        <v>1863</v>
      </c>
      <c r="B1293">
        <v>0.146636456</v>
      </c>
      <c r="C1293">
        <v>2.465015299</v>
      </c>
    </row>
    <row r="1294" spans="1:3" x14ac:dyDescent="0.3">
      <c r="A1294" t="s">
        <v>1866</v>
      </c>
      <c r="B1294">
        <v>7.8621133999999995E-2</v>
      </c>
      <c r="C1294">
        <v>2.6715733099999999</v>
      </c>
    </row>
    <row r="1295" spans="1:3" x14ac:dyDescent="0.3">
      <c r="A1295" t="s">
        <v>1869</v>
      </c>
      <c r="B1295">
        <v>7.2663992999999996E-2</v>
      </c>
      <c r="C1295">
        <v>2.6921749369999999</v>
      </c>
    </row>
    <row r="1296" spans="1:3" x14ac:dyDescent="0.3">
      <c r="A1296" t="s">
        <v>1872</v>
      </c>
      <c r="B1296">
        <v>0</v>
      </c>
      <c r="C1296">
        <v>2.8260686759999998</v>
      </c>
    </row>
    <row r="1297" spans="1:3" x14ac:dyDescent="0.3">
      <c r="A1297" t="s">
        <v>1875</v>
      </c>
      <c r="B1297">
        <v>7.0163826999999998E-2</v>
      </c>
      <c r="C1297">
        <v>2.9826330720000001</v>
      </c>
    </row>
    <row r="1298" spans="1:3" x14ac:dyDescent="0.3">
      <c r="A1298" t="s">
        <v>1878</v>
      </c>
      <c r="B1298">
        <v>7.0504150000000002E-2</v>
      </c>
      <c r="C1298">
        <v>3.1596787900000001</v>
      </c>
    </row>
    <row r="1299" spans="1:3" x14ac:dyDescent="0.3">
      <c r="A1299" t="s">
        <v>1881</v>
      </c>
      <c r="B1299">
        <v>4.1230504000000001E-2</v>
      </c>
      <c r="C1299">
        <v>2.1355169140000001</v>
      </c>
    </row>
    <row r="1300" spans="1:3" x14ac:dyDescent="0.3">
      <c r="A1300" t="s">
        <v>1884</v>
      </c>
      <c r="B1300">
        <v>6.1391320999999999E-2</v>
      </c>
      <c r="C1300">
        <v>2.079987295</v>
      </c>
    </row>
    <row r="1301" spans="1:3" x14ac:dyDescent="0.3">
      <c r="A1301" t="s">
        <v>1887</v>
      </c>
      <c r="B1301">
        <v>4.5615128999999997E-2</v>
      </c>
      <c r="C1301">
        <v>2.2617583200000002</v>
      </c>
    </row>
    <row r="1302" spans="1:3" x14ac:dyDescent="0.3">
      <c r="A1302" t="s">
        <v>1890</v>
      </c>
      <c r="B1302">
        <v>0.10359237</v>
      </c>
      <c r="C1302">
        <v>2.4767519400000002</v>
      </c>
    </row>
    <row r="1303" spans="1:3" x14ac:dyDescent="0.3">
      <c r="A1303" t="s">
        <v>1893</v>
      </c>
      <c r="B1303">
        <v>0.287629894</v>
      </c>
      <c r="C1303">
        <v>2.4422416939999998</v>
      </c>
    </row>
    <row r="1304" spans="1:3" x14ac:dyDescent="0.3">
      <c r="A1304" t="s">
        <v>1896</v>
      </c>
      <c r="B1304">
        <v>6.5593390000000001E-2</v>
      </c>
      <c r="C1304">
        <v>2.7259281319999999</v>
      </c>
    </row>
    <row r="1305" spans="1:3" x14ac:dyDescent="0.3">
      <c r="A1305" t="s">
        <v>1899</v>
      </c>
      <c r="B1305">
        <v>4.3394488000000002E-2</v>
      </c>
      <c r="C1305">
        <v>2.7673649810000001</v>
      </c>
    </row>
    <row r="1306" spans="1:3" x14ac:dyDescent="0.3">
      <c r="A1306" t="s">
        <v>1902</v>
      </c>
      <c r="B1306">
        <v>5.1494510000000002E-3</v>
      </c>
      <c r="C1306">
        <v>2.8816037140000001</v>
      </c>
    </row>
    <row r="1307" spans="1:3" x14ac:dyDescent="0.3">
      <c r="A1307" t="s">
        <v>1905</v>
      </c>
      <c r="B1307">
        <v>2.1172090000000001E-3</v>
      </c>
      <c r="C1307">
        <v>2.9222812029999998</v>
      </c>
    </row>
    <row r="1308" spans="1:3" x14ac:dyDescent="0.3">
      <c r="A1308" t="s">
        <v>1908</v>
      </c>
      <c r="B1308">
        <v>7.511411E-3</v>
      </c>
      <c r="C1308">
        <v>3.1317075120000002</v>
      </c>
    </row>
    <row r="1309" spans="1:3" x14ac:dyDescent="0.3">
      <c r="A1309" t="s">
        <v>1911</v>
      </c>
      <c r="B1309">
        <v>1.8508648999999999E-2</v>
      </c>
      <c r="C1309">
        <v>3.1259451089999999</v>
      </c>
    </row>
    <row r="1310" spans="1:3" x14ac:dyDescent="0.3">
      <c r="A1310" t="s">
        <v>1914</v>
      </c>
      <c r="B1310">
        <v>5.1736838E-2</v>
      </c>
      <c r="C1310">
        <v>3.147759545</v>
      </c>
    </row>
    <row r="1311" spans="1:3" x14ac:dyDescent="0.3">
      <c r="A1311" t="s">
        <v>1917</v>
      </c>
      <c r="B1311">
        <v>1.1813812E-2</v>
      </c>
      <c r="C1311">
        <v>3.2879415270000001</v>
      </c>
    </row>
    <row r="1312" spans="1:3" x14ac:dyDescent="0.3">
      <c r="A1312" t="s">
        <v>1920</v>
      </c>
      <c r="B1312">
        <v>1.5598331E-2</v>
      </c>
      <c r="C1312">
        <v>3.4753831599999998</v>
      </c>
    </row>
    <row r="1313" spans="1:3" x14ac:dyDescent="0.3">
      <c r="A1313" t="s">
        <v>1923</v>
      </c>
      <c r="B1313">
        <v>2.0846858999999999E-2</v>
      </c>
      <c r="C1313">
        <v>3.6300606000000002</v>
      </c>
    </row>
    <row r="1314" spans="1:3" x14ac:dyDescent="0.3">
      <c r="A1314" t="s">
        <v>1926</v>
      </c>
      <c r="B1314">
        <v>3.9254402000000001E-2</v>
      </c>
      <c r="C1314">
        <v>3.6664023139999999</v>
      </c>
    </row>
    <row r="1315" spans="1:3" x14ac:dyDescent="0.3">
      <c r="A1315" t="s">
        <v>1929</v>
      </c>
      <c r="B1315">
        <v>6.3992603999999995E-2</v>
      </c>
      <c r="C1315">
        <v>3.6668337879999999</v>
      </c>
    </row>
    <row r="1316" spans="1:3" x14ac:dyDescent="0.3">
      <c r="A1316" t="s">
        <v>1932</v>
      </c>
      <c r="B1316">
        <v>4.6880455000000001E-2</v>
      </c>
      <c r="C1316">
        <v>3.6050834389999999</v>
      </c>
    </row>
    <row r="1317" spans="1:3" x14ac:dyDescent="0.3">
      <c r="A1317" t="s">
        <v>1935</v>
      </c>
      <c r="B1317">
        <v>6.3393397000000004E-2</v>
      </c>
      <c r="C1317">
        <v>3.5858855439999999</v>
      </c>
    </row>
    <row r="1318" spans="1:3" x14ac:dyDescent="0.3">
      <c r="A1318" t="s">
        <v>1938</v>
      </c>
      <c r="B1318">
        <v>4.3821955000000003E-2</v>
      </c>
      <c r="C1318">
        <v>3.6498639320000001</v>
      </c>
    </row>
    <row r="1319" spans="1:3" x14ac:dyDescent="0.3">
      <c r="A1319" t="s">
        <v>1941</v>
      </c>
      <c r="B1319">
        <v>6.4480790999999996E-2</v>
      </c>
      <c r="C1319">
        <v>3.689392727</v>
      </c>
    </row>
    <row r="1320" spans="1:3" x14ac:dyDescent="0.3">
      <c r="A1320" t="s">
        <v>1944</v>
      </c>
      <c r="B1320">
        <v>7.3503965000000004E-2</v>
      </c>
      <c r="C1320">
        <v>3.777459967</v>
      </c>
    </row>
    <row r="1321" spans="1:3" x14ac:dyDescent="0.3">
      <c r="A1321" t="s">
        <v>1947</v>
      </c>
      <c r="B1321">
        <v>6.5973258000000007E-2</v>
      </c>
      <c r="C1321">
        <v>4.2545453630000001</v>
      </c>
    </row>
    <row r="1322" spans="1:3" x14ac:dyDescent="0.3">
      <c r="A1322" t="s">
        <v>1950</v>
      </c>
      <c r="B1322">
        <v>5.1590415000000001E-2</v>
      </c>
      <c r="C1322">
        <v>5.0331634660000004</v>
      </c>
    </row>
    <row r="1323" spans="1:3" x14ac:dyDescent="0.3">
      <c r="A1323" t="s">
        <v>1953</v>
      </c>
      <c r="B1323">
        <v>0.16091403900000001</v>
      </c>
      <c r="C1323">
        <v>3.3854901050000001</v>
      </c>
    </row>
    <row r="1324" spans="1:3" x14ac:dyDescent="0.3">
      <c r="A1324" t="s">
        <v>1956</v>
      </c>
      <c r="B1324">
        <v>0.24392699000000001</v>
      </c>
      <c r="C1324">
        <v>4.588042723</v>
      </c>
    </row>
    <row r="1325" spans="1:3" x14ac:dyDescent="0.3">
      <c r="A1325" t="s">
        <v>1959</v>
      </c>
      <c r="B1325">
        <v>0.30796802200000001</v>
      </c>
      <c r="C1325">
        <v>5.985099086</v>
      </c>
    </row>
    <row r="1326" spans="1:3" x14ac:dyDescent="0.3">
      <c r="A1326" t="s">
        <v>1962</v>
      </c>
      <c r="B1326">
        <v>0.233733725</v>
      </c>
      <c r="C1326">
        <v>5.9450537150000002</v>
      </c>
    </row>
    <row r="1327" spans="1:3" x14ac:dyDescent="0.3">
      <c r="A1327" t="s">
        <v>1965</v>
      </c>
      <c r="B1327">
        <v>0.17873008200000001</v>
      </c>
      <c r="C1327">
        <v>5.3593308220000004</v>
      </c>
    </row>
    <row r="1328" spans="1:3" x14ac:dyDescent="0.3">
      <c r="A1328" t="s">
        <v>1968</v>
      </c>
      <c r="B1328">
        <v>0.24385104499999999</v>
      </c>
      <c r="C1328">
        <v>4.852148927</v>
      </c>
    </row>
    <row r="1329" spans="1:3" x14ac:dyDescent="0.3">
      <c r="A1329" t="s">
        <v>1971</v>
      </c>
      <c r="B1329">
        <v>0</v>
      </c>
      <c r="C1329">
        <v>4.8884562530000002</v>
      </c>
    </row>
    <row r="1330" spans="1:3" x14ac:dyDescent="0.3">
      <c r="A1330" t="s">
        <v>1974</v>
      </c>
      <c r="B1330">
        <v>0.21370603799999999</v>
      </c>
      <c r="C1330">
        <v>5.018391888</v>
      </c>
    </row>
    <row r="1331" spans="1:3" x14ac:dyDescent="0.3">
      <c r="A1331" t="s">
        <v>1977</v>
      </c>
      <c r="B1331">
        <v>0.149376116</v>
      </c>
      <c r="C1331">
        <v>4.373483674</v>
      </c>
    </row>
    <row r="1332" spans="1:3" x14ac:dyDescent="0.3">
      <c r="A1332" t="s">
        <v>1980</v>
      </c>
      <c r="B1332">
        <v>0.20815578000000001</v>
      </c>
      <c r="C1332">
        <v>3.9971022380000001</v>
      </c>
    </row>
    <row r="1333" spans="1:3" x14ac:dyDescent="0.3">
      <c r="A1333" t="s">
        <v>1983</v>
      </c>
      <c r="B1333">
        <v>0.17559514900000001</v>
      </c>
      <c r="C1333">
        <v>3.6609722200000001</v>
      </c>
    </row>
    <row r="1334" spans="1:3" x14ac:dyDescent="0.3">
      <c r="A1334" t="s">
        <v>1986</v>
      </c>
      <c r="B1334">
        <v>0.152907141</v>
      </c>
      <c r="C1334">
        <v>3.6650969679999998</v>
      </c>
    </row>
    <row r="1335" spans="1:3" x14ac:dyDescent="0.3">
      <c r="A1335" t="s">
        <v>1989</v>
      </c>
      <c r="B1335">
        <v>0.125063956</v>
      </c>
      <c r="C1335">
        <v>3.886515385</v>
      </c>
    </row>
    <row r="1336" spans="1:3" x14ac:dyDescent="0.3">
      <c r="A1336" t="s">
        <v>1992</v>
      </c>
      <c r="B1336">
        <v>0.119322648</v>
      </c>
      <c r="C1336">
        <v>4.0448754750000004</v>
      </c>
    </row>
    <row r="1337" spans="1:3" x14ac:dyDescent="0.3">
      <c r="A1337" t="s">
        <v>1995</v>
      </c>
      <c r="B1337">
        <v>0.125175534</v>
      </c>
      <c r="C1337">
        <v>4.1878631799999999</v>
      </c>
    </row>
    <row r="1338" spans="1:3" x14ac:dyDescent="0.3">
      <c r="A1338" t="s">
        <v>1998</v>
      </c>
      <c r="B1338">
        <v>0.110812653</v>
      </c>
      <c r="C1338">
        <v>4.4925882159999997</v>
      </c>
    </row>
    <row r="1339" spans="1:3" x14ac:dyDescent="0.3">
      <c r="A1339" t="s">
        <v>2001</v>
      </c>
      <c r="B1339">
        <v>7.6224754000000006E-2</v>
      </c>
      <c r="C1339">
        <v>4.9670973030000001</v>
      </c>
    </row>
    <row r="1340" spans="1:3" x14ac:dyDescent="0.3">
      <c r="A1340" t="s">
        <v>2004</v>
      </c>
      <c r="B1340">
        <v>6.1425805E-2</v>
      </c>
      <c r="C1340">
        <v>5.1334625530000002</v>
      </c>
    </row>
    <row r="1341" spans="1:3" x14ac:dyDescent="0.3">
      <c r="A1341" t="s">
        <v>2007</v>
      </c>
      <c r="B1341">
        <v>5.5941376000000001E-2</v>
      </c>
      <c r="C1341">
        <v>5.1179983919999996</v>
      </c>
    </row>
    <row r="1342" spans="1:3" x14ac:dyDescent="0.3">
      <c r="A1342" t="s">
        <v>2010</v>
      </c>
      <c r="B1342">
        <v>0.156428762</v>
      </c>
      <c r="C1342">
        <v>4.8532377259999997</v>
      </c>
    </row>
    <row r="1343" spans="1:3" x14ac:dyDescent="0.3">
      <c r="A1343" t="s">
        <v>2013</v>
      </c>
      <c r="B1343">
        <v>0.23650882300000001</v>
      </c>
      <c r="C1343">
        <v>4.3852351699999996</v>
      </c>
    </row>
    <row r="1344" spans="1:3" x14ac:dyDescent="0.3">
      <c r="A1344" t="s">
        <v>2016</v>
      </c>
      <c r="B1344">
        <v>0.25168042899999998</v>
      </c>
      <c r="C1344">
        <v>3.5220133969999998</v>
      </c>
    </row>
    <row r="1345" spans="1:3" x14ac:dyDescent="0.3">
      <c r="A1345" t="s">
        <v>2019</v>
      </c>
      <c r="B1345">
        <v>0.27689857499999998</v>
      </c>
      <c r="C1345">
        <v>2.4329185350000002</v>
      </c>
    </row>
    <row r="1346" spans="1:3" x14ac:dyDescent="0.3">
      <c r="A1346" t="s">
        <v>2021</v>
      </c>
      <c r="B1346">
        <v>0</v>
      </c>
      <c r="C1346">
        <v>1.789050332</v>
      </c>
    </row>
    <row r="1347" spans="1:3" x14ac:dyDescent="0.3">
      <c r="A1347" t="s">
        <v>2022</v>
      </c>
      <c r="B1347">
        <v>0</v>
      </c>
      <c r="C1347">
        <v>3.8233946429999999</v>
      </c>
    </row>
    <row r="1348" spans="1:3" x14ac:dyDescent="0.3">
      <c r="A1348" t="s">
        <v>2023</v>
      </c>
      <c r="B1348">
        <v>0</v>
      </c>
      <c r="C1348">
        <v>3.9314040260000001</v>
      </c>
    </row>
    <row r="1349" spans="1:3" x14ac:dyDescent="0.3">
      <c r="A1349" t="s">
        <v>2024</v>
      </c>
      <c r="B1349">
        <v>0.2351512</v>
      </c>
      <c r="C1349">
        <v>3.5225576599999999</v>
      </c>
    </row>
    <row r="1350" spans="1:3" x14ac:dyDescent="0.3">
      <c r="A1350" t="s">
        <v>2025</v>
      </c>
      <c r="B1350">
        <v>0</v>
      </c>
      <c r="C1350">
        <v>3.3335273089999999</v>
      </c>
    </row>
    <row r="1351" spans="1:3" x14ac:dyDescent="0.3">
      <c r="A1351" t="s">
        <v>2026</v>
      </c>
      <c r="B1351">
        <v>0</v>
      </c>
      <c r="C1351">
        <v>3.6286960709999998</v>
      </c>
    </row>
    <row r="1352" spans="1:3" x14ac:dyDescent="0.3">
      <c r="A1352" t="s">
        <v>2027</v>
      </c>
      <c r="B1352">
        <v>1.1081133E-2</v>
      </c>
      <c r="C1352">
        <v>4.5619940200000002</v>
      </c>
    </row>
    <row r="1353" spans="1:3" x14ac:dyDescent="0.3">
      <c r="A1353" t="s">
        <v>2028</v>
      </c>
      <c r="B1353">
        <v>0</v>
      </c>
      <c r="C1353">
        <v>5.7727410639999999</v>
      </c>
    </row>
    <row r="1354" spans="1:3" x14ac:dyDescent="0.3">
      <c r="A1354" t="s">
        <v>2029</v>
      </c>
      <c r="B1354">
        <v>0.175780412</v>
      </c>
      <c r="C1354">
        <v>5.8978389629999999</v>
      </c>
    </row>
    <row r="1355" spans="1:3" x14ac:dyDescent="0.3">
      <c r="A1355" t="s">
        <v>2030</v>
      </c>
      <c r="B1355">
        <v>7.9674997999999997E-2</v>
      </c>
      <c r="C1355">
        <v>5.1346746909999998</v>
      </c>
    </row>
    <row r="1356" spans="1:3" x14ac:dyDescent="0.3">
      <c r="A1356" t="s">
        <v>2031</v>
      </c>
      <c r="B1356">
        <v>7.6165961000000004E-2</v>
      </c>
      <c r="C1356">
        <v>4.1656209610000001</v>
      </c>
    </row>
    <row r="1357" spans="1:3" x14ac:dyDescent="0.3">
      <c r="A1357" t="s">
        <v>2032</v>
      </c>
      <c r="B1357">
        <v>7.9940660999999996E-2</v>
      </c>
      <c r="C1357">
        <v>3.3980061070000001</v>
      </c>
    </row>
    <row r="1358" spans="1:3" x14ac:dyDescent="0.3">
      <c r="A1358" t="s">
        <v>2033</v>
      </c>
      <c r="B1358">
        <v>9.9856972000000002E-2</v>
      </c>
      <c r="C1358">
        <v>3.088767287</v>
      </c>
    </row>
    <row r="1359" spans="1:3" x14ac:dyDescent="0.3">
      <c r="A1359" t="s">
        <v>2034</v>
      </c>
      <c r="B1359">
        <v>6.9637517999999995E-2</v>
      </c>
      <c r="C1359">
        <v>2.8921125330000002</v>
      </c>
    </row>
    <row r="1360" spans="1:3" x14ac:dyDescent="0.3">
      <c r="A1360" t="s">
        <v>2035</v>
      </c>
      <c r="B1360">
        <v>4.1471396000000001E-2</v>
      </c>
      <c r="C1360">
        <v>2.858347835</v>
      </c>
    </row>
    <row r="1361" spans="1:3" x14ac:dyDescent="0.3">
      <c r="A1361" t="s">
        <v>2036</v>
      </c>
      <c r="B1361">
        <v>2.9760874E-2</v>
      </c>
      <c r="C1361">
        <v>2.790354743</v>
      </c>
    </row>
    <row r="1362" spans="1:3" x14ac:dyDescent="0.3">
      <c r="A1362" t="s">
        <v>2037</v>
      </c>
      <c r="B1362">
        <v>8.7012081000000005E-2</v>
      </c>
      <c r="C1362">
        <v>3.3874753210000002</v>
      </c>
    </row>
    <row r="1363" spans="1:3" x14ac:dyDescent="0.3">
      <c r="A1363" t="s">
        <v>2038</v>
      </c>
      <c r="B1363">
        <v>4.6232752000000002E-2</v>
      </c>
      <c r="C1363">
        <v>4.0402516589999999</v>
      </c>
    </row>
    <row r="1364" spans="1:3" x14ac:dyDescent="0.3">
      <c r="A1364" t="s">
        <v>2039</v>
      </c>
      <c r="B1364">
        <v>3.9069541999999999E-2</v>
      </c>
      <c r="C1364">
        <v>5.058674409</v>
      </c>
    </row>
    <row r="1365" spans="1:3" x14ac:dyDescent="0.3">
      <c r="A1365" t="s">
        <v>2040</v>
      </c>
      <c r="B1365">
        <v>3.9552274999999998E-2</v>
      </c>
      <c r="C1365">
        <v>5.3957961719999998</v>
      </c>
    </row>
    <row r="1366" spans="1:3" x14ac:dyDescent="0.3">
      <c r="A1366" t="s">
        <v>2041</v>
      </c>
      <c r="B1366">
        <v>9.5302003999999996E-2</v>
      </c>
      <c r="C1366">
        <v>4.8916959950000001</v>
      </c>
    </row>
    <row r="1367" spans="1:3" x14ac:dyDescent="0.3">
      <c r="A1367" t="s">
        <v>2042</v>
      </c>
      <c r="B1367">
        <v>0.27142223300000001</v>
      </c>
      <c r="C1367">
        <v>4.9889219269999998</v>
      </c>
    </row>
    <row r="1368" spans="1:3" x14ac:dyDescent="0.3">
      <c r="A1368" t="s">
        <v>2043</v>
      </c>
      <c r="B1368">
        <v>0</v>
      </c>
      <c r="C1368">
        <v>5.2098284990000003</v>
      </c>
    </row>
    <row r="1369" spans="1:3" x14ac:dyDescent="0.3">
      <c r="A1369" t="s">
        <v>2044</v>
      </c>
      <c r="B1369">
        <v>0.37970685799999998</v>
      </c>
      <c r="C1369">
        <v>5.7987755219999997</v>
      </c>
    </row>
    <row r="1370" spans="1:3" x14ac:dyDescent="0.3">
      <c r="A1370" t="s">
        <v>7</v>
      </c>
      <c r="B1370">
        <v>0.54613960299999997</v>
      </c>
      <c r="C1370">
        <v>8.4269665759999999</v>
      </c>
    </row>
    <row r="1371" spans="1:3" x14ac:dyDescent="0.3">
      <c r="A1371" t="s">
        <v>10</v>
      </c>
      <c r="B1371">
        <v>0.63678259400000004</v>
      </c>
      <c r="C1371">
        <v>8.6413321169999993</v>
      </c>
    </row>
    <row r="1372" spans="1:3" x14ac:dyDescent="0.3">
      <c r="A1372" t="s">
        <v>13</v>
      </c>
      <c r="B1372">
        <v>0.58915398900000004</v>
      </c>
      <c r="C1372">
        <v>8.5923669599999997</v>
      </c>
    </row>
    <row r="1373" spans="1:3" x14ac:dyDescent="0.3">
      <c r="A1373" t="s">
        <v>16</v>
      </c>
      <c r="B1373">
        <v>0.50299004800000002</v>
      </c>
      <c r="C1373">
        <v>8.496014594</v>
      </c>
    </row>
    <row r="1374" spans="1:3" x14ac:dyDescent="0.3">
      <c r="A1374" t="s">
        <v>19</v>
      </c>
      <c r="B1374">
        <v>0.60887231799999997</v>
      </c>
      <c r="C1374">
        <v>8.4841362349999994</v>
      </c>
    </row>
    <row r="1375" spans="1:3" x14ac:dyDescent="0.3">
      <c r="A1375" t="s">
        <v>22</v>
      </c>
      <c r="B1375">
        <v>0.69948416499999999</v>
      </c>
      <c r="C1375">
        <v>8.3858938300000005</v>
      </c>
    </row>
    <row r="1376" spans="1:3" x14ac:dyDescent="0.3">
      <c r="A1376" t="s">
        <v>25</v>
      </c>
      <c r="B1376">
        <v>0.790375194</v>
      </c>
      <c r="C1376">
        <v>8.4403854020000004</v>
      </c>
    </row>
    <row r="1377" spans="1:3" x14ac:dyDescent="0.3">
      <c r="A1377" t="s">
        <v>28</v>
      </c>
      <c r="B1377">
        <v>0.827572215</v>
      </c>
      <c r="C1377">
        <v>8.8420379350000005</v>
      </c>
    </row>
    <row r="1378" spans="1:3" x14ac:dyDescent="0.3">
      <c r="A1378" t="s">
        <v>31</v>
      </c>
      <c r="B1378">
        <v>0.82333308599999999</v>
      </c>
      <c r="C1378">
        <v>9.4060996770000003</v>
      </c>
    </row>
    <row r="1379" spans="1:3" x14ac:dyDescent="0.3">
      <c r="A1379" t="s">
        <v>34</v>
      </c>
      <c r="B1379">
        <v>0.84064703200000002</v>
      </c>
      <c r="C1379">
        <v>10.603045910000001</v>
      </c>
    </row>
    <row r="1380" spans="1:3" x14ac:dyDescent="0.3">
      <c r="A1380" t="s">
        <v>37</v>
      </c>
      <c r="B1380">
        <v>0.86331517499999999</v>
      </c>
      <c r="C1380">
        <v>10.632978100000001</v>
      </c>
    </row>
    <row r="1381" spans="1:3" x14ac:dyDescent="0.3">
      <c r="A1381" t="s">
        <v>40</v>
      </c>
      <c r="B1381">
        <v>0.84531428399999997</v>
      </c>
      <c r="C1381">
        <v>11.518753179999999</v>
      </c>
    </row>
    <row r="1382" spans="1:3" x14ac:dyDescent="0.3">
      <c r="A1382" t="s">
        <v>43</v>
      </c>
      <c r="B1382">
        <v>0.86660218600000005</v>
      </c>
      <c r="C1382">
        <v>11.92567317</v>
      </c>
    </row>
    <row r="1383" spans="1:3" x14ac:dyDescent="0.3">
      <c r="A1383" t="s">
        <v>46</v>
      </c>
      <c r="B1383">
        <v>0.88450653199999996</v>
      </c>
      <c r="C1383">
        <v>11.98135914</v>
      </c>
    </row>
    <row r="1384" spans="1:3" x14ac:dyDescent="0.3">
      <c r="A1384" t="s">
        <v>49</v>
      </c>
      <c r="B1384">
        <v>0.88122586199999997</v>
      </c>
      <c r="C1384">
        <v>11.10179636</v>
      </c>
    </row>
    <row r="1385" spans="1:3" x14ac:dyDescent="0.3">
      <c r="A1385" t="s">
        <v>52</v>
      </c>
      <c r="B1385">
        <v>0.87886238000000005</v>
      </c>
      <c r="C1385">
        <v>10.68918276</v>
      </c>
    </row>
    <row r="1386" spans="1:3" x14ac:dyDescent="0.3">
      <c r="A1386" t="s">
        <v>55</v>
      </c>
      <c r="B1386">
        <v>0.91440968199999995</v>
      </c>
      <c r="C1386">
        <v>10.375186619999999</v>
      </c>
    </row>
    <row r="1387" spans="1:3" x14ac:dyDescent="0.3">
      <c r="A1387" t="s">
        <v>58</v>
      </c>
      <c r="B1387">
        <v>0.90807337600000004</v>
      </c>
      <c r="C1387">
        <v>10.38822689</v>
      </c>
    </row>
    <row r="1388" spans="1:3" x14ac:dyDescent="0.3">
      <c r="A1388" t="s">
        <v>61</v>
      </c>
      <c r="B1388">
        <v>0.910758018</v>
      </c>
      <c r="C1388">
        <v>11.430214510000001</v>
      </c>
    </row>
    <row r="1389" spans="1:3" x14ac:dyDescent="0.3">
      <c r="A1389" t="s">
        <v>64</v>
      </c>
      <c r="B1389">
        <v>0.88914522100000004</v>
      </c>
      <c r="C1389">
        <v>12.271960440000001</v>
      </c>
    </row>
    <row r="1390" spans="1:3" x14ac:dyDescent="0.3">
      <c r="A1390" t="s">
        <v>67</v>
      </c>
      <c r="B1390">
        <v>0.89510219800000002</v>
      </c>
      <c r="C1390">
        <v>12.594792050000001</v>
      </c>
    </row>
    <row r="1391" spans="1:3" x14ac:dyDescent="0.3">
      <c r="A1391" t="s">
        <v>70</v>
      </c>
      <c r="B1391">
        <v>0.89506606899999996</v>
      </c>
      <c r="C1391">
        <v>12.616313079999999</v>
      </c>
    </row>
    <row r="1392" spans="1:3" x14ac:dyDescent="0.3">
      <c r="A1392" t="s">
        <v>73</v>
      </c>
      <c r="B1392">
        <v>0.89111494300000005</v>
      </c>
      <c r="C1392">
        <v>12.55303631</v>
      </c>
    </row>
    <row r="1393" spans="1:3" x14ac:dyDescent="0.3">
      <c r="A1393" t="s">
        <v>76</v>
      </c>
      <c r="B1393">
        <v>0.87744755500000005</v>
      </c>
      <c r="C1393">
        <v>12.61883761</v>
      </c>
    </row>
    <row r="1394" spans="1:3" x14ac:dyDescent="0.3">
      <c r="A1394" t="s">
        <v>79</v>
      </c>
      <c r="B1394">
        <v>0.90337860800000003</v>
      </c>
      <c r="C1394">
        <v>12.44526688</v>
      </c>
    </row>
    <row r="1395" spans="1:3" x14ac:dyDescent="0.3">
      <c r="A1395" t="s">
        <v>82</v>
      </c>
      <c r="B1395">
        <v>0.88917549600000001</v>
      </c>
      <c r="C1395">
        <v>12.442744469999999</v>
      </c>
    </row>
    <row r="1396" spans="1:3" x14ac:dyDescent="0.3">
      <c r="A1396" t="s">
        <v>85</v>
      </c>
      <c r="B1396">
        <v>0.90620827000000004</v>
      </c>
      <c r="C1396">
        <v>12.12312369</v>
      </c>
    </row>
    <row r="1397" spans="1:3" x14ac:dyDescent="0.3">
      <c r="A1397" t="s">
        <v>88</v>
      </c>
      <c r="B1397">
        <v>0.89555787600000003</v>
      </c>
      <c r="C1397">
        <v>12.15875967</v>
      </c>
    </row>
    <row r="1398" spans="1:3" x14ac:dyDescent="0.3">
      <c r="A1398" t="s">
        <v>91</v>
      </c>
      <c r="B1398">
        <v>0.90793848099999996</v>
      </c>
      <c r="C1398">
        <v>12.443189459999999</v>
      </c>
    </row>
    <row r="1399" spans="1:3" x14ac:dyDescent="0.3">
      <c r="A1399" t="s">
        <v>94</v>
      </c>
      <c r="B1399">
        <v>0.91971926599999998</v>
      </c>
      <c r="C1399">
        <v>12.123151439999999</v>
      </c>
    </row>
    <row r="1400" spans="1:3" x14ac:dyDescent="0.3">
      <c r="A1400" t="s">
        <v>97</v>
      </c>
      <c r="B1400">
        <v>0.88868662600000004</v>
      </c>
      <c r="C1400">
        <v>11.83803256</v>
      </c>
    </row>
    <row r="1401" spans="1:3" x14ac:dyDescent="0.3">
      <c r="A1401" t="s">
        <v>100</v>
      </c>
      <c r="B1401">
        <v>0.89220350100000001</v>
      </c>
      <c r="C1401">
        <v>11.50099904</v>
      </c>
    </row>
    <row r="1402" spans="1:3" x14ac:dyDescent="0.3">
      <c r="A1402" t="s">
        <v>103</v>
      </c>
      <c r="B1402">
        <v>0.87034283199999996</v>
      </c>
      <c r="C1402">
        <v>11.351044079999999</v>
      </c>
    </row>
    <row r="1403" spans="1:3" x14ac:dyDescent="0.3">
      <c r="A1403" t="s">
        <v>106</v>
      </c>
      <c r="B1403">
        <v>0.84882003299999997</v>
      </c>
      <c r="C1403">
        <v>11.172230409999999</v>
      </c>
    </row>
    <row r="1404" spans="1:3" x14ac:dyDescent="0.3">
      <c r="A1404" t="s">
        <v>109</v>
      </c>
      <c r="B1404">
        <v>0.80682021599999998</v>
      </c>
      <c r="C1404">
        <v>11.46881765</v>
      </c>
    </row>
    <row r="1405" spans="1:3" x14ac:dyDescent="0.3">
      <c r="A1405" t="s">
        <v>112</v>
      </c>
      <c r="B1405">
        <v>0.79057127500000002</v>
      </c>
      <c r="C1405">
        <v>11.21987075</v>
      </c>
    </row>
    <row r="1406" spans="1:3" x14ac:dyDescent="0.3">
      <c r="A1406" t="s">
        <v>115</v>
      </c>
      <c r="B1406">
        <v>0.70322785600000004</v>
      </c>
      <c r="C1406">
        <v>10.899281569999999</v>
      </c>
    </row>
    <row r="1407" spans="1:3" x14ac:dyDescent="0.3">
      <c r="A1407" t="s">
        <v>118</v>
      </c>
      <c r="B1407">
        <v>0.65657606199999996</v>
      </c>
      <c r="C1407">
        <v>10.871744530000001</v>
      </c>
    </row>
    <row r="1408" spans="1:3" x14ac:dyDescent="0.3">
      <c r="A1408" t="s">
        <v>121</v>
      </c>
      <c r="B1408">
        <v>0.63018875200000002</v>
      </c>
      <c r="C1408">
        <v>10.927745359999999</v>
      </c>
    </row>
    <row r="1409" spans="1:3" x14ac:dyDescent="0.3">
      <c r="A1409" t="s">
        <v>124</v>
      </c>
      <c r="B1409">
        <v>0.65254090499999995</v>
      </c>
      <c r="C1409">
        <v>10.673102070000001</v>
      </c>
    </row>
    <row r="1410" spans="1:3" x14ac:dyDescent="0.3">
      <c r="A1410" t="s">
        <v>127</v>
      </c>
      <c r="B1410">
        <v>0.71101159400000002</v>
      </c>
      <c r="C1410">
        <v>10.806089549999999</v>
      </c>
    </row>
    <row r="1411" spans="1:3" x14ac:dyDescent="0.3">
      <c r="A1411" t="s">
        <v>130</v>
      </c>
      <c r="B1411">
        <v>0.66020605799999998</v>
      </c>
      <c r="C1411">
        <v>11.16693871</v>
      </c>
    </row>
    <row r="1412" spans="1:3" x14ac:dyDescent="0.3">
      <c r="A1412" t="s">
        <v>133</v>
      </c>
      <c r="B1412">
        <v>0.73518069799999997</v>
      </c>
      <c r="C1412">
        <v>11.77786043</v>
      </c>
    </row>
    <row r="1413" spans="1:3" x14ac:dyDescent="0.3">
      <c r="A1413" t="s">
        <v>136</v>
      </c>
      <c r="B1413">
        <v>0.76496412700000005</v>
      </c>
      <c r="C1413">
        <v>11.893240690000001</v>
      </c>
    </row>
    <row r="1414" spans="1:3" x14ac:dyDescent="0.3">
      <c r="A1414" t="s">
        <v>139</v>
      </c>
      <c r="B1414">
        <v>0.78162462200000005</v>
      </c>
      <c r="C1414">
        <v>12.450059530000001</v>
      </c>
    </row>
    <row r="1415" spans="1:3" x14ac:dyDescent="0.3">
      <c r="A1415" t="s">
        <v>142</v>
      </c>
      <c r="B1415">
        <v>0.731484409</v>
      </c>
      <c r="C1415">
        <v>12.147935540000001</v>
      </c>
    </row>
    <row r="1416" spans="1:3" x14ac:dyDescent="0.3">
      <c r="A1416" t="s">
        <v>145</v>
      </c>
      <c r="B1416">
        <v>0.69876126699999996</v>
      </c>
      <c r="C1416">
        <v>12.296509479999999</v>
      </c>
    </row>
    <row r="1417" spans="1:3" x14ac:dyDescent="0.3">
      <c r="A1417" t="s">
        <v>148</v>
      </c>
      <c r="B1417">
        <v>0.72513569200000005</v>
      </c>
      <c r="C1417">
        <v>11.388734599999999</v>
      </c>
    </row>
    <row r="1418" spans="1:3" x14ac:dyDescent="0.3">
      <c r="A1418" t="s">
        <v>151</v>
      </c>
      <c r="B1418">
        <v>0.80125909299999998</v>
      </c>
      <c r="C1418">
        <v>11.877664210000001</v>
      </c>
    </row>
    <row r="1419" spans="1:3" x14ac:dyDescent="0.3">
      <c r="A1419" t="s">
        <v>154</v>
      </c>
      <c r="B1419">
        <v>0.80124255499999997</v>
      </c>
      <c r="C1419">
        <v>11.735729660000001</v>
      </c>
    </row>
    <row r="1420" spans="1:3" x14ac:dyDescent="0.3">
      <c r="A1420" t="s">
        <v>157</v>
      </c>
      <c r="B1420">
        <v>0.76706330199999995</v>
      </c>
      <c r="C1420">
        <v>12.08018931</v>
      </c>
    </row>
    <row r="1421" spans="1:3" x14ac:dyDescent="0.3">
      <c r="A1421" t="s">
        <v>160</v>
      </c>
      <c r="B1421">
        <v>0.76157021499999999</v>
      </c>
      <c r="C1421">
        <v>12.13805436</v>
      </c>
    </row>
    <row r="1422" spans="1:3" x14ac:dyDescent="0.3">
      <c r="A1422" t="s">
        <v>163</v>
      </c>
      <c r="B1422">
        <v>0.75029661400000003</v>
      </c>
      <c r="C1422">
        <v>11.502297820000001</v>
      </c>
    </row>
    <row r="1423" spans="1:3" x14ac:dyDescent="0.3">
      <c r="A1423" t="s">
        <v>166</v>
      </c>
      <c r="B1423">
        <v>0.77147792400000004</v>
      </c>
      <c r="C1423">
        <v>11.234931469999999</v>
      </c>
    </row>
    <row r="1424" spans="1:3" x14ac:dyDescent="0.3">
      <c r="A1424" t="s">
        <v>169</v>
      </c>
      <c r="B1424">
        <v>0.73733413400000003</v>
      </c>
      <c r="C1424">
        <v>11.29923574</v>
      </c>
    </row>
    <row r="1425" spans="1:3" x14ac:dyDescent="0.3">
      <c r="A1425" t="s">
        <v>172</v>
      </c>
      <c r="B1425">
        <v>0.74894459000000002</v>
      </c>
      <c r="C1425">
        <v>10.48866913</v>
      </c>
    </row>
    <row r="1426" spans="1:3" x14ac:dyDescent="0.3">
      <c r="A1426" t="s">
        <v>175</v>
      </c>
      <c r="B1426">
        <v>0.75567906900000004</v>
      </c>
      <c r="C1426">
        <v>10.24621325</v>
      </c>
    </row>
    <row r="1427" spans="1:3" x14ac:dyDescent="0.3">
      <c r="A1427" t="s">
        <v>178</v>
      </c>
      <c r="B1427">
        <v>0.80617870199999997</v>
      </c>
      <c r="C1427">
        <v>9.8799543799999991</v>
      </c>
    </row>
    <row r="1428" spans="1:3" x14ac:dyDescent="0.3">
      <c r="A1428" t="s">
        <v>181</v>
      </c>
      <c r="B1428">
        <v>0.74852016700000001</v>
      </c>
      <c r="C1428">
        <v>9.7609762530000008</v>
      </c>
    </row>
    <row r="1429" spans="1:3" x14ac:dyDescent="0.3">
      <c r="A1429" t="s">
        <v>184</v>
      </c>
      <c r="B1429">
        <v>0.63928667500000003</v>
      </c>
      <c r="C1429">
        <v>8.9302540839999995</v>
      </c>
    </row>
    <row r="1430" spans="1:3" x14ac:dyDescent="0.3">
      <c r="A1430" t="s">
        <v>187</v>
      </c>
      <c r="B1430">
        <v>0.55712706499999998</v>
      </c>
      <c r="C1430">
        <v>8.1685669609999998</v>
      </c>
    </row>
    <row r="1431" spans="1:3" x14ac:dyDescent="0.3">
      <c r="A1431" t="s">
        <v>190</v>
      </c>
      <c r="B1431">
        <v>0.41867997200000001</v>
      </c>
      <c r="C1431">
        <v>7.8347926399999999</v>
      </c>
    </row>
    <row r="1432" spans="1:3" x14ac:dyDescent="0.3">
      <c r="A1432" t="s">
        <v>193</v>
      </c>
      <c r="B1432">
        <v>0.47173432300000001</v>
      </c>
      <c r="C1432">
        <v>7.7521223749999999</v>
      </c>
    </row>
    <row r="1433" spans="1:3" x14ac:dyDescent="0.3">
      <c r="A1433" t="s">
        <v>196</v>
      </c>
      <c r="B1433">
        <v>0.47591994199999998</v>
      </c>
      <c r="C1433">
        <v>7.5732923139999997</v>
      </c>
    </row>
    <row r="1434" spans="1:3" x14ac:dyDescent="0.3">
      <c r="A1434" t="s">
        <v>199</v>
      </c>
      <c r="B1434">
        <v>0.50843525999999994</v>
      </c>
      <c r="C1434">
        <v>6.9027723859999996</v>
      </c>
    </row>
    <row r="1435" spans="1:3" x14ac:dyDescent="0.3">
      <c r="A1435" t="s">
        <v>202</v>
      </c>
      <c r="B1435">
        <v>0.61710330400000002</v>
      </c>
      <c r="C1435">
        <v>6.6372870089999996</v>
      </c>
    </row>
    <row r="1436" spans="1:3" x14ac:dyDescent="0.3">
      <c r="A1436" t="s">
        <v>205</v>
      </c>
      <c r="B1436">
        <v>0.51900146400000002</v>
      </c>
      <c r="C1436">
        <v>7.2283543830000001</v>
      </c>
    </row>
    <row r="1437" spans="1:3" x14ac:dyDescent="0.3">
      <c r="A1437" t="s">
        <v>208</v>
      </c>
      <c r="B1437">
        <v>0.43924260900000001</v>
      </c>
      <c r="C1437">
        <v>7.5840747540000004</v>
      </c>
    </row>
    <row r="1438" spans="1:3" x14ac:dyDescent="0.3">
      <c r="A1438" t="s">
        <v>211</v>
      </c>
      <c r="B1438">
        <v>0.40648178099999999</v>
      </c>
      <c r="C1438">
        <v>7.4605321</v>
      </c>
    </row>
    <row r="1439" spans="1:3" x14ac:dyDescent="0.3">
      <c r="A1439" t="s">
        <v>214</v>
      </c>
      <c r="B1439">
        <v>0.50802938399999997</v>
      </c>
      <c r="C1439">
        <v>7.789746311</v>
      </c>
    </row>
    <row r="1440" spans="1:3" x14ac:dyDescent="0.3">
      <c r="A1440" t="s">
        <v>217</v>
      </c>
      <c r="B1440">
        <v>0.57368618400000004</v>
      </c>
      <c r="C1440">
        <v>7.9760982189999998</v>
      </c>
    </row>
    <row r="1441" spans="1:3" x14ac:dyDescent="0.3">
      <c r="A1441" t="s">
        <v>220</v>
      </c>
      <c r="B1441">
        <v>0.55120519400000001</v>
      </c>
      <c r="C1441">
        <v>8.2503846509999992</v>
      </c>
    </row>
    <row r="1442" spans="1:3" x14ac:dyDescent="0.3">
      <c r="A1442" t="s">
        <v>223</v>
      </c>
      <c r="B1442">
        <v>0.503159193</v>
      </c>
      <c r="C1442">
        <v>8.9108120910000004</v>
      </c>
    </row>
    <row r="1443" spans="1:3" x14ac:dyDescent="0.3">
      <c r="A1443" t="s">
        <v>226</v>
      </c>
      <c r="B1443">
        <v>0.57617702500000001</v>
      </c>
      <c r="C1443">
        <v>8.7221343030000007</v>
      </c>
    </row>
    <row r="1444" spans="1:3" x14ac:dyDescent="0.3">
      <c r="A1444" t="s">
        <v>229</v>
      </c>
      <c r="B1444">
        <v>0.56964821799999998</v>
      </c>
      <c r="C1444">
        <v>8.9101115049999997</v>
      </c>
    </row>
    <row r="1445" spans="1:3" x14ac:dyDescent="0.3">
      <c r="A1445" t="s">
        <v>232</v>
      </c>
      <c r="B1445">
        <v>0.41041113000000001</v>
      </c>
      <c r="C1445">
        <v>8.7673813939999992</v>
      </c>
    </row>
    <row r="1446" spans="1:3" x14ac:dyDescent="0.3">
      <c r="A1446" t="s">
        <v>235</v>
      </c>
      <c r="B1446">
        <v>0.48936148899999998</v>
      </c>
      <c r="C1446">
        <v>8.4598104509999992</v>
      </c>
    </row>
    <row r="1447" spans="1:3" x14ac:dyDescent="0.3">
      <c r="A1447" t="s">
        <v>238</v>
      </c>
      <c r="B1447">
        <v>0.537847191</v>
      </c>
      <c r="C1447">
        <v>9.0722655000000003</v>
      </c>
    </row>
    <row r="1448" spans="1:3" x14ac:dyDescent="0.3">
      <c r="A1448" t="s">
        <v>241</v>
      </c>
      <c r="B1448">
        <v>0.57301472200000003</v>
      </c>
      <c r="C1448">
        <v>8.9745818570000004</v>
      </c>
    </row>
    <row r="1449" spans="1:3" x14ac:dyDescent="0.3">
      <c r="A1449" t="s">
        <v>244</v>
      </c>
      <c r="B1449">
        <v>0.55984890499999995</v>
      </c>
      <c r="C1449">
        <v>9.1143408160000003</v>
      </c>
    </row>
    <row r="1450" spans="1:3" x14ac:dyDescent="0.3">
      <c r="A1450" t="s">
        <v>247</v>
      </c>
      <c r="B1450">
        <v>0.57497092299999997</v>
      </c>
      <c r="C1450">
        <v>9.4576607189999997</v>
      </c>
    </row>
    <row r="1451" spans="1:3" x14ac:dyDescent="0.3">
      <c r="A1451" t="s">
        <v>250</v>
      </c>
      <c r="B1451">
        <v>0.55695825799999998</v>
      </c>
      <c r="C1451">
        <v>8.9118082279999999</v>
      </c>
    </row>
    <row r="1452" spans="1:3" x14ac:dyDescent="0.3">
      <c r="A1452" t="s">
        <v>253</v>
      </c>
      <c r="B1452">
        <v>0.53216591700000004</v>
      </c>
      <c r="C1452">
        <v>7.9063889940000003</v>
      </c>
    </row>
    <row r="1453" spans="1:3" x14ac:dyDescent="0.3">
      <c r="A1453" t="s">
        <v>256</v>
      </c>
      <c r="B1453">
        <v>0.51963737899999995</v>
      </c>
      <c r="C1453">
        <v>8.1483162359999994</v>
      </c>
    </row>
    <row r="1454" spans="1:3" x14ac:dyDescent="0.3">
      <c r="A1454" t="s">
        <v>259</v>
      </c>
      <c r="B1454">
        <v>0.30863871599999998</v>
      </c>
      <c r="C1454">
        <v>6.954027151</v>
      </c>
    </row>
    <row r="1455" spans="1:3" x14ac:dyDescent="0.3">
      <c r="A1455" t="s">
        <v>262</v>
      </c>
      <c r="B1455">
        <v>8.5971503000000005E-2</v>
      </c>
      <c r="C1455">
        <v>5.6558268030000001</v>
      </c>
    </row>
    <row r="1456" spans="1:3" x14ac:dyDescent="0.3">
      <c r="A1456" t="s">
        <v>265</v>
      </c>
      <c r="B1456">
        <v>4.2657748000000002E-2</v>
      </c>
      <c r="C1456">
        <v>4.2103078820000004</v>
      </c>
    </row>
    <row r="1457" spans="1:3" x14ac:dyDescent="0.3">
      <c r="A1457" t="s">
        <v>268</v>
      </c>
      <c r="B1457">
        <v>2.1291679000000001E-2</v>
      </c>
      <c r="C1457">
        <v>3.851198423</v>
      </c>
    </row>
    <row r="1458" spans="1:3" x14ac:dyDescent="0.3">
      <c r="A1458" t="s">
        <v>271</v>
      </c>
      <c r="B1458">
        <v>3.1321728E-2</v>
      </c>
      <c r="C1458">
        <v>3.4047857370000001</v>
      </c>
    </row>
    <row r="1459" spans="1:3" x14ac:dyDescent="0.3">
      <c r="A1459" t="s">
        <v>274</v>
      </c>
      <c r="B1459">
        <v>2.1502929E-2</v>
      </c>
      <c r="C1459">
        <v>2.9216808429999999</v>
      </c>
    </row>
    <row r="1460" spans="1:3" x14ac:dyDescent="0.3">
      <c r="A1460" t="s">
        <v>277</v>
      </c>
      <c r="B1460">
        <v>1.5580930999999999E-2</v>
      </c>
      <c r="C1460">
        <v>2.5465727340000002</v>
      </c>
    </row>
    <row r="1461" spans="1:3" x14ac:dyDescent="0.3">
      <c r="A1461" t="s">
        <v>280</v>
      </c>
      <c r="B1461">
        <v>7.8186650000000007E-3</v>
      </c>
      <c r="C1461">
        <v>2.2341926139999999</v>
      </c>
    </row>
    <row r="1462" spans="1:3" x14ac:dyDescent="0.3">
      <c r="A1462" t="s">
        <v>283</v>
      </c>
      <c r="B1462">
        <v>8.3590829999999998E-3</v>
      </c>
      <c r="C1462">
        <v>2.7930051869999999</v>
      </c>
    </row>
    <row r="1463" spans="1:3" x14ac:dyDescent="0.3">
      <c r="A1463" t="s">
        <v>286</v>
      </c>
      <c r="B1463">
        <v>3.2692403000000002E-2</v>
      </c>
      <c r="C1463">
        <v>4.413908063</v>
      </c>
    </row>
    <row r="1464" spans="1:3" x14ac:dyDescent="0.3">
      <c r="A1464" t="s">
        <v>289</v>
      </c>
      <c r="B1464">
        <v>5.0318206999999997E-2</v>
      </c>
      <c r="C1464">
        <v>5.2684726409999998</v>
      </c>
    </row>
    <row r="1465" spans="1:3" x14ac:dyDescent="0.3">
      <c r="A1465" t="s">
        <v>292</v>
      </c>
      <c r="B1465">
        <v>0.14119825599999999</v>
      </c>
      <c r="C1465">
        <v>4.7452341110000003</v>
      </c>
    </row>
    <row r="1466" spans="1:3" x14ac:dyDescent="0.3">
      <c r="A1466" t="s">
        <v>295</v>
      </c>
      <c r="B1466">
        <v>6.8212370999999994E-2</v>
      </c>
      <c r="C1466">
        <v>3.8365609250000001</v>
      </c>
    </row>
    <row r="1467" spans="1:3" x14ac:dyDescent="0.3">
      <c r="A1467" t="s">
        <v>298</v>
      </c>
      <c r="B1467">
        <v>2.7493237E-2</v>
      </c>
      <c r="C1467">
        <v>4.6757806999999998</v>
      </c>
    </row>
    <row r="1468" spans="1:3" x14ac:dyDescent="0.3">
      <c r="A1468" t="s">
        <v>301</v>
      </c>
      <c r="B1468">
        <v>4.2160520999999999E-2</v>
      </c>
      <c r="C1468">
        <v>4.6256058429999998</v>
      </c>
    </row>
    <row r="1469" spans="1:3" x14ac:dyDescent="0.3">
      <c r="A1469" t="s">
        <v>304</v>
      </c>
      <c r="B1469">
        <v>0.103430087</v>
      </c>
      <c r="C1469">
        <v>4.8727545909999996</v>
      </c>
    </row>
    <row r="1470" spans="1:3" x14ac:dyDescent="0.3">
      <c r="A1470" t="s">
        <v>307</v>
      </c>
      <c r="B1470">
        <v>0.16116380199999999</v>
      </c>
      <c r="C1470">
        <v>5.9666063170000001</v>
      </c>
    </row>
    <row r="1471" spans="1:3" x14ac:dyDescent="0.3">
      <c r="A1471" t="s">
        <v>310</v>
      </c>
      <c r="B1471">
        <v>0.17660345899999999</v>
      </c>
      <c r="C1471">
        <v>6.1857479719999997</v>
      </c>
    </row>
    <row r="1472" spans="1:3" x14ac:dyDescent="0.3">
      <c r="A1472" t="s">
        <v>313</v>
      </c>
      <c r="B1472">
        <v>0.27734494500000001</v>
      </c>
      <c r="C1472">
        <v>6.6616476330000003</v>
      </c>
    </row>
    <row r="1473" spans="1:3" x14ac:dyDescent="0.3">
      <c r="A1473" t="s">
        <v>316</v>
      </c>
      <c r="B1473">
        <v>0.21756851699999999</v>
      </c>
      <c r="C1473">
        <v>7.0245037420000003</v>
      </c>
    </row>
    <row r="1474" spans="1:3" x14ac:dyDescent="0.3">
      <c r="A1474" t="s">
        <v>319</v>
      </c>
      <c r="B1474">
        <v>0.30649407499999998</v>
      </c>
      <c r="C1474">
        <v>7.6886931599999997</v>
      </c>
    </row>
    <row r="1475" spans="1:3" x14ac:dyDescent="0.3">
      <c r="A1475" t="s">
        <v>322</v>
      </c>
      <c r="B1475">
        <v>0.40870172599999999</v>
      </c>
      <c r="C1475">
        <v>8.080650941</v>
      </c>
    </row>
    <row r="1476" spans="1:3" x14ac:dyDescent="0.3">
      <c r="A1476" t="s">
        <v>325</v>
      </c>
      <c r="B1476">
        <v>0.38578130599999999</v>
      </c>
      <c r="C1476">
        <v>7.9743265660000002</v>
      </c>
    </row>
    <row r="1477" spans="1:3" x14ac:dyDescent="0.3">
      <c r="A1477" t="s">
        <v>328</v>
      </c>
      <c r="B1477">
        <v>0.51519206699999998</v>
      </c>
      <c r="C1477">
        <v>8.1876423379999999</v>
      </c>
    </row>
    <row r="1478" spans="1:3" x14ac:dyDescent="0.3">
      <c r="A1478" t="s">
        <v>331</v>
      </c>
      <c r="B1478">
        <v>0.36633504</v>
      </c>
      <c r="C1478">
        <v>8.149862336</v>
      </c>
    </row>
    <row r="1479" spans="1:3" x14ac:dyDescent="0.3">
      <c r="A1479" t="s">
        <v>334</v>
      </c>
      <c r="B1479">
        <v>0.39074535199999999</v>
      </c>
      <c r="C1479">
        <v>8.4356585489999993</v>
      </c>
    </row>
    <row r="1480" spans="1:3" x14ac:dyDescent="0.3">
      <c r="A1480" t="s">
        <v>337</v>
      </c>
      <c r="B1480">
        <v>0.32516448999999997</v>
      </c>
      <c r="C1480">
        <v>8.8815092060000005</v>
      </c>
    </row>
    <row r="1481" spans="1:3" x14ac:dyDescent="0.3">
      <c r="A1481" t="s">
        <v>340</v>
      </c>
      <c r="B1481">
        <v>0.42067470400000001</v>
      </c>
      <c r="C1481">
        <v>8.8955995919999999</v>
      </c>
    </row>
    <row r="1482" spans="1:3" x14ac:dyDescent="0.3">
      <c r="A1482" t="s">
        <v>343</v>
      </c>
      <c r="B1482">
        <v>0.317466254</v>
      </c>
      <c r="C1482">
        <v>7.7917755350000002</v>
      </c>
    </row>
    <row r="1483" spans="1:3" x14ac:dyDescent="0.3">
      <c r="A1483" t="s">
        <v>346</v>
      </c>
      <c r="B1483">
        <v>0.30225487299999998</v>
      </c>
      <c r="C1483">
        <v>8.49740714</v>
      </c>
    </row>
    <row r="1484" spans="1:3" x14ac:dyDescent="0.3">
      <c r="A1484" t="s">
        <v>349</v>
      </c>
      <c r="B1484">
        <v>0.336960392</v>
      </c>
      <c r="C1484">
        <v>9.1149445650000001</v>
      </c>
    </row>
    <row r="1485" spans="1:3" x14ac:dyDescent="0.3">
      <c r="A1485" t="s">
        <v>352</v>
      </c>
      <c r="B1485">
        <v>0.50529446300000003</v>
      </c>
      <c r="C1485">
        <v>9.3786874579999999</v>
      </c>
    </row>
    <row r="1486" spans="1:3" x14ac:dyDescent="0.3">
      <c r="A1486" t="s">
        <v>355</v>
      </c>
      <c r="B1486">
        <v>0.48842145999999997</v>
      </c>
      <c r="C1486">
        <v>8.932326282</v>
      </c>
    </row>
    <row r="1487" spans="1:3" x14ac:dyDescent="0.3">
      <c r="A1487" t="s">
        <v>358</v>
      </c>
      <c r="B1487">
        <v>0.31378361100000002</v>
      </c>
      <c r="C1487">
        <v>7.8075265710000004</v>
      </c>
    </row>
    <row r="1488" spans="1:3" x14ac:dyDescent="0.3">
      <c r="A1488" t="s">
        <v>361</v>
      </c>
      <c r="B1488">
        <v>0.42088513</v>
      </c>
      <c r="C1488">
        <v>7.7653313859999997</v>
      </c>
    </row>
    <row r="1489" spans="1:3" x14ac:dyDescent="0.3">
      <c r="A1489" t="s">
        <v>364</v>
      </c>
      <c r="B1489">
        <v>0.25701500500000002</v>
      </c>
      <c r="C1489">
        <v>7.756162099</v>
      </c>
    </row>
    <row r="1490" spans="1:3" x14ac:dyDescent="0.3">
      <c r="A1490" t="s">
        <v>367</v>
      </c>
      <c r="B1490">
        <v>0.19261004000000001</v>
      </c>
      <c r="C1490">
        <v>7.8251252500000001</v>
      </c>
    </row>
    <row r="1491" spans="1:3" x14ac:dyDescent="0.3">
      <c r="A1491" t="s">
        <v>370</v>
      </c>
      <c r="B1491">
        <v>8.8894668999999996E-2</v>
      </c>
      <c r="C1491">
        <v>7.8081610599999998</v>
      </c>
    </row>
    <row r="1492" spans="1:3" x14ac:dyDescent="0.3">
      <c r="A1492" t="s">
        <v>373</v>
      </c>
      <c r="B1492">
        <v>0.15205891699999999</v>
      </c>
      <c r="C1492">
        <v>7.8638800260000004</v>
      </c>
    </row>
    <row r="1493" spans="1:3" x14ac:dyDescent="0.3">
      <c r="A1493" t="s">
        <v>376</v>
      </c>
      <c r="B1493">
        <v>0.39059001500000001</v>
      </c>
      <c r="C1493">
        <v>7.8420809609999997</v>
      </c>
    </row>
    <row r="1494" spans="1:3" x14ac:dyDescent="0.3">
      <c r="A1494" t="s">
        <v>379</v>
      </c>
      <c r="B1494">
        <v>0.26414074599999998</v>
      </c>
      <c r="C1494">
        <v>9.4198543150000003</v>
      </c>
    </row>
    <row r="1495" spans="1:3" x14ac:dyDescent="0.3">
      <c r="A1495" t="s">
        <v>382</v>
      </c>
      <c r="B1495">
        <v>0.28659999600000002</v>
      </c>
      <c r="C1495">
        <v>8.9999449679999994</v>
      </c>
    </row>
    <row r="1496" spans="1:3" x14ac:dyDescent="0.3">
      <c r="A1496" t="s">
        <v>385</v>
      </c>
      <c r="B1496">
        <v>0.21427062199999999</v>
      </c>
      <c r="C1496">
        <v>9.5052668059999998</v>
      </c>
    </row>
    <row r="1497" spans="1:3" x14ac:dyDescent="0.3">
      <c r="A1497" t="s">
        <v>388</v>
      </c>
      <c r="B1497">
        <v>0.37637306500000001</v>
      </c>
      <c r="C1497">
        <v>9.2894668169999992</v>
      </c>
    </row>
    <row r="1498" spans="1:3" x14ac:dyDescent="0.3">
      <c r="A1498" t="s">
        <v>391</v>
      </c>
      <c r="B1498">
        <v>0.49844744299999999</v>
      </c>
      <c r="C1498">
        <v>9.791421003</v>
      </c>
    </row>
    <row r="1499" spans="1:3" x14ac:dyDescent="0.3">
      <c r="A1499" t="s">
        <v>394</v>
      </c>
      <c r="B1499">
        <v>0.53598225399999999</v>
      </c>
      <c r="C1499">
        <v>10.8537649</v>
      </c>
    </row>
    <row r="1500" spans="1:3" x14ac:dyDescent="0.3">
      <c r="A1500" t="s">
        <v>397</v>
      </c>
      <c r="B1500">
        <v>0.56666844599999999</v>
      </c>
      <c r="C1500">
        <v>9.8170607360000002</v>
      </c>
    </row>
    <row r="1501" spans="1:3" x14ac:dyDescent="0.3">
      <c r="A1501" t="s">
        <v>400</v>
      </c>
      <c r="B1501">
        <v>0.43016166700000003</v>
      </c>
      <c r="C1501">
        <v>9.3750183959999998</v>
      </c>
    </row>
    <row r="1502" spans="1:3" x14ac:dyDescent="0.3">
      <c r="A1502" t="s">
        <v>403</v>
      </c>
      <c r="B1502">
        <v>0.44748906999999999</v>
      </c>
      <c r="C1502">
        <v>8.7265221900000007</v>
      </c>
    </row>
    <row r="1503" spans="1:3" x14ac:dyDescent="0.3">
      <c r="A1503" t="s">
        <v>406</v>
      </c>
      <c r="B1503">
        <v>0.38747392600000002</v>
      </c>
      <c r="C1503">
        <v>8.2693995010000005</v>
      </c>
    </row>
    <row r="1504" spans="1:3" x14ac:dyDescent="0.3">
      <c r="A1504" t="s">
        <v>409</v>
      </c>
      <c r="B1504">
        <v>0.44472836500000001</v>
      </c>
      <c r="C1504">
        <v>8.6269111639999991</v>
      </c>
    </row>
    <row r="1505" spans="1:3" x14ac:dyDescent="0.3">
      <c r="A1505" t="s">
        <v>412</v>
      </c>
      <c r="B1505">
        <v>0.40125084</v>
      </c>
      <c r="C1505">
        <v>8.7849771029999992</v>
      </c>
    </row>
    <row r="1506" spans="1:3" x14ac:dyDescent="0.3">
      <c r="A1506" t="s">
        <v>415</v>
      </c>
      <c r="B1506">
        <v>0.229454254</v>
      </c>
      <c r="C1506">
        <v>9.1923480309999999</v>
      </c>
    </row>
    <row r="1507" spans="1:3" x14ac:dyDescent="0.3">
      <c r="A1507" t="s">
        <v>418</v>
      </c>
      <c r="B1507">
        <v>0.33979372099999999</v>
      </c>
      <c r="C1507">
        <v>9.9007767219999998</v>
      </c>
    </row>
    <row r="1508" spans="1:3" x14ac:dyDescent="0.3">
      <c r="A1508" t="s">
        <v>421</v>
      </c>
      <c r="B1508">
        <v>0.35304934700000001</v>
      </c>
      <c r="C1508">
        <v>9.8859249190000007</v>
      </c>
    </row>
    <row r="1509" spans="1:3" x14ac:dyDescent="0.3">
      <c r="A1509" t="s">
        <v>424</v>
      </c>
      <c r="B1509">
        <v>0.31118694000000002</v>
      </c>
      <c r="C1509">
        <v>9.0139598690000007</v>
      </c>
    </row>
    <row r="1510" spans="1:3" x14ac:dyDescent="0.3">
      <c r="A1510" t="s">
        <v>427</v>
      </c>
      <c r="B1510">
        <v>0.32978612899999998</v>
      </c>
      <c r="C1510">
        <v>8.1853762369999998</v>
      </c>
    </row>
    <row r="1511" spans="1:3" x14ac:dyDescent="0.3">
      <c r="A1511" t="s">
        <v>430</v>
      </c>
      <c r="B1511">
        <v>0.42174181199999999</v>
      </c>
      <c r="C1511">
        <v>8.6400513990000007</v>
      </c>
    </row>
    <row r="1512" spans="1:3" x14ac:dyDescent="0.3">
      <c r="A1512" t="s">
        <v>433</v>
      </c>
      <c r="B1512">
        <v>0.36577785400000001</v>
      </c>
      <c r="C1512">
        <v>10.143586020000001</v>
      </c>
    </row>
    <row r="1513" spans="1:3" x14ac:dyDescent="0.3">
      <c r="A1513" t="s">
        <v>436</v>
      </c>
      <c r="B1513">
        <v>0.31973712300000001</v>
      </c>
      <c r="C1513">
        <v>10.89940565</v>
      </c>
    </row>
    <row r="1514" spans="1:3" x14ac:dyDescent="0.3">
      <c r="A1514" t="s">
        <v>439</v>
      </c>
      <c r="B1514">
        <v>0.30964366500000001</v>
      </c>
      <c r="C1514">
        <v>10.713415169999999</v>
      </c>
    </row>
    <row r="1515" spans="1:3" x14ac:dyDescent="0.3">
      <c r="A1515" t="s">
        <v>442</v>
      </c>
      <c r="B1515">
        <v>0.47471234099999998</v>
      </c>
      <c r="C1515">
        <v>11.469562379999999</v>
      </c>
    </row>
    <row r="1516" spans="1:3" x14ac:dyDescent="0.3">
      <c r="A1516" t="s">
        <v>445</v>
      </c>
      <c r="B1516">
        <v>0.59846828399999996</v>
      </c>
      <c r="C1516">
        <v>11.167154719999999</v>
      </c>
    </row>
    <row r="1517" spans="1:3" x14ac:dyDescent="0.3">
      <c r="A1517" t="s">
        <v>448</v>
      </c>
      <c r="B1517">
        <v>0.57833909699999997</v>
      </c>
      <c r="C1517">
        <v>10.830252</v>
      </c>
    </row>
    <row r="1518" spans="1:3" x14ac:dyDescent="0.3">
      <c r="A1518" t="s">
        <v>451</v>
      </c>
      <c r="B1518">
        <v>0.59012921200000001</v>
      </c>
      <c r="C1518">
        <v>10.92762651</v>
      </c>
    </row>
    <row r="1519" spans="1:3" x14ac:dyDescent="0.3">
      <c r="A1519" t="s">
        <v>454</v>
      </c>
      <c r="B1519">
        <v>0.65872313299999996</v>
      </c>
      <c r="C1519">
        <v>11.507383539999999</v>
      </c>
    </row>
    <row r="1520" spans="1:3" x14ac:dyDescent="0.3">
      <c r="A1520" t="s">
        <v>457</v>
      </c>
      <c r="B1520">
        <v>0.70368262599999998</v>
      </c>
      <c r="C1520">
        <v>10.97510675</v>
      </c>
    </row>
    <row r="1521" spans="1:3" x14ac:dyDescent="0.3">
      <c r="A1521" t="s">
        <v>460</v>
      </c>
      <c r="B1521">
        <v>0.67414587599999998</v>
      </c>
      <c r="C1521">
        <v>10.699963629999999</v>
      </c>
    </row>
    <row r="1522" spans="1:3" x14ac:dyDescent="0.3">
      <c r="A1522" t="s">
        <v>463</v>
      </c>
      <c r="B1522">
        <v>0.60272576600000005</v>
      </c>
      <c r="C1522">
        <v>11.370293009999999</v>
      </c>
    </row>
    <row r="1523" spans="1:3" x14ac:dyDescent="0.3">
      <c r="A1523" t="s">
        <v>466</v>
      </c>
      <c r="B1523">
        <v>0.59909828499999995</v>
      </c>
      <c r="C1523">
        <v>12.267179670000001</v>
      </c>
    </row>
    <row r="1524" spans="1:3" x14ac:dyDescent="0.3">
      <c r="A1524" t="s">
        <v>469</v>
      </c>
      <c r="B1524">
        <v>0.67251090000000002</v>
      </c>
      <c r="C1524">
        <v>11.348419440000001</v>
      </c>
    </row>
    <row r="1525" spans="1:3" x14ac:dyDescent="0.3">
      <c r="A1525" t="s">
        <v>472</v>
      </c>
      <c r="B1525">
        <v>0.67455066100000005</v>
      </c>
      <c r="C1525">
        <v>10.028383359999999</v>
      </c>
    </row>
    <row r="1526" spans="1:3" x14ac:dyDescent="0.3">
      <c r="A1526" t="s">
        <v>475</v>
      </c>
      <c r="B1526">
        <v>0.72780387400000002</v>
      </c>
      <c r="C1526">
        <v>10.55772397</v>
      </c>
    </row>
    <row r="1527" spans="1:3" x14ac:dyDescent="0.3">
      <c r="A1527" t="s">
        <v>478</v>
      </c>
      <c r="B1527">
        <v>0.81434276500000002</v>
      </c>
      <c r="C1527">
        <v>10.93544311</v>
      </c>
    </row>
    <row r="1528" spans="1:3" x14ac:dyDescent="0.3">
      <c r="A1528" t="s">
        <v>481</v>
      </c>
      <c r="B1528">
        <v>0.76522253799999995</v>
      </c>
      <c r="C1528">
        <v>11.97788976</v>
      </c>
    </row>
    <row r="1529" spans="1:3" x14ac:dyDescent="0.3">
      <c r="A1529" t="s">
        <v>484</v>
      </c>
      <c r="B1529">
        <v>0.72140665000000004</v>
      </c>
      <c r="C1529">
        <v>12.04913524</v>
      </c>
    </row>
    <row r="1530" spans="1:3" x14ac:dyDescent="0.3">
      <c r="A1530" t="s">
        <v>487</v>
      </c>
      <c r="B1530">
        <v>0.72638287599999996</v>
      </c>
      <c r="C1530">
        <v>11.921097939999999</v>
      </c>
    </row>
    <row r="1531" spans="1:3" x14ac:dyDescent="0.3">
      <c r="A1531" t="s">
        <v>490</v>
      </c>
      <c r="B1531">
        <v>0.74184043799999999</v>
      </c>
      <c r="C1531">
        <v>12.917054009999999</v>
      </c>
    </row>
    <row r="1532" spans="1:3" x14ac:dyDescent="0.3">
      <c r="A1532" t="s">
        <v>493</v>
      </c>
      <c r="B1532">
        <v>0.75883694099999999</v>
      </c>
      <c r="C1532">
        <v>12.6332383</v>
      </c>
    </row>
    <row r="1533" spans="1:3" x14ac:dyDescent="0.3">
      <c r="A1533" t="s">
        <v>496</v>
      </c>
      <c r="B1533">
        <v>0.60641375500000005</v>
      </c>
      <c r="C1533">
        <v>12.0767571</v>
      </c>
    </row>
    <row r="1534" spans="1:3" x14ac:dyDescent="0.3">
      <c r="A1534" t="s">
        <v>499</v>
      </c>
      <c r="B1534">
        <v>0.74151733600000003</v>
      </c>
      <c r="C1534">
        <v>12.066696370000001</v>
      </c>
    </row>
    <row r="1535" spans="1:3" x14ac:dyDescent="0.3">
      <c r="A1535" t="s">
        <v>502</v>
      </c>
      <c r="B1535">
        <v>0.73038162100000004</v>
      </c>
      <c r="C1535">
        <v>11.998848199999999</v>
      </c>
    </row>
    <row r="1536" spans="1:3" x14ac:dyDescent="0.3">
      <c r="A1536" t="s">
        <v>505</v>
      </c>
      <c r="B1536">
        <v>0.64743835400000005</v>
      </c>
      <c r="C1536">
        <v>11.53218611</v>
      </c>
    </row>
    <row r="1537" spans="1:3" x14ac:dyDescent="0.3">
      <c r="A1537" t="s">
        <v>508</v>
      </c>
      <c r="B1537">
        <v>0.654373502</v>
      </c>
      <c r="C1537">
        <v>11.07948985</v>
      </c>
    </row>
    <row r="1538" spans="1:3" x14ac:dyDescent="0.3">
      <c r="A1538" t="s">
        <v>511</v>
      </c>
      <c r="B1538">
        <v>0.57853867400000003</v>
      </c>
      <c r="C1538">
        <v>10.56622058</v>
      </c>
    </row>
    <row r="1539" spans="1:3" x14ac:dyDescent="0.3">
      <c r="A1539" t="s">
        <v>514</v>
      </c>
      <c r="B1539">
        <v>0.50708056300000004</v>
      </c>
      <c r="C1539">
        <v>11.10074562</v>
      </c>
    </row>
    <row r="1540" spans="1:3" x14ac:dyDescent="0.3">
      <c r="A1540" t="s">
        <v>517</v>
      </c>
      <c r="B1540">
        <v>0.55856840299999999</v>
      </c>
      <c r="C1540">
        <v>10.85059541</v>
      </c>
    </row>
    <row r="1541" spans="1:3" x14ac:dyDescent="0.3">
      <c r="A1541" t="s">
        <v>520</v>
      </c>
      <c r="B1541">
        <v>0.55219066400000005</v>
      </c>
      <c r="C1541">
        <v>10.62126729</v>
      </c>
    </row>
    <row r="1542" spans="1:3" x14ac:dyDescent="0.3">
      <c r="A1542" t="s">
        <v>523</v>
      </c>
      <c r="B1542">
        <v>0.53754621400000002</v>
      </c>
      <c r="C1542">
        <v>10.201084120000001</v>
      </c>
    </row>
    <row r="1543" spans="1:3" x14ac:dyDescent="0.3">
      <c r="A1543" t="s">
        <v>526</v>
      </c>
      <c r="B1543">
        <v>0.55389951900000001</v>
      </c>
      <c r="C1543">
        <v>9.244097515</v>
      </c>
    </row>
    <row r="1544" spans="1:3" x14ac:dyDescent="0.3">
      <c r="A1544" t="s">
        <v>529</v>
      </c>
      <c r="B1544">
        <v>0.44456558299999999</v>
      </c>
      <c r="C1544">
        <v>8.9264275550000001</v>
      </c>
    </row>
    <row r="1545" spans="1:3" x14ac:dyDescent="0.3">
      <c r="A1545" t="s">
        <v>532</v>
      </c>
      <c r="B1545">
        <v>0.20849933900000001</v>
      </c>
      <c r="C1545">
        <v>8.5975497500000007</v>
      </c>
    </row>
    <row r="1546" spans="1:3" x14ac:dyDescent="0.3">
      <c r="A1546" t="s">
        <v>535</v>
      </c>
      <c r="B1546">
        <v>0.18897814099999999</v>
      </c>
      <c r="C1546">
        <v>8.7126048550000004</v>
      </c>
    </row>
    <row r="1547" spans="1:3" x14ac:dyDescent="0.3">
      <c r="A1547" t="s">
        <v>538</v>
      </c>
      <c r="B1547">
        <v>0.27368124700000002</v>
      </c>
      <c r="C1547">
        <v>8.6644957910000002</v>
      </c>
    </row>
    <row r="1548" spans="1:3" x14ac:dyDescent="0.3">
      <c r="A1548" t="s">
        <v>541</v>
      </c>
      <c r="B1548">
        <v>0.41810600399999998</v>
      </c>
      <c r="C1548">
        <v>9.285075762</v>
      </c>
    </row>
    <row r="1549" spans="1:3" x14ac:dyDescent="0.3">
      <c r="A1549" t="s">
        <v>544</v>
      </c>
      <c r="B1549">
        <v>0.43125887400000001</v>
      </c>
      <c r="C1549">
        <v>9.1421177399999998</v>
      </c>
    </row>
    <row r="1550" spans="1:3" x14ac:dyDescent="0.3">
      <c r="A1550" t="s">
        <v>547</v>
      </c>
      <c r="B1550">
        <v>0.36090409099999998</v>
      </c>
      <c r="C1550">
        <v>9.4766242359999993</v>
      </c>
    </row>
    <row r="1551" spans="1:3" x14ac:dyDescent="0.3">
      <c r="A1551" t="s">
        <v>550</v>
      </c>
      <c r="B1551">
        <v>0.46954736499999999</v>
      </c>
      <c r="C1551">
        <v>8.7014345619999993</v>
      </c>
    </row>
    <row r="1552" spans="1:3" x14ac:dyDescent="0.3">
      <c r="A1552" t="s">
        <v>553</v>
      </c>
      <c r="B1552">
        <v>0.43346066100000002</v>
      </c>
      <c r="C1552">
        <v>9.0986374209999994</v>
      </c>
    </row>
    <row r="1553" spans="1:3" x14ac:dyDescent="0.3">
      <c r="A1553" t="s">
        <v>556</v>
      </c>
      <c r="B1553">
        <v>0.58643334000000003</v>
      </c>
      <c r="C1553">
        <v>8.6151193569999993</v>
      </c>
    </row>
    <row r="1554" spans="1:3" x14ac:dyDescent="0.3">
      <c r="A1554" t="s">
        <v>559</v>
      </c>
      <c r="B1554">
        <v>0.35771699200000001</v>
      </c>
      <c r="C1554">
        <v>8.8098571519999993</v>
      </c>
    </row>
    <row r="1555" spans="1:3" x14ac:dyDescent="0.3">
      <c r="A1555" t="s">
        <v>562</v>
      </c>
      <c r="B1555">
        <v>0.29031087799999999</v>
      </c>
      <c r="C1555">
        <v>8.4800141599999996</v>
      </c>
    </row>
    <row r="1556" spans="1:3" x14ac:dyDescent="0.3">
      <c r="A1556" t="s">
        <v>565</v>
      </c>
      <c r="B1556">
        <v>0.31975998900000002</v>
      </c>
      <c r="C1556">
        <v>7.5991047480000002</v>
      </c>
    </row>
    <row r="1557" spans="1:3" x14ac:dyDescent="0.3">
      <c r="A1557" t="s">
        <v>568</v>
      </c>
      <c r="B1557">
        <v>0.239294909</v>
      </c>
      <c r="C1557">
        <v>7.1588497049999997</v>
      </c>
    </row>
    <row r="1558" spans="1:3" x14ac:dyDescent="0.3">
      <c r="A1558" t="s">
        <v>571</v>
      </c>
      <c r="B1558">
        <v>0.17911105899999999</v>
      </c>
      <c r="C1558">
        <v>6.9084498490000001</v>
      </c>
    </row>
    <row r="1559" spans="1:3" x14ac:dyDescent="0.3">
      <c r="A1559" t="s">
        <v>574</v>
      </c>
      <c r="B1559">
        <v>0.14124160499999999</v>
      </c>
      <c r="C1559">
        <v>6.9388370860000004</v>
      </c>
    </row>
    <row r="1560" spans="1:3" x14ac:dyDescent="0.3">
      <c r="A1560" t="s">
        <v>577</v>
      </c>
      <c r="B1560">
        <v>5.2189239999999998E-2</v>
      </c>
      <c r="C1560">
        <v>7.3872805369999996</v>
      </c>
    </row>
    <row r="1561" spans="1:3" x14ac:dyDescent="0.3">
      <c r="A1561" t="s">
        <v>580</v>
      </c>
      <c r="B1561">
        <v>6.7055126000000007E-2</v>
      </c>
      <c r="C1561">
        <v>7.3893721279999998</v>
      </c>
    </row>
    <row r="1562" spans="1:3" x14ac:dyDescent="0.3">
      <c r="A1562" t="s">
        <v>583</v>
      </c>
      <c r="B1562">
        <v>0.24931085</v>
      </c>
      <c r="C1562">
        <v>7.215769205</v>
      </c>
    </row>
    <row r="1563" spans="1:3" x14ac:dyDescent="0.3">
      <c r="A1563" t="s">
        <v>586</v>
      </c>
      <c r="B1563">
        <v>0.18629436199999999</v>
      </c>
      <c r="C1563">
        <v>7.758095966</v>
      </c>
    </row>
    <row r="1564" spans="1:3" x14ac:dyDescent="0.3">
      <c r="A1564" t="s">
        <v>589</v>
      </c>
      <c r="B1564">
        <v>0.21817794200000001</v>
      </c>
      <c r="C1564">
        <v>7.9617592000000004</v>
      </c>
    </row>
    <row r="1565" spans="1:3" x14ac:dyDescent="0.3">
      <c r="A1565" t="s">
        <v>592</v>
      </c>
      <c r="B1565">
        <v>0.12052726800000001</v>
      </c>
      <c r="C1565">
        <v>7.6070519089999999</v>
      </c>
    </row>
    <row r="1566" spans="1:3" x14ac:dyDescent="0.3">
      <c r="A1566" t="s">
        <v>595</v>
      </c>
      <c r="B1566">
        <v>0.115260371</v>
      </c>
      <c r="C1566">
        <v>7.2364240449999997</v>
      </c>
    </row>
    <row r="1567" spans="1:3" x14ac:dyDescent="0.3">
      <c r="A1567" t="s">
        <v>598</v>
      </c>
      <c r="B1567">
        <v>9.2411397000000006E-2</v>
      </c>
      <c r="C1567">
        <v>6.9387115750000001</v>
      </c>
    </row>
    <row r="1568" spans="1:3" x14ac:dyDescent="0.3">
      <c r="A1568" t="s">
        <v>601</v>
      </c>
      <c r="B1568">
        <v>0.12889293700000001</v>
      </c>
      <c r="C1568">
        <v>6.587595458</v>
      </c>
    </row>
    <row r="1569" spans="1:3" x14ac:dyDescent="0.3">
      <c r="A1569" t="s">
        <v>604</v>
      </c>
      <c r="B1569">
        <v>0.154473517</v>
      </c>
      <c r="C1569">
        <v>6.2680705300000001</v>
      </c>
    </row>
    <row r="1570" spans="1:3" x14ac:dyDescent="0.3">
      <c r="A1570" t="s">
        <v>607</v>
      </c>
      <c r="B1570">
        <v>0.162034398</v>
      </c>
      <c r="C1570">
        <v>6.3263960199999998</v>
      </c>
    </row>
    <row r="1571" spans="1:3" x14ac:dyDescent="0.3">
      <c r="A1571" t="s">
        <v>610</v>
      </c>
      <c r="B1571">
        <v>0.22255811</v>
      </c>
      <c r="C1571">
        <v>5.996272716</v>
      </c>
    </row>
    <row r="1572" spans="1:3" x14ac:dyDescent="0.3">
      <c r="A1572" t="s">
        <v>613</v>
      </c>
      <c r="B1572">
        <v>0.20835199300000001</v>
      </c>
      <c r="C1572">
        <v>5.9056747539999996</v>
      </c>
    </row>
    <row r="1573" spans="1:3" x14ac:dyDescent="0.3">
      <c r="A1573" t="s">
        <v>616</v>
      </c>
      <c r="B1573">
        <v>0.35647981400000001</v>
      </c>
      <c r="C1573">
        <v>5.5708274500000003</v>
      </c>
    </row>
    <row r="1574" spans="1:3" x14ac:dyDescent="0.3">
      <c r="A1574" t="s">
        <v>619</v>
      </c>
      <c r="B1574">
        <v>0.31804787299999998</v>
      </c>
      <c r="C1574">
        <v>6.0123206380000003</v>
      </c>
    </row>
    <row r="1575" spans="1:3" x14ac:dyDescent="0.3">
      <c r="A1575" t="s">
        <v>622</v>
      </c>
      <c r="B1575">
        <v>0.257778913</v>
      </c>
      <c r="C1575">
        <v>6.1476722339999998</v>
      </c>
    </row>
    <row r="1576" spans="1:3" x14ac:dyDescent="0.3">
      <c r="A1576" t="s">
        <v>625</v>
      </c>
      <c r="B1576">
        <v>0.300939236</v>
      </c>
      <c r="C1576">
        <v>6.9626084519999996</v>
      </c>
    </row>
    <row r="1577" spans="1:3" x14ac:dyDescent="0.3">
      <c r="A1577" t="s">
        <v>628</v>
      </c>
      <c r="B1577">
        <v>0.19750390300000001</v>
      </c>
      <c r="C1577">
        <v>7.0141880670000001</v>
      </c>
    </row>
    <row r="1578" spans="1:3" x14ac:dyDescent="0.3">
      <c r="A1578" t="s">
        <v>631</v>
      </c>
      <c r="B1578">
        <v>0.23733458800000001</v>
      </c>
      <c r="C1578">
        <v>7.5640201530000004</v>
      </c>
    </row>
    <row r="1579" spans="1:3" x14ac:dyDescent="0.3">
      <c r="A1579" t="s">
        <v>634</v>
      </c>
      <c r="B1579">
        <v>0.176813938</v>
      </c>
      <c r="C1579">
        <v>7.7325538189999996</v>
      </c>
    </row>
    <row r="1580" spans="1:3" x14ac:dyDescent="0.3">
      <c r="A1580" t="s">
        <v>637</v>
      </c>
      <c r="B1580">
        <v>0.12191637</v>
      </c>
      <c r="C1580">
        <v>7.56592457</v>
      </c>
    </row>
    <row r="1581" spans="1:3" x14ac:dyDescent="0.3">
      <c r="A1581" t="s">
        <v>640</v>
      </c>
      <c r="B1581">
        <v>0.165659376</v>
      </c>
      <c r="C1581">
        <v>7.0913969369999998</v>
      </c>
    </row>
    <row r="1582" spans="1:3" x14ac:dyDescent="0.3">
      <c r="A1582" t="s">
        <v>643</v>
      </c>
      <c r="B1582">
        <v>0.178700202</v>
      </c>
      <c r="C1582">
        <v>6.6143971830000003</v>
      </c>
    </row>
    <row r="1583" spans="1:3" x14ac:dyDescent="0.3">
      <c r="A1583" t="s">
        <v>646</v>
      </c>
      <c r="B1583">
        <v>0.166479188</v>
      </c>
      <c r="C1583">
        <v>6.5730435070000004</v>
      </c>
    </row>
    <row r="1584" spans="1:3" x14ac:dyDescent="0.3">
      <c r="A1584" t="s">
        <v>649</v>
      </c>
      <c r="B1584">
        <v>0.26678689</v>
      </c>
      <c r="C1584">
        <v>6.8868889769999999</v>
      </c>
    </row>
    <row r="1585" spans="1:3" x14ac:dyDescent="0.3">
      <c r="A1585" t="s">
        <v>652</v>
      </c>
      <c r="B1585">
        <v>0.33069333200000001</v>
      </c>
      <c r="C1585">
        <v>7.0402923299999998</v>
      </c>
    </row>
    <row r="1586" spans="1:3" x14ac:dyDescent="0.3">
      <c r="A1586" t="s">
        <v>655</v>
      </c>
      <c r="B1586">
        <v>0.18734100000000001</v>
      </c>
      <c r="C1586">
        <v>7.1786959850000001</v>
      </c>
    </row>
    <row r="1587" spans="1:3" x14ac:dyDescent="0.3">
      <c r="A1587" t="s">
        <v>658</v>
      </c>
      <c r="B1587">
        <v>0.136861238</v>
      </c>
      <c r="C1587">
        <v>7.5531749479999997</v>
      </c>
    </row>
    <row r="1588" spans="1:3" x14ac:dyDescent="0.3">
      <c r="A1588" t="s">
        <v>661</v>
      </c>
      <c r="B1588">
        <v>0.23678938599999999</v>
      </c>
      <c r="C1588">
        <v>8.4766741129999996</v>
      </c>
    </row>
    <row r="1589" spans="1:3" x14ac:dyDescent="0.3">
      <c r="A1589" t="s">
        <v>664</v>
      </c>
      <c r="B1589">
        <v>0.34736302800000002</v>
      </c>
      <c r="C1589">
        <v>8.6456686630000004</v>
      </c>
    </row>
    <row r="1590" spans="1:3" x14ac:dyDescent="0.3">
      <c r="A1590" t="s">
        <v>667</v>
      </c>
      <c r="B1590">
        <v>0.30812789899999998</v>
      </c>
      <c r="C1590">
        <v>8.2226154339999997</v>
      </c>
    </row>
    <row r="1591" spans="1:3" x14ac:dyDescent="0.3">
      <c r="A1591" t="s">
        <v>670</v>
      </c>
      <c r="B1591">
        <v>0.37744118599999998</v>
      </c>
      <c r="C1591">
        <v>8.178596808</v>
      </c>
    </row>
    <row r="1592" spans="1:3" x14ac:dyDescent="0.3">
      <c r="A1592" t="s">
        <v>673</v>
      </c>
      <c r="B1592">
        <v>0.31329654200000001</v>
      </c>
      <c r="C1592">
        <v>8.0453357669999992</v>
      </c>
    </row>
    <row r="1593" spans="1:3" x14ac:dyDescent="0.3">
      <c r="A1593" t="s">
        <v>676</v>
      </c>
      <c r="B1593">
        <v>0.28905069300000003</v>
      </c>
      <c r="C1593">
        <v>8.2498854440000002</v>
      </c>
    </row>
    <row r="1594" spans="1:3" x14ac:dyDescent="0.3">
      <c r="A1594" t="s">
        <v>679</v>
      </c>
      <c r="B1594">
        <v>0.36274741700000002</v>
      </c>
      <c r="C1594">
        <v>8.7208392989999997</v>
      </c>
    </row>
    <row r="1595" spans="1:3" x14ac:dyDescent="0.3">
      <c r="A1595" t="s">
        <v>682</v>
      </c>
      <c r="B1595">
        <v>0.32686995600000002</v>
      </c>
      <c r="C1595">
        <v>9.8291010399999994</v>
      </c>
    </row>
    <row r="1596" spans="1:3" x14ac:dyDescent="0.3">
      <c r="A1596" t="s">
        <v>685</v>
      </c>
      <c r="B1596">
        <v>0.39339968400000003</v>
      </c>
      <c r="C1596">
        <v>9.7184069350000009</v>
      </c>
    </row>
    <row r="1597" spans="1:3" x14ac:dyDescent="0.3">
      <c r="A1597" t="s">
        <v>688</v>
      </c>
      <c r="B1597">
        <v>0.53705202299999999</v>
      </c>
      <c r="C1597">
        <v>8.4855805869999994</v>
      </c>
    </row>
    <row r="1598" spans="1:3" x14ac:dyDescent="0.3">
      <c r="A1598" t="s">
        <v>691</v>
      </c>
      <c r="B1598">
        <v>0.48536457700000002</v>
      </c>
      <c r="C1598">
        <v>7.5376199259999996</v>
      </c>
    </row>
    <row r="1599" spans="1:3" x14ac:dyDescent="0.3">
      <c r="A1599" t="s">
        <v>694</v>
      </c>
      <c r="B1599">
        <v>0.56390806000000004</v>
      </c>
      <c r="C1599">
        <v>8.1948294869999998</v>
      </c>
    </row>
    <row r="1600" spans="1:3" x14ac:dyDescent="0.3">
      <c r="A1600" t="s">
        <v>697</v>
      </c>
      <c r="B1600">
        <v>0.42344273700000001</v>
      </c>
      <c r="C1600">
        <v>9.2729849079999997</v>
      </c>
    </row>
    <row r="1601" spans="1:3" x14ac:dyDescent="0.3">
      <c r="A1601" t="s">
        <v>700</v>
      </c>
      <c r="B1601">
        <v>0.453859489</v>
      </c>
      <c r="C1601">
        <v>10.63858769</v>
      </c>
    </row>
    <row r="1602" spans="1:3" x14ac:dyDescent="0.3">
      <c r="A1602" t="s">
        <v>703</v>
      </c>
      <c r="B1602">
        <v>0.486891301</v>
      </c>
      <c r="C1602">
        <v>10.41224003</v>
      </c>
    </row>
    <row r="1603" spans="1:3" x14ac:dyDescent="0.3">
      <c r="A1603" t="s">
        <v>706</v>
      </c>
      <c r="B1603">
        <v>0.45125927399999999</v>
      </c>
      <c r="C1603">
        <v>10.51328382</v>
      </c>
    </row>
    <row r="1604" spans="1:3" x14ac:dyDescent="0.3">
      <c r="A1604" t="s">
        <v>709</v>
      </c>
      <c r="B1604">
        <v>0.479102627</v>
      </c>
      <c r="C1604">
        <v>10.5499235</v>
      </c>
    </row>
    <row r="1605" spans="1:3" x14ac:dyDescent="0.3">
      <c r="A1605" t="s">
        <v>712</v>
      </c>
      <c r="B1605">
        <v>0.57114399999999999</v>
      </c>
      <c r="C1605">
        <v>9.8263152599999994</v>
      </c>
    </row>
    <row r="1606" spans="1:3" x14ac:dyDescent="0.3">
      <c r="A1606" t="s">
        <v>715</v>
      </c>
      <c r="B1606">
        <v>0.53485550599999998</v>
      </c>
      <c r="C1606">
        <v>9.0309833029999993</v>
      </c>
    </row>
    <row r="1607" spans="1:3" x14ac:dyDescent="0.3">
      <c r="A1607" t="s">
        <v>718</v>
      </c>
      <c r="B1607">
        <v>0.340088167</v>
      </c>
      <c r="C1607">
        <v>8.4010428489999995</v>
      </c>
    </row>
    <row r="1608" spans="1:3" x14ac:dyDescent="0.3">
      <c r="A1608" t="s">
        <v>721</v>
      </c>
      <c r="B1608">
        <v>0.379763988</v>
      </c>
      <c r="C1608">
        <v>7.8485816130000003</v>
      </c>
    </row>
    <row r="1609" spans="1:3" x14ac:dyDescent="0.3">
      <c r="A1609" t="s">
        <v>724</v>
      </c>
      <c r="B1609">
        <v>0.50854418999999995</v>
      </c>
      <c r="C1609">
        <v>7.5675861790000001</v>
      </c>
    </row>
    <row r="1610" spans="1:3" x14ac:dyDescent="0.3">
      <c r="A1610" t="s">
        <v>727</v>
      </c>
      <c r="B1610">
        <v>0.446854737</v>
      </c>
      <c r="C1610">
        <v>7.9521759679999997</v>
      </c>
    </row>
    <row r="1611" spans="1:3" x14ac:dyDescent="0.3">
      <c r="A1611" t="s">
        <v>730</v>
      </c>
      <c r="B1611">
        <v>0.41073090699999998</v>
      </c>
      <c r="C1611">
        <v>8.9241719580000005</v>
      </c>
    </row>
    <row r="1612" spans="1:3" x14ac:dyDescent="0.3">
      <c r="A1612" t="s">
        <v>733</v>
      </c>
      <c r="B1612">
        <v>0.55234686</v>
      </c>
      <c r="C1612">
        <v>9.3599038570000008</v>
      </c>
    </row>
    <row r="1613" spans="1:3" x14ac:dyDescent="0.3">
      <c r="A1613" t="s">
        <v>736</v>
      </c>
      <c r="B1613">
        <v>0.71000348899999999</v>
      </c>
      <c r="C1613">
        <v>9.6866095249999997</v>
      </c>
    </row>
    <row r="1614" spans="1:3" x14ac:dyDescent="0.3">
      <c r="A1614" t="s">
        <v>739</v>
      </c>
      <c r="B1614">
        <v>0.74731048300000003</v>
      </c>
      <c r="C1614">
        <v>9.9623540599999991</v>
      </c>
    </row>
    <row r="1615" spans="1:3" x14ac:dyDescent="0.3">
      <c r="A1615" t="s">
        <v>742</v>
      </c>
      <c r="B1615">
        <v>0.728407311</v>
      </c>
      <c r="C1615">
        <v>10.060055009999999</v>
      </c>
    </row>
    <row r="1616" spans="1:3" x14ac:dyDescent="0.3">
      <c r="A1616" t="s">
        <v>745</v>
      </c>
      <c r="B1616">
        <v>0.51332659899999999</v>
      </c>
      <c r="C1616">
        <v>10.786284309999999</v>
      </c>
    </row>
    <row r="1617" spans="1:3" x14ac:dyDescent="0.3">
      <c r="A1617" t="s">
        <v>748</v>
      </c>
      <c r="B1617">
        <v>0.62819891900000002</v>
      </c>
      <c r="C1617">
        <v>10.74830377</v>
      </c>
    </row>
    <row r="1618" spans="1:3" x14ac:dyDescent="0.3">
      <c r="A1618" t="s">
        <v>751</v>
      </c>
      <c r="B1618">
        <v>0.68907211000000002</v>
      </c>
      <c r="C1618">
        <v>10.249099899999999</v>
      </c>
    </row>
    <row r="1619" spans="1:3" x14ac:dyDescent="0.3">
      <c r="A1619" t="s">
        <v>754</v>
      </c>
      <c r="B1619">
        <v>0.72015480200000004</v>
      </c>
      <c r="C1619">
        <v>9.9920314819999998</v>
      </c>
    </row>
    <row r="1620" spans="1:3" x14ac:dyDescent="0.3">
      <c r="A1620" t="s">
        <v>757</v>
      </c>
      <c r="B1620">
        <v>0.74756955300000005</v>
      </c>
      <c r="C1620">
        <v>11.15916964</v>
      </c>
    </row>
    <row r="1621" spans="1:3" x14ac:dyDescent="0.3">
      <c r="A1621" t="s">
        <v>760</v>
      </c>
      <c r="B1621">
        <v>0.78227568199999997</v>
      </c>
      <c r="C1621">
        <v>10.307744619999999</v>
      </c>
    </row>
    <row r="1622" spans="1:3" x14ac:dyDescent="0.3">
      <c r="A1622" t="s">
        <v>763</v>
      </c>
      <c r="B1622">
        <v>0.819759338</v>
      </c>
      <c r="C1622">
        <v>10.62591806</v>
      </c>
    </row>
    <row r="1623" spans="1:3" x14ac:dyDescent="0.3">
      <c r="A1623" t="s">
        <v>766</v>
      </c>
      <c r="B1623">
        <v>0.82660027800000002</v>
      </c>
      <c r="C1623">
        <v>11.11227321</v>
      </c>
    </row>
    <row r="1624" spans="1:3" x14ac:dyDescent="0.3">
      <c r="A1624" t="s">
        <v>769</v>
      </c>
      <c r="B1624">
        <v>0.81746806400000005</v>
      </c>
      <c r="C1624">
        <v>11.304740499999999</v>
      </c>
    </row>
    <row r="1625" spans="1:3" x14ac:dyDescent="0.3">
      <c r="A1625" t="s">
        <v>772</v>
      </c>
      <c r="B1625">
        <v>0.90080181299999995</v>
      </c>
      <c r="C1625">
        <v>12.052545139999999</v>
      </c>
    </row>
    <row r="1626" spans="1:3" x14ac:dyDescent="0.3">
      <c r="A1626" t="s">
        <v>775</v>
      </c>
      <c r="B1626">
        <v>0.864676836</v>
      </c>
      <c r="C1626">
        <v>12.20501011</v>
      </c>
    </row>
    <row r="1627" spans="1:3" x14ac:dyDescent="0.3">
      <c r="A1627" t="s">
        <v>778</v>
      </c>
      <c r="B1627">
        <v>0.79741200899999998</v>
      </c>
      <c r="C1627">
        <v>12.58629363</v>
      </c>
    </row>
    <row r="1628" spans="1:3" x14ac:dyDescent="0.3">
      <c r="A1628" t="s">
        <v>781</v>
      </c>
      <c r="B1628">
        <v>0.63371049800000001</v>
      </c>
      <c r="C1628">
        <v>13.264614910000001</v>
      </c>
    </row>
    <row r="1629" spans="1:3" x14ac:dyDescent="0.3">
      <c r="A1629" t="s">
        <v>784</v>
      </c>
      <c r="B1629">
        <v>0.76980492199999995</v>
      </c>
      <c r="C1629">
        <v>12.43433274</v>
      </c>
    </row>
    <row r="1630" spans="1:3" x14ac:dyDescent="0.3">
      <c r="A1630" t="s">
        <v>787</v>
      </c>
      <c r="B1630">
        <v>0.77596289500000004</v>
      </c>
      <c r="C1630">
        <v>11.93055006</v>
      </c>
    </row>
    <row r="1631" spans="1:3" x14ac:dyDescent="0.3">
      <c r="A1631" t="s">
        <v>790</v>
      </c>
      <c r="B1631">
        <v>0.59920036499999996</v>
      </c>
      <c r="C1631">
        <v>11.586460949999999</v>
      </c>
    </row>
    <row r="1632" spans="1:3" x14ac:dyDescent="0.3">
      <c r="A1632" t="s">
        <v>793</v>
      </c>
      <c r="B1632">
        <v>0.50996390400000002</v>
      </c>
      <c r="C1632">
        <v>11.3400236</v>
      </c>
    </row>
    <row r="1633" spans="1:3" x14ac:dyDescent="0.3">
      <c r="A1633" t="s">
        <v>796</v>
      </c>
      <c r="B1633">
        <v>0.70993495500000003</v>
      </c>
      <c r="C1633">
        <v>11.05368474</v>
      </c>
    </row>
    <row r="1634" spans="1:3" x14ac:dyDescent="0.3">
      <c r="A1634" t="s">
        <v>799</v>
      </c>
      <c r="B1634">
        <v>0.73800764600000002</v>
      </c>
      <c r="C1634">
        <v>10.733611010000001</v>
      </c>
    </row>
    <row r="1635" spans="1:3" x14ac:dyDescent="0.3">
      <c r="A1635" t="s">
        <v>802</v>
      </c>
      <c r="B1635">
        <v>0.658803582</v>
      </c>
      <c r="C1635">
        <v>10.40964651</v>
      </c>
    </row>
    <row r="1636" spans="1:3" x14ac:dyDescent="0.3">
      <c r="A1636" t="s">
        <v>805</v>
      </c>
      <c r="B1636">
        <v>0.63009131500000004</v>
      </c>
      <c r="C1636">
        <v>11.501285469999999</v>
      </c>
    </row>
    <row r="1637" spans="1:3" x14ac:dyDescent="0.3">
      <c r="A1637" t="s">
        <v>808</v>
      </c>
      <c r="B1637">
        <v>0.57896014900000004</v>
      </c>
      <c r="C1637">
        <v>12.336259910000001</v>
      </c>
    </row>
    <row r="1638" spans="1:3" x14ac:dyDescent="0.3">
      <c r="A1638" t="s">
        <v>811</v>
      </c>
      <c r="B1638">
        <v>0.654916842</v>
      </c>
      <c r="C1638">
        <v>12.465917340000001</v>
      </c>
    </row>
    <row r="1639" spans="1:3" x14ac:dyDescent="0.3">
      <c r="A1639" t="s">
        <v>814</v>
      </c>
      <c r="B1639">
        <v>0.64165385699999999</v>
      </c>
      <c r="C1639">
        <v>12.295183079999999</v>
      </c>
    </row>
    <row r="1640" spans="1:3" x14ac:dyDescent="0.3">
      <c r="A1640" t="s">
        <v>817</v>
      </c>
      <c r="B1640">
        <v>0.708046285</v>
      </c>
      <c r="C1640">
        <v>10.99006846</v>
      </c>
    </row>
    <row r="1641" spans="1:3" x14ac:dyDescent="0.3">
      <c r="A1641" t="s">
        <v>820</v>
      </c>
      <c r="B1641">
        <v>0.64075720199999997</v>
      </c>
      <c r="C1641">
        <v>10.98895606</v>
      </c>
    </row>
    <row r="1642" spans="1:3" x14ac:dyDescent="0.3">
      <c r="A1642" t="s">
        <v>823</v>
      </c>
      <c r="B1642">
        <v>0.48727351299999999</v>
      </c>
      <c r="C1642">
        <v>10.47815939</v>
      </c>
    </row>
    <row r="1643" spans="1:3" x14ac:dyDescent="0.3">
      <c r="A1643" t="s">
        <v>826</v>
      </c>
      <c r="B1643">
        <v>0.53588391400000002</v>
      </c>
      <c r="C1643">
        <v>10.29259203</v>
      </c>
    </row>
    <row r="1644" spans="1:3" x14ac:dyDescent="0.3">
      <c r="A1644" t="s">
        <v>829</v>
      </c>
      <c r="B1644">
        <v>0.70491927499999996</v>
      </c>
      <c r="C1644">
        <v>11.222827580000001</v>
      </c>
    </row>
    <row r="1645" spans="1:3" x14ac:dyDescent="0.3">
      <c r="A1645" t="s">
        <v>832</v>
      </c>
      <c r="B1645">
        <v>0.66879697999999999</v>
      </c>
      <c r="C1645">
        <v>10.64608958</v>
      </c>
    </row>
    <row r="1646" spans="1:3" x14ac:dyDescent="0.3">
      <c r="A1646" t="s">
        <v>835</v>
      </c>
      <c r="B1646">
        <v>0.702736272</v>
      </c>
      <c r="C1646">
        <v>9.6949741550000006</v>
      </c>
    </row>
    <row r="1647" spans="1:3" x14ac:dyDescent="0.3">
      <c r="A1647" t="s">
        <v>838</v>
      </c>
      <c r="B1647">
        <v>0.68970325799999999</v>
      </c>
      <c r="C1647">
        <v>9.2316803000000007</v>
      </c>
    </row>
    <row r="1648" spans="1:3" x14ac:dyDescent="0.3">
      <c r="A1648" t="s">
        <v>841</v>
      </c>
      <c r="B1648">
        <v>0.54230089400000003</v>
      </c>
      <c r="C1648">
        <v>8.9866786100000002</v>
      </c>
    </row>
    <row r="1649" spans="1:3" x14ac:dyDescent="0.3">
      <c r="A1649" t="s">
        <v>844</v>
      </c>
      <c r="B1649">
        <v>0.48706004800000002</v>
      </c>
      <c r="C1649">
        <v>9.379118879</v>
      </c>
    </row>
    <row r="1650" spans="1:3" x14ac:dyDescent="0.3">
      <c r="A1650" t="s">
        <v>847</v>
      </c>
      <c r="B1650">
        <v>0.56825053599999997</v>
      </c>
      <c r="C1650">
        <v>9.916123679</v>
      </c>
    </row>
    <row r="1651" spans="1:3" x14ac:dyDescent="0.3">
      <c r="A1651" t="s">
        <v>850</v>
      </c>
      <c r="B1651">
        <v>0.52969261099999998</v>
      </c>
      <c r="C1651">
        <v>9.8508939150000003</v>
      </c>
    </row>
    <row r="1652" spans="1:3" x14ac:dyDescent="0.3">
      <c r="A1652" t="s">
        <v>853</v>
      </c>
      <c r="B1652">
        <v>0.44974045699999998</v>
      </c>
      <c r="C1652">
        <v>9.5432328030000004</v>
      </c>
    </row>
    <row r="1653" spans="1:3" x14ac:dyDescent="0.3">
      <c r="A1653" t="s">
        <v>856</v>
      </c>
      <c r="B1653">
        <v>0.452129424</v>
      </c>
      <c r="C1653">
        <v>9.3055526299999993</v>
      </c>
    </row>
    <row r="1654" spans="1:3" x14ac:dyDescent="0.3">
      <c r="A1654" t="s">
        <v>859</v>
      </c>
      <c r="B1654">
        <v>0.36764934199999999</v>
      </c>
      <c r="C1654">
        <v>8.9733908380000003</v>
      </c>
    </row>
    <row r="1655" spans="1:3" x14ac:dyDescent="0.3">
      <c r="A1655" t="s">
        <v>862</v>
      </c>
      <c r="B1655">
        <v>0.194105575</v>
      </c>
      <c r="C1655">
        <v>8.4504103310000005</v>
      </c>
    </row>
    <row r="1656" spans="1:3" x14ac:dyDescent="0.3">
      <c r="A1656" t="s">
        <v>865</v>
      </c>
      <c r="B1656">
        <v>0.14118124000000001</v>
      </c>
      <c r="C1656">
        <v>8.2824663909999998</v>
      </c>
    </row>
    <row r="1657" spans="1:3" x14ac:dyDescent="0.3">
      <c r="A1657" t="s">
        <v>868</v>
      </c>
      <c r="B1657">
        <v>0.28374427499999999</v>
      </c>
      <c r="C1657">
        <v>7.7976851360000001</v>
      </c>
    </row>
    <row r="1658" spans="1:3" x14ac:dyDescent="0.3">
      <c r="A1658" t="s">
        <v>871</v>
      </c>
      <c r="B1658">
        <v>0.17860937599999999</v>
      </c>
      <c r="C1658">
        <v>7.5666824080000001</v>
      </c>
    </row>
    <row r="1659" spans="1:3" x14ac:dyDescent="0.3">
      <c r="A1659" t="s">
        <v>874</v>
      </c>
      <c r="B1659">
        <v>0.17428793400000001</v>
      </c>
      <c r="C1659">
        <v>7.761932271</v>
      </c>
    </row>
    <row r="1660" spans="1:3" x14ac:dyDescent="0.3">
      <c r="A1660" t="s">
        <v>877</v>
      </c>
      <c r="B1660">
        <v>0.19600781</v>
      </c>
      <c r="C1660">
        <v>7.7592853939999999</v>
      </c>
    </row>
    <row r="1661" spans="1:3" x14ac:dyDescent="0.3">
      <c r="A1661" t="s">
        <v>880</v>
      </c>
      <c r="B1661">
        <v>0.23531078999999999</v>
      </c>
      <c r="C1661">
        <v>7.6125501980000001</v>
      </c>
    </row>
    <row r="1662" spans="1:3" x14ac:dyDescent="0.3">
      <c r="A1662" t="s">
        <v>883</v>
      </c>
      <c r="B1662">
        <v>0.289695127</v>
      </c>
      <c r="C1662">
        <v>7.5708046839999996</v>
      </c>
    </row>
    <row r="1663" spans="1:3" x14ac:dyDescent="0.3">
      <c r="A1663" t="s">
        <v>886</v>
      </c>
      <c r="B1663">
        <v>0.37440485000000001</v>
      </c>
      <c r="C1663">
        <v>7.6307091419999997</v>
      </c>
    </row>
    <row r="1664" spans="1:3" x14ac:dyDescent="0.3">
      <c r="A1664" t="s">
        <v>889</v>
      </c>
      <c r="B1664">
        <v>0.296550804</v>
      </c>
      <c r="C1664">
        <v>7.5585848210000002</v>
      </c>
    </row>
    <row r="1665" spans="1:3" x14ac:dyDescent="0.3">
      <c r="A1665" t="s">
        <v>892</v>
      </c>
      <c r="B1665">
        <v>0.242357447</v>
      </c>
      <c r="C1665">
        <v>7.3454634590000003</v>
      </c>
    </row>
    <row r="1666" spans="1:3" x14ac:dyDescent="0.3">
      <c r="A1666" t="s">
        <v>895</v>
      </c>
      <c r="B1666">
        <v>0.30607820000000002</v>
      </c>
      <c r="C1666">
        <v>7.2772979490000003</v>
      </c>
    </row>
    <row r="1667" spans="1:3" x14ac:dyDescent="0.3">
      <c r="A1667" t="s">
        <v>898</v>
      </c>
      <c r="B1667">
        <v>0.36367030700000003</v>
      </c>
      <c r="C1667">
        <v>7.0521502390000004</v>
      </c>
    </row>
    <row r="1668" spans="1:3" x14ac:dyDescent="0.3">
      <c r="A1668" t="s">
        <v>901</v>
      </c>
      <c r="B1668">
        <v>0.37585548000000002</v>
      </c>
      <c r="C1668">
        <v>6.2395833590000001</v>
      </c>
    </row>
    <row r="1669" spans="1:3" x14ac:dyDescent="0.3">
      <c r="A1669" t="s">
        <v>904</v>
      </c>
      <c r="B1669">
        <v>0.24982369800000001</v>
      </c>
      <c r="C1669">
        <v>5.8695382719999998</v>
      </c>
    </row>
    <row r="1670" spans="1:3" x14ac:dyDescent="0.3">
      <c r="A1670" t="s">
        <v>907</v>
      </c>
      <c r="B1670">
        <v>0.22610940299999999</v>
      </c>
      <c r="C1670">
        <v>5.3669973689999999</v>
      </c>
    </row>
    <row r="1671" spans="1:3" x14ac:dyDescent="0.3">
      <c r="A1671" t="s">
        <v>910</v>
      </c>
      <c r="B1671">
        <v>0.21980212399999999</v>
      </c>
      <c r="C1671">
        <v>4.9761984720000001</v>
      </c>
    </row>
    <row r="1672" spans="1:3" x14ac:dyDescent="0.3">
      <c r="A1672" t="s">
        <v>913</v>
      </c>
      <c r="B1672">
        <v>0.131744639</v>
      </c>
      <c r="C1672">
        <v>4.6854765470000004</v>
      </c>
    </row>
    <row r="1673" spans="1:3" x14ac:dyDescent="0.3">
      <c r="A1673" t="s">
        <v>916</v>
      </c>
      <c r="B1673">
        <v>0.10017988999999999</v>
      </c>
      <c r="C1673">
        <v>4.5161680630000003</v>
      </c>
    </row>
    <row r="1674" spans="1:3" x14ac:dyDescent="0.3">
      <c r="A1674" t="s">
        <v>919</v>
      </c>
      <c r="B1674">
        <v>8.1146484000000005E-2</v>
      </c>
      <c r="C1674">
        <v>5.2941348990000003</v>
      </c>
    </row>
    <row r="1675" spans="1:3" x14ac:dyDescent="0.3">
      <c r="A1675" t="s">
        <v>922</v>
      </c>
      <c r="B1675">
        <v>7.1522582000000001E-2</v>
      </c>
      <c r="C1675">
        <v>6.2840632300000001</v>
      </c>
    </row>
    <row r="1676" spans="1:3" x14ac:dyDescent="0.3">
      <c r="A1676" t="s">
        <v>925</v>
      </c>
      <c r="B1676">
        <v>4.9145421000000002E-2</v>
      </c>
      <c r="C1676">
        <v>6.7902754989999998</v>
      </c>
    </row>
    <row r="1677" spans="1:3" x14ac:dyDescent="0.3">
      <c r="A1677" t="s">
        <v>928</v>
      </c>
      <c r="B1677">
        <v>6.9438656000000001E-2</v>
      </c>
      <c r="C1677">
        <v>6.787222281</v>
      </c>
    </row>
    <row r="1678" spans="1:3" x14ac:dyDescent="0.3">
      <c r="A1678" t="s">
        <v>931</v>
      </c>
      <c r="B1678">
        <v>0.120105568</v>
      </c>
      <c r="C1678">
        <v>6.5236622510000002</v>
      </c>
    </row>
    <row r="1679" spans="1:3" x14ac:dyDescent="0.3">
      <c r="A1679" t="s">
        <v>934</v>
      </c>
      <c r="B1679">
        <v>0.16032738199999999</v>
      </c>
      <c r="C1679">
        <v>6.3522705759999996</v>
      </c>
    </row>
    <row r="1680" spans="1:3" x14ac:dyDescent="0.3">
      <c r="A1680" t="s">
        <v>937</v>
      </c>
      <c r="B1680">
        <v>0.135161332</v>
      </c>
      <c r="C1680">
        <v>6.3481671740000003</v>
      </c>
    </row>
    <row r="1681" spans="1:3" x14ac:dyDescent="0.3">
      <c r="A1681" t="s">
        <v>940</v>
      </c>
      <c r="B1681">
        <v>0.17263978399999999</v>
      </c>
      <c r="C1681">
        <v>6.3014801509999998</v>
      </c>
    </row>
    <row r="1682" spans="1:3" x14ac:dyDescent="0.3">
      <c r="A1682" t="s">
        <v>943</v>
      </c>
      <c r="B1682">
        <v>0.270569797</v>
      </c>
      <c r="C1682">
        <v>6.2514598760000002</v>
      </c>
    </row>
    <row r="1683" spans="1:3" x14ac:dyDescent="0.3">
      <c r="A1683" t="s">
        <v>946</v>
      </c>
      <c r="B1683">
        <v>0.37920125100000002</v>
      </c>
      <c r="C1683">
        <v>6.8749030150000001</v>
      </c>
    </row>
    <row r="1684" spans="1:3" x14ac:dyDescent="0.3">
      <c r="A1684" t="s">
        <v>949</v>
      </c>
      <c r="B1684">
        <v>0.33337803300000002</v>
      </c>
      <c r="C1684">
        <v>6.7749411119999996</v>
      </c>
    </row>
    <row r="1685" spans="1:3" x14ac:dyDescent="0.3">
      <c r="A1685" t="s">
        <v>952</v>
      </c>
      <c r="B1685">
        <v>0.29130833</v>
      </c>
      <c r="C1685">
        <v>6.5659146350000004</v>
      </c>
    </row>
    <row r="1686" spans="1:3" x14ac:dyDescent="0.3">
      <c r="A1686" t="s">
        <v>955</v>
      </c>
      <c r="B1686">
        <v>0.12918532099999999</v>
      </c>
      <c r="C1686">
        <v>6.556232681</v>
      </c>
    </row>
    <row r="1687" spans="1:3" x14ac:dyDescent="0.3">
      <c r="A1687" t="s">
        <v>958</v>
      </c>
      <c r="B1687">
        <v>0.10643934400000001</v>
      </c>
      <c r="C1687">
        <v>6.4813435229999996</v>
      </c>
    </row>
    <row r="1688" spans="1:3" x14ac:dyDescent="0.3">
      <c r="A1688" t="s">
        <v>961</v>
      </c>
      <c r="B1688">
        <v>0</v>
      </c>
      <c r="C1688">
        <v>6.0875037169999997</v>
      </c>
    </row>
    <row r="1689" spans="1:3" x14ac:dyDescent="0.3">
      <c r="A1689" t="s">
        <v>964</v>
      </c>
      <c r="B1689">
        <v>0.15966387000000001</v>
      </c>
      <c r="C1689">
        <v>6.2840597550000004</v>
      </c>
    </row>
    <row r="1690" spans="1:3" x14ac:dyDescent="0.3">
      <c r="A1690" t="s">
        <v>967</v>
      </c>
      <c r="B1690">
        <v>0.16520491900000001</v>
      </c>
      <c r="C1690">
        <v>7.0026769670000002</v>
      </c>
    </row>
    <row r="1691" spans="1:3" x14ac:dyDescent="0.3">
      <c r="A1691" t="s">
        <v>970</v>
      </c>
      <c r="B1691">
        <v>0.18901395800000001</v>
      </c>
      <c r="C1691">
        <v>6.910806987</v>
      </c>
    </row>
    <row r="1692" spans="1:3" x14ac:dyDescent="0.3">
      <c r="A1692" t="s">
        <v>973</v>
      </c>
      <c r="B1692">
        <v>0.31496455600000001</v>
      </c>
      <c r="C1692">
        <v>7.0342409000000004</v>
      </c>
    </row>
    <row r="1693" spans="1:3" x14ac:dyDescent="0.3">
      <c r="A1693" t="s">
        <v>976</v>
      </c>
      <c r="B1693">
        <v>0.48175362500000002</v>
      </c>
      <c r="C1693">
        <v>6.9708701150000003</v>
      </c>
    </row>
    <row r="1694" spans="1:3" x14ac:dyDescent="0.3">
      <c r="A1694" t="s">
        <v>979</v>
      </c>
      <c r="B1694">
        <v>0.56358717400000002</v>
      </c>
      <c r="C1694">
        <v>6.7984381550000004</v>
      </c>
    </row>
    <row r="1695" spans="1:3" x14ac:dyDescent="0.3">
      <c r="A1695" t="s">
        <v>982</v>
      </c>
      <c r="B1695">
        <v>0.38603543400000001</v>
      </c>
      <c r="C1695">
        <v>6.0348298280000003</v>
      </c>
    </row>
    <row r="1696" spans="1:3" x14ac:dyDescent="0.3">
      <c r="A1696" t="s">
        <v>985</v>
      </c>
      <c r="B1696">
        <v>0.349737715</v>
      </c>
      <c r="C1696">
        <v>6.0525261610000003</v>
      </c>
    </row>
    <row r="1697" spans="1:3" x14ac:dyDescent="0.3">
      <c r="A1697" t="s">
        <v>988</v>
      </c>
      <c r="B1697">
        <v>0.22270726599999999</v>
      </c>
      <c r="C1697">
        <v>7.0232110529999998</v>
      </c>
    </row>
    <row r="1698" spans="1:3" x14ac:dyDescent="0.3">
      <c r="A1698" t="s">
        <v>991</v>
      </c>
      <c r="B1698">
        <v>0.15581045600000001</v>
      </c>
      <c r="C1698">
        <v>7.8386007849999997</v>
      </c>
    </row>
    <row r="1699" spans="1:3" x14ac:dyDescent="0.3">
      <c r="A1699" t="s">
        <v>994</v>
      </c>
      <c r="B1699">
        <v>0.29889665300000001</v>
      </c>
      <c r="C1699">
        <v>8.744369829</v>
      </c>
    </row>
    <row r="1700" spans="1:3" x14ac:dyDescent="0.3">
      <c r="A1700" t="s">
        <v>997</v>
      </c>
      <c r="B1700">
        <v>0.27125607800000001</v>
      </c>
      <c r="C1700">
        <v>9.1277123279999994</v>
      </c>
    </row>
    <row r="1701" spans="1:3" x14ac:dyDescent="0.3">
      <c r="A1701" t="s">
        <v>1000</v>
      </c>
      <c r="B1701">
        <v>0.475554266</v>
      </c>
      <c r="C1701">
        <v>9.1856016520000008</v>
      </c>
    </row>
    <row r="1702" spans="1:3" x14ac:dyDescent="0.3">
      <c r="A1702" t="s">
        <v>1003</v>
      </c>
      <c r="B1702">
        <v>0.39992459299999999</v>
      </c>
      <c r="C1702">
        <v>8.1232832629999994</v>
      </c>
    </row>
    <row r="1703" spans="1:3" x14ac:dyDescent="0.3">
      <c r="A1703" t="s">
        <v>1006</v>
      </c>
      <c r="B1703">
        <v>0.39442091400000001</v>
      </c>
      <c r="C1703">
        <v>7.5262843479999999</v>
      </c>
    </row>
    <row r="1704" spans="1:3" x14ac:dyDescent="0.3">
      <c r="A1704" t="s">
        <v>1009</v>
      </c>
      <c r="B1704">
        <v>0.38155679999999997</v>
      </c>
      <c r="C1704">
        <v>7.9788983880000002</v>
      </c>
    </row>
    <row r="1705" spans="1:3" x14ac:dyDescent="0.3">
      <c r="A1705" t="s">
        <v>1012</v>
      </c>
      <c r="B1705">
        <v>0.31346622499999999</v>
      </c>
      <c r="C1705">
        <v>8.1985693319999999</v>
      </c>
    </row>
    <row r="1706" spans="1:3" x14ac:dyDescent="0.3">
      <c r="A1706" t="s">
        <v>1015</v>
      </c>
      <c r="B1706">
        <v>0.248753901</v>
      </c>
      <c r="C1706">
        <v>7.1067167439999999</v>
      </c>
    </row>
    <row r="1707" spans="1:3" x14ac:dyDescent="0.3">
      <c r="A1707" t="s">
        <v>1018</v>
      </c>
      <c r="B1707">
        <v>0.26647030399999999</v>
      </c>
      <c r="C1707">
        <v>7.2979652389999998</v>
      </c>
    </row>
    <row r="1708" spans="1:3" x14ac:dyDescent="0.3">
      <c r="A1708" t="s">
        <v>1021</v>
      </c>
      <c r="B1708">
        <v>0.316551739</v>
      </c>
      <c r="C1708">
        <v>7.2801888010000004</v>
      </c>
    </row>
    <row r="1709" spans="1:3" x14ac:dyDescent="0.3">
      <c r="A1709" t="s">
        <v>1024</v>
      </c>
      <c r="B1709">
        <v>0.20355284300000001</v>
      </c>
      <c r="C1709">
        <v>6.9678842769999996</v>
      </c>
    </row>
    <row r="1710" spans="1:3" x14ac:dyDescent="0.3">
      <c r="A1710" t="s">
        <v>1027</v>
      </c>
      <c r="B1710">
        <v>8.9829816000000007E-2</v>
      </c>
      <c r="C1710">
        <v>6.738519084</v>
      </c>
    </row>
    <row r="1711" spans="1:3" x14ac:dyDescent="0.3">
      <c r="A1711" t="s">
        <v>1030</v>
      </c>
      <c r="B1711">
        <v>0.12427487800000001</v>
      </c>
      <c r="C1711">
        <v>5.9930563780000004</v>
      </c>
    </row>
    <row r="1712" spans="1:3" x14ac:dyDescent="0.3">
      <c r="A1712" t="s">
        <v>1033</v>
      </c>
      <c r="B1712">
        <v>0.169635442</v>
      </c>
      <c r="C1712">
        <v>6.1306786500000001</v>
      </c>
    </row>
    <row r="1713" spans="1:3" x14ac:dyDescent="0.3">
      <c r="A1713" t="s">
        <v>1036</v>
      </c>
      <c r="B1713">
        <v>0.17331491500000001</v>
      </c>
      <c r="C1713">
        <v>6.3696417680000001</v>
      </c>
    </row>
    <row r="1714" spans="1:3" x14ac:dyDescent="0.3">
      <c r="A1714" t="s">
        <v>1039</v>
      </c>
      <c r="B1714">
        <v>0.1687014</v>
      </c>
      <c r="C1714">
        <v>6.150430504</v>
      </c>
    </row>
    <row r="1715" spans="1:3" x14ac:dyDescent="0.3">
      <c r="A1715" t="s">
        <v>1042</v>
      </c>
      <c r="B1715">
        <v>0.12547597599999999</v>
      </c>
      <c r="C1715">
        <v>5.8323391840000003</v>
      </c>
    </row>
    <row r="1716" spans="1:3" x14ac:dyDescent="0.3">
      <c r="A1716" t="s">
        <v>1045</v>
      </c>
      <c r="B1716">
        <v>0.128549899</v>
      </c>
      <c r="C1716">
        <v>5.3833327569999998</v>
      </c>
    </row>
    <row r="1717" spans="1:3" x14ac:dyDescent="0.3">
      <c r="A1717" t="s">
        <v>1048</v>
      </c>
      <c r="B1717">
        <v>0.17030547800000001</v>
      </c>
      <c r="C1717">
        <v>5.3704275959999999</v>
      </c>
    </row>
    <row r="1718" spans="1:3" x14ac:dyDescent="0.3">
      <c r="A1718" t="s">
        <v>1051</v>
      </c>
      <c r="B1718">
        <v>0.18174358500000001</v>
      </c>
      <c r="C1718">
        <v>5.6775427599999997</v>
      </c>
    </row>
    <row r="1719" spans="1:3" x14ac:dyDescent="0.3">
      <c r="A1719" t="s">
        <v>1054</v>
      </c>
      <c r="B1719">
        <v>0.24572888700000001</v>
      </c>
      <c r="C1719">
        <v>5.7003460759999998</v>
      </c>
    </row>
    <row r="1720" spans="1:3" x14ac:dyDescent="0.3">
      <c r="A1720" t="s">
        <v>1057</v>
      </c>
      <c r="B1720">
        <v>0.276893108</v>
      </c>
      <c r="C1720">
        <v>6.1902381909999997</v>
      </c>
    </row>
    <row r="1721" spans="1:3" x14ac:dyDescent="0.3">
      <c r="A1721" t="s">
        <v>1060</v>
      </c>
      <c r="B1721">
        <v>0.26313453199999998</v>
      </c>
      <c r="C1721">
        <v>6.9550138559999999</v>
      </c>
    </row>
    <row r="1722" spans="1:3" x14ac:dyDescent="0.3">
      <c r="A1722" t="s">
        <v>1063</v>
      </c>
      <c r="B1722">
        <v>0.29912211500000002</v>
      </c>
      <c r="C1722">
        <v>7.415478147</v>
      </c>
    </row>
    <row r="1723" spans="1:3" x14ac:dyDescent="0.3">
      <c r="A1723" t="s">
        <v>1066</v>
      </c>
      <c r="B1723">
        <v>0.35270176199999997</v>
      </c>
      <c r="C1723">
        <v>7.888627058</v>
      </c>
    </row>
    <row r="1724" spans="1:3" x14ac:dyDescent="0.3">
      <c r="A1724" t="s">
        <v>1069</v>
      </c>
      <c r="B1724">
        <v>0.37379726499999999</v>
      </c>
      <c r="C1724">
        <v>8.4546130260000005</v>
      </c>
    </row>
    <row r="1725" spans="1:3" x14ac:dyDescent="0.3">
      <c r="A1725" t="s">
        <v>1072</v>
      </c>
      <c r="B1725">
        <v>0.37163489599999999</v>
      </c>
      <c r="C1725">
        <v>9.0918982719999999</v>
      </c>
    </row>
    <row r="1726" spans="1:3" x14ac:dyDescent="0.3">
      <c r="A1726" t="s">
        <v>1075</v>
      </c>
      <c r="B1726">
        <v>0.35853751900000003</v>
      </c>
      <c r="C1726">
        <v>8.9775308070000008</v>
      </c>
    </row>
    <row r="1727" spans="1:3" x14ac:dyDescent="0.3">
      <c r="A1727" t="s">
        <v>1078</v>
      </c>
      <c r="B1727">
        <v>0.28645617899999998</v>
      </c>
      <c r="C1727">
        <v>9.3259368170000005</v>
      </c>
    </row>
    <row r="1728" spans="1:3" x14ac:dyDescent="0.3">
      <c r="A1728" t="s">
        <v>1081</v>
      </c>
      <c r="B1728">
        <v>0.18277944099999999</v>
      </c>
      <c r="C1728">
        <v>9.2771225990000001</v>
      </c>
    </row>
    <row r="1729" spans="1:3" x14ac:dyDescent="0.3">
      <c r="A1729" t="s">
        <v>1084</v>
      </c>
      <c r="B1729">
        <v>0.18407426800000001</v>
      </c>
      <c r="C1729">
        <v>9.7753396289999994</v>
      </c>
    </row>
    <row r="1730" spans="1:3" x14ac:dyDescent="0.3">
      <c r="A1730" t="s">
        <v>1087</v>
      </c>
      <c r="B1730">
        <v>0.17501072100000001</v>
      </c>
      <c r="C1730">
        <v>10.1517336</v>
      </c>
    </row>
    <row r="1731" spans="1:3" x14ac:dyDescent="0.3">
      <c r="A1731" t="s">
        <v>1090</v>
      </c>
      <c r="B1731">
        <v>0.128799414</v>
      </c>
      <c r="C1731">
        <v>9.2880321840000004</v>
      </c>
    </row>
    <row r="1732" spans="1:3" x14ac:dyDescent="0.3">
      <c r="A1732" t="s">
        <v>1093</v>
      </c>
      <c r="B1732">
        <v>0.149251145</v>
      </c>
      <c r="C1732">
        <v>9.6734045609999999</v>
      </c>
    </row>
    <row r="1733" spans="1:3" x14ac:dyDescent="0.3">
      <c r="A1733" t="s">
        <v>1096</v>
      </c>
      <c r="B1733">
        <v>0.45876964399999998</v>
      </c>
      <c r="C1733">
        <v>11.584309660000001</v>
      </c>
    </row>
    <row r="1734" spans="1:3" x14ac:dyDescent="0.3">
      <c r="A1734" t="s">
        <v>1099</v>
      </c>
      <c r="B1734">
        <v>0.56183430300000003</v>
      </c>
      <c r="C1734">
        <v>12.504298820000001</v>
      </c>
    </row>
    <row r="1735" spans="1:3" x14ac:dyDescent="0.3">
      <c r="A1735" t="s">
        <v>1102</v>
      </c>
      <c r="B1735">
        <v>0.68484261999999996</v>
      </c>
      <c r="C1735">
        <v>11.73577351</v>
      </c>
    </row>
    <row r="1736" spans="1:3" x14ac:dyDescent="0.3">
      <c r="A1736" t="s">
        <v>1105</v>
      </c>
      <c r="B1736">
        <v>0.55960953999999996</v>
      </c>
      <c r="C1736">
        <v>11.98647701</v>
      </c>
    </row>
    <row r="1737" spans="1:3" x14ac:dyDescent="0.3">
      <c r="A1737" t="s">
        <v>1108</v>
      </c>
      <c r="B1737">
        <v>0.70206733899999996</v>
      </c>
      <c r="C1737">
        <v>11.77964703</v>
      </c>
    </row>
    <row r="1738" spans="1:3" x14ac:dyDescent="0.3">
      <c r="A1738" t="s">
        <v>1111</v>
      </c>
      <c r="B1738">
        <v>0.75818160199999995</v>
      </c>
      <c r="C1738">
        <v>11.18485787</v>
      </c>
    </row>
    <row r="1739" spans="1:3" x14ac:dyDescent="0.3">
      <c r="A1739" t="s">
        <v>1114</v>
      </c>
      <c r="B1739">
        <v>0.69892992700000001</v>
      </c>
      <c r="C1739">
        <v>12.230976419999999</v>
      </c>
    </row>
    <row r="1740" spans="1:3" x14ac:dyDescent="0.3">
      <c r="A1740" t="s">
        <v>1117</v>
      </c>
      <c r="B1740">
        <v>0.771305927</v>
      </c>
      <c r="C1740">
        <v>14.04497291</v>
      </c>
    </row>
    <row r="1741" spans="1:3" x14ac:dyDescent="0.3">
      <c r="A1741" t="s">
        <v>1120</v>
      </c>
      <c r="B1741">
        <v>0.84385991299999996</v>
      </c>
      <c r="C1741">
        <v>13.39932497</v>
      </c>
    </row>
    <row r="1742" spans="1:3" x14ac:dyDescent="0.3">
      <c r="A1742" t="s">
        <v>1123</v>
      </c>
      <c r="B1742">
        <v>0.81018628699999995</v>
      </c>
      <c r="C1742">
        <v>12.52493937</v>
      </c>
    </row>
    <row r="1743" spans="1:3" x14ac:dyDescent="0.3">
      <c r="A1743" t="s">
        <v>1126</v>
      </c>
      <c r="B1743">
        <v>0.63710275100000002</v>
      </c>
      <c r="C1743">
        <v>11.97078599</v>
      </c>
    </row>
    <row r="1744" spans="1:3" x14ac:dyDescent="0.3">
      <c r="A1744" t="s">
        <v>1129</v>
      </c>
      <c r="B1744">
        <v>0.61340622</v>
      </c>
      <c r="C1744">
        <v>12.021916129999999</v>
      </c>
    </row>
    <row r="1745" spans="1:3" x14ac:dyDescent="0.3">
      <c r="A1745" t="s">
        <v>1132</v>
      </c>
      <c r="B1745">
        <v>0.53494581100000005</v>
      </c>
      <c r="C1745">
        <v>11.21564532</v>
      </c>
    </row>
    <row r="1746" spans="1:3" x14ac:dyDescent="0.3">
      <c r="A1746" t="s">
        <v>1135</v>
      </c>
      <c r="B1746">
        <v>0.52623493399999999</v>
      </c>
      <c r="C1746">
        <v>10.73775938</v>
      </c>
    </row>
    <row r="1747" spans="1:3" x14ac:dyDescent="0.3">
      <c r="A1747" t="s">
        <v>1138</v>
      </c>
      <c r="B1747">
        <v>0.61810871599999995</v>
      </c>
      <c r="C1747">
        <v>10.95916102</v>
      </c>
    </row>
    <row r="1748" spans="1:3" x14ac:dyDescent="0.3">
      <c r="A1748" t="s">
        <v>1141</v>
      </c>
      <c r="B1748">
        <v>0.60685287700000001</v>
      </c>
      <c r="C1748">
        <v>11.661068759999999</v>
      </c>
    </row>
    <row r="1749" spans="1:3" x14ac:dyDescent="0.3">
      <c r="A1749" t="s">
        <v>1144</v>
      </c>
      <c r="B1749">
        <v>0.63946716800000003</v>
      </c>
      <c r="C1749">
        <v>11.3271427</v>
      </c>
    </row>
    <row r="1750" spans="1:3" x14ac:dyDescent="0.3">
      <c r="A1750" t="s">
        <v>1147</v>
      </c>
      <c r="B1750">
        <v>0.475231081</v>
      </c>
      <c r="C1750">
        <v>10.84560617</v>
      </c>
    </row>
    <row r="1751" spans="1:3" x14ac:dyDescent="0.3">
      <c r="A1751" t="s">
        <v>1150</v>
      </c>
      <c r="B1751">
        <v>0.43382032999999998</v>
      </c>
      <c r="C1751">
        <v>10.420687210000001</v>
      </c>
    </row>
    <row r="1752" spans="1:3" x14ac:dyDescent="0.3">
      <c r="A1752" t="s">
        <v>1153</v>
      </c>
      <c r="B1752">
        <v>0.41255758399999998</v>
      </c>
      <c r="C1752">
        <v>10.493181939999999</v>
      </c>
    </row>
    <row r="1753" spans="1:3" x14ac:dyDescent="0.3">
      <c r="A1753" t="s">
        <v>1156</v>
      </c>
      <c r="B1753">
        <v>0.179442556</v>
      </c>
      <c r="C1753">
        <v>10.26807988</v>
      </c>
    </row>
    <row r="1754" spans="1:3" x14ac:dyDescent="0.3">
      <c r="A1754" t="s">
        <v>1159</v>
      </c>
      <c r="B1754">
        <v>0.25923209800000002</v>
      </c>
      <c r="C1754">
        <v>9.3882272790000005</v>
      </c>
    </row>
    <row r="1755" spans="1:3" x14ac:dyDescent="0.3">
      <c r="A1755" t="s">
        <v>1162</v>
      </c>
      <c r="B1755">
        <v>0.18963252899999999</v>
      </c>
      <c r="C1755">
        <v>7.9571087279999997</v>
      </c>
    </row>
    <row r="1756" spans="1:3" x14ac:dyDescent="0.3">
      <c r="A1756" t="s">
        <v>1165</v>
      </c>
      <c r="B1756">
        <v>0.172148198</v>
      </c>
      <c r="C1756">
        <v>7.8620927480000002</v>
      </c>
    </row>
    <row r="1757" spans="1:3" x14ac:dyDescent="0.3">
      <c r="A1757" t="s">
        <v>1168</v>
      </c>
      <c r="B1757">
        <v>0.12718363299999999</v>
      </c>
      <c r="C1757">
        <v>7.4742271650000003</v>
      </c>
    </row>
    <row r="1758" spans="1:3" x14ac:dyDescent="0.3">
      <c r="A1758" t="s">
        <v>1171</v>
      </c>
      <c r="B1758">
        <v>4.5802370000000002E-2</v>
      </c>
      <c r="C1758">
        <v>6.124111729</v>
      </c>
    </row>
    <row r="1759" spans="1:3" x14ac:dyDescent="0.3">
      <c r="A1759" t="s">
        <v>1174</v>
      </c>
      <c r="B1759">
        <v>6.6126302999999997E-2</v>
      </c>
      <c r="C1759">
        <v>5.0841686409999998</v>
      </c>
    </row>
    <row r="1760" spans="1:3" x14ac:dyDescent="0.3">
      <c r="A1760" t="s">
        <v>1177</v>
      </c>
      <c r="B1760">
        <v>9.4772186999999994E-2</v>
      </c>
      <c r="C1760">
        <v>5.4271481619999999</v>
      </c>
    </row>
    <row r="1761" spans="1:3" x14ac:dyDescent="0.3">
      <c r="A1761" t="s">
        <v>1180</v>
      </c>
      <c r="B1761">
        <v>0.23719852</v>
      </c>
      <c r="C1761">
        <v>6.6672403090000003</v>
      </c>
    </row>
    <row r="1762" spans="1:3" x14ac:dyDescent="0.3">
      <c r="A1762" t="s">
        <v>1183</v>
      </c>
      <c r="B1762">
        <v>7.0936279000000005E-2</v>
      </c>
      <c r="C1762">
        <v>4.8820062899999996</v>
      </c>
    </row>
    <row r="1763" spans="1:3" x14ac:dyDescent="0.3">
      <c r="A1763" t="s">
        <v>1186</v>
      </c>
      <c r="B1763">
        <v>0.17879320400000001</v>
      </c>
      <c r="C1763">
        <v>7.1938360579999996</v>
      </c>
    </row>
    <row r="1764" spans="1:3" x14ac:dyDescent="0.3">
      <c r="A1764" t="s">
        <v>1189</v>
      </c>
      <c r="B1764">
        <v>0.297553813</v>
      </c>
      <c r="C1764">
        <v>8.6153209149999999</v>
      </c>
    </row>
    <row r="1765" spans="1:3" x14ac:dyDescent="0.3">
      <c r="A1765" t="s">
        <v>1192</v>
      </c>
      <c r="B1765">
        <v>0.24917858600000001</v>
      </c>
      <c r="C1765">
        <v>8.6190371700000004</v>
      </c>
    </row>
    <row r="1766" spans="1:3" x14ac:dyDescent="0.3">
      <c r="A1766" t="s">
        <v>1195</v>
      </c>
      <c r="B1766">
        <v>0.39151101700000002</v>
      </c>
      <c r="C1766">
        <v>8.7020522400000004</v>
      </c>
    </row>
    <row r="1767" spans="1:3" x14ac:dyDescent="0.3">
      <c r="A1767" t="s">
        <v>1198</v>
      </c>
      <c r="B1767">
        <v>0.274874644</v>
      </c>
      <c r="C1767">
        <v>9.4602391640000008</v>
      </c>
    </row>
    <row r="1768" spans="1:3" x14ac:dyDescent="0.3">
      <c r="A1768" t="s">
        <v>1201</v>
      </c>
      <c r="B1768">
        <v>0.310206753</v>
      </c>
      <c r="C1768">
        <v>10.235625000000001</v>
      </c>
    </row>
    <row r="1769" spans="1:3" x14ac:dyDescent="0.3">
      <c r="A1769" t="s">
        <v>1204</v>
      </c>
      <c r="B1769">
        <v>0.439943374</v>
      </c>
      <c r="C1769">
        <v>9.5560131300000002</v>
      </c>
    </row>
    <row r="1770" spans="1:3" x14ac:dyDescent="0.3">
      <c r="A1770" t="s">
        <v>1207</v>
      </c>
      <c r="B1770">
        <v>0.42421339400000002</v>
      </c>
      <c r="C1770">
        <v>10.576805159999999</v>
      </c>
    </row>
    <row r="1771" spans="1:3" x14ac:dyDescent="0.3">
      <c r="A1771" t="s">
        <v>1210</v>
      </c>
      <c r="B1771">
        <v>0.56271161999999997</v>
      </c>
      <c r="C1771">
        <v>10.402806480000001</v>
      </c>
    </row>
    <row r="1772" spans="1:3" x14ac:dyDescent="0.3">
      <c r="A1772" t="s">
        <v>1213</v>
      </c>
      <c r="B1772">
        <v>0.55587593800000001</v>
      </c>
      <c r="C1772">
        <v>10.606406</v>
      </c>
    </row>
    <row r="1773" spans="1:3" x14ac:dyDescent="0.3">
      <c r="A1773" t="s">
        <v>1216</v>
      </c>
      <c r="B1773">
        <v>0.61682466800000002</v>
      </c>
      <c r="C1773">
        <v>11.091124929999999</v>
      </c>
    </row>
    <row r="1774" spans="1:3" x14ac:dyDescent="0.3">
      <c r="A1774" t="s">
        <v>1219</v>
      </c>
      <c r="B1774">
        <v>0.60332295000000002</v>
      </c>
      <c r="C1774">
        <v>10.67519016</v>
      </c>
    </row>
    <row r="1775" spans="1:3" x14ac:dyDescent="0.3">
      <c r="A1775" t="s">
        <v>1222</v>
      </c>
      <c r="B1775">
        <v>0.40281927299999998</v>
      </c>
      <c r="C1775">
        <v>10.36114248</v>
      </c>
    </row>
    <row r="1776" spans="1:3" x14ac:dyDescent="0.3">
      <c r="A1776" t="s">
        <v>1225</v>
      </c>
      <c r="B1776">
        <v>0.27800180099999999</v>
      </c>
      <c r="C1776">
        <v>10.382567</v>
      </c>
    </row>
    <row r="1777" spans="1:3" x14ac:dyDescent="0.3">
      <c r="A1777" t="s">
        <v>1228</v>
      </c>
      <c r="B1777">
        <v>0.38440175300000001</v>
      </c>
      <c r="C1777">
        <v>10.78513512</v>
      </c>
    </row>
    <row r="1778" spans="1:3" x14ac:dyDescent="0.3">
      <c r="A1778" t="s">
        <v>1231</v>
      </c>
      <c r="B1778">
        <v>0.44049919799999998</v>
      </c>
      <c r="C1778">
        <v>11.1265935</v>
      </c>
    </row>
    <row r="1779" spans="1:3" x14ac:dyDescent="0.3">
      <c r="A1779" t="s">
        <v>1234</v>
      </c>
      <c r="B1779">
        <v>0.61436961999999995</v>
      </c>
      <c r="C1779">
        <v>10.33042433</v>
      </c>
    </row>
    <row r="1780" spans="1:3" x14ac:dyDescent="0.3">
      <c r="A1780" t="s">
        <v>1237</v>
      </c>
      <c r="B1780">
        <v>0.65551382800000002</v>
      </c>
      <c r="C1780">
        <v>9.8502033630000003</v>
      </c>
    </row>
    <row r="1781" spans="1:3" x14ac:dyDescent="0.3">
      <c r="A1781" t="s">
        <v>1240</v>
      </c>
      <c r="B1781">
        <v>0.60041893700000004</v>
      </c>
      <c r="C1781">
        <v>9.7972321989999998</v>
      </c>
    </row>
    <row r="1782" spans="1:3" x14ac:dyDescent="0.3">
      <c r="A1782" t="s">
        <v>1243</v>
      </c>
      <c r="B1782">
        <v>0.43381525300000001</v>
      </c>
      <c r="C1782">
        <v>9.4621526869999997</v>
      </c>
    </row>
    <row r="1783" spans="1:3" x14ac:dyDescent="0.3">
      <c r="A1783" t="s">
        <v>1246</v>
      </c>
      <c r="B1783">
        <v>0.48204850599999999</v>
      </c>
      <c r="C1783">
        <v>8.8206133260000001</v>
      </c>
    </row>
    <row r="1784" spans="1:3" x14ac:dyDescent="0.3">
      <c r="A1784" t="s">
        <v>1249</v>
      </c>
      <c r="B1784">
        <v>0.51313595000000001</v>
      </c>
      <c r="C1784">
        <v>7.8164697719999996</v>
      </c>
    </row>
    <row r="1785" spans="1:3" x14ac:dyDescent="0.3">
      <c r="A1785" t="s">
        <v>1252</v>
      </c>
      <c r="B1785">
        <v>0.32808742200000002</v>
      </c>
      <c r="C1785">
        <v>6.5243287460000001</v>
      </c>
    </row>
    <row r="1786" spans="1:3" x14ac:dyDescent="0.3">
      <c r="A1786" t="s">
        <v>1255</v>
      </c>
      <c r="B1786">
        <v>0.26140554599999999</v>
      </c>
      <c r="C1786">
        <v>6.6518971909999998</v>
      </c>
    </row>
    <row r="1787" spans="1:3" x14ac:dyDescent="0.3">
      <c r="A1787" t="s">
        <v>1258</v>
      </c>
      <c r="B1787">
        <v>0.32656913799999998</v>
      </c>
      <c r="C1787">
        <v>7.5735307580000004</v>
      </c>
    </row>
    <row r="1788" spans="1:3" x14ac:dyDescent="0.3">
      <c r="A1788" t="s">
        <v>1261</v>
      </c>
      <c r="B1788">
        <v>0.47106755</v>
      </c>
      <c r="C1788">
        <v>8.0498269310000001</v>
      </c>
    </row>
    <row r="1789" spans="1:3" x14ac:dyDescent="0.3">
      <c r="A1789" t="s">
        <v>1264</v>
      </c>
      <c r="B1789">
        <v>0.291681354</v>
      </c>
      <c r="C1789">
        <v>8.5557558520000008</v>
      </c>
    </row>
    <row r="1790" spans="1:3" x14ac:dyDescent="0.3">
      <c r="A1790" t="s">
        <v>1267</v>
      </c>
      <c r="B1790">
        <v>0.403005483</v>
      </c>
      <c r="C1790">
        <v>8.0005556870000003</v>
      </c>
    </row>
    <row r="1791" spans="1:3" x14ac:dyDescent="0.3">
      <c r="A1791" t="s">
        <v>1270</v>
      </c>
      <c r="B1791">
        <v>0.61020723200000004</v>
      </c>
      <c r="C1791">
        <v>8.0071741759999995</v>
      </c>
    </row>
    <row r="1792" spans="1:3" x14ac:dyDescent="0.3">
      <c r="A1792" t="s">
        <v>1273</v>
      </c>
      <c r="B1792">
        <v>0.58733382199999995</v>
      </c>
      <c r="C1792">
        <v>8.5407092539999994</v>
      </c>
    </row>
    <row r="1793" spans="1:3" x14ac:dyDescent="0.3">
      <c r="A1793" t="s">
        <v>1276</v>
      </c>
      <c r="B1793">
        <v>0.665161106</v>
      </c>
      <c r="C1793">
        <v>9.5795016129999997</v>
      </c>
    </row>
    <row r="1794" spans="1:3" x14ac:dyDescent="0.3">
      <c r="A1794" t="s">
        <v>1279</v>
      </c>
      <c r="B1794">
        <v>0.76905963899999996</v>
      </c>
      <c r="C1794">
        <v>10.78925072</v>
      </c>
    </row>
    <row r="1795" spans="1:3" x14ac:dyDescent="0.3">
      <c r="A1795" t="s">
        <v>1282</v>
      </c>
      <c r="B1795">
        <v>0.75890301500000001</v>
      </c>
      <c r="C1795">
        <v>11.760282119999999</v>
      </c>
    </row>
    <row r="1796" spans="1:3" x14ac:dyDescent="0.3">
      <c r="A1796" t="s">
        <v>1285</v>
      </c>
      <c r="B1796">
        <v>0.79030187500000004</v>
      </c>
      <c r="C1796">
        <v>13.288664669999999</v>
      </c>
    </row>
    <row r="1797" spans="1:3" x14ac:dyDescent="0.3">
      <c r="A1797" t="s">
        <v>1288</v>
      </c>
      <c r="B1797">
        <v>0.81975507000000003</v>
      </c>
      <c r="C1797">
        <v>13.69956859</v>
      </c>
    </row>
    <row r="1798" spans="1:3" x14ac:dyDescent="0.3">
      <c r="A1798" t="s">
        <v>1291</v>
      </c>
      <c r="B1798">
        <v>0.85872092099999997</v>
      </c>
      <c r="C1798">
        <v>13.793068760000001</v>
      </c>
    </row>
    <row r="1799" spans="1:3" x14ac:dyDescent="0.3">
      <c r="A1799" t="s">
        <v>1294</v>
      </c>
      <c r="B1799">
        <v>0.86392128000000001</v>
      </c>
      <c r="C1799">
        <v>14.438315830000001</v>
      </c>
    </row>
    <row r="1800" spans="1:3" x14ac:dyDescent="0.3">
      <c r="A1800" t="s">
        <v>1297</v>
      </c>
      <c r="B1800">
        <v>0.90083064800000001</v>
      </c>
      <c r="C1800">
        <v>14.580954180000001</v>
      </c>
    </row>
    <row r="1801" spans="1:3" x14ac:dyDescent="0.3">
      <c r="A1801" t="s">
        <v>1300</v>
      </c>
      <c r="B1801">
        <v>0.88008272799999998</v>
      </c>
      <c r="C1801">
        <v>13.967715009999999</v>
      </c>
    </row>
    <row r="1802" spans="1:3" x14ac:dyDescent="0.3">
      <c r="A1802" t="s">
        <v>1303</v>
      </c>
      <c r="B1802">
        <v>0.83710529899999997</v>
      </c>
      <c r="C1802">
        <v>13.209429760000001</v>
      </c>
    </row>
    <row r="1803" spans="1:3" x14ac:dyDescent="0.3">
      <c r="A1803" t="s">
        <v>1306</v>
      </c>
      <c r="B1803">
        <v>0.83794716599999997</v>
      </c>
      <c r="C1803">
        <v>12.53356623</v>
      </c>
    </row>
    <row r="1804" spans="1:3" x14ac:dyDescent="0.3">
      <c r="A1804" t="s">
        <v>1309</v>
      </c>
      <c r="B1804">
        <v>0.80144884500000002</v>
      </c>
      <c r="C1804">
        <v>13.07744686</v>
      </c>
    </row>
    <row r="1805" spans="1:3" x14ac:dyDescent="0.3">
      <c r="A1805" t="s">
        <v>1312</v>
      </c>
      <c r="B1805">
        <v>0.78534780999999998</v>
      </c>
      <c r="C1805">
        <v>13.49479311</v>
      </c>
    </row>
    <row r="1806" spans="1:3" x14ac:dyDescent="0.3">
      <c r="A1806" t="s">
        <v>1315</v>
      </c>
      <c r="B1806">
        <v>0.74836866800000001</v>
      </c>
      <c r="C1806">
        <v>13.35836492</v>
      </c>
    </row>
    <row r="1807" spans="1:3" x14ac:dyDescent="0.3">
      <c r="A1807" t="s">
        <v>1318</v>
      </c>
      <c r="B1807">
        <v>0.72089510499999998</v>
      </c>
      <c r="C1807">
        <v>13.01254782</v>
      </c>
    </row>
    <row r="1808" spans="1:3" x14ac:dyDescent="0.3">
      <c r="A1808" t="s">
        <v>1321</v>
      </c>
      <c r="B1808">
        <v>0.589826242</v>
      </c>
      <c r="C1808">
        <v>12.410171030000001</v>
      </c>
    </row>
    <row r="1809" spans="1:3" x14ac:dyDescent="0.3">
      <c r="A1809" t="s">
        <v>1324</v>
      </c>
      <c r="B1809">
        <v>0.50514420100000001</v>
      </c>
      <c r="C1809">
        <v>11.13548245</v>
      </c>
    </row>
    <row r="1810" spans="1:3" x14ac:dyDescent="0.3">
      <c r="A1810" t="s">
        <v>1327</v>
      </c>
      <c r="B1810">
        <v>0.53861626299999998</v>
      </c>
      <c r="C1810">
        <v>10.4841788</v>
      </c>
    </row>
    <row r="1811" spans="1:3" x14ac:dyDescent="0.3">
      <c r="A1811" t="s">
        <v>1330</v>
      </c>
      <c r="B1811">
        <v>0.60452606499999995</v>
      </c>
      <c r="C1811">
        <v>10.74443035</v>
      </c>
    </row>
    <row r="1812" spans="1:3" x14ac:dyDescent="0.3">
      <c r="A1812" t="s">
        <v>1333</v>
      </c>
      <c r="B1812">
        <v>0.51739829000000004</v>
      </c>
      <c r="C1812">
        <v>10.5793666</v>
      </c>
    </row>
    <row r="1813" spans="1:3" x14ac:dyDescent="0.3">
      <c r="A1813" t="s">
        <v>1336</v>
      </c>
      <c r="B1813">
        <v>0.41680031899999997</v>
      </c>
      <c r="C1813">
        <v>10.56328772</v>
      </c>
    </row>
    <row r="1814" spans="1:3" x14ac:dyDescent="0.3">
      <c r="A1814" t="s">
        <v>1339</v>
      </c>
      <c r="B1814">
        <v>0.245393207</v>
      </c>
      <c r="C1814">
        <v>10.261219609999999</v>
      </c>
    </row>
    <row r="1815" spans="1:3" x14ac:dyDescent="0.3">
      <c r="A1815" t="s">
        <v>1342</v>
      </c>
      <c r="B1815">
        <v>0.23044563100000001</v>
      </c>
      <c r="C1815">
        <v>9.0953557059999994</v>
      </c>
    </row>
    <row r="1816" spans="1:3" x14ac:dyDescent="0.3">
      <c r="A1816" t="s">
        <v>1345</v>
      </c>
      <c r="B1816">
        <v>0.27826003999999999</v>
      </c>
      <c r="C1816">
        <v>9.9739729409999995</v>
      </c>
    </row>
    <row r="1817" spans="1:3" x14ac:dyDescent="0.3">
      <c r="A1817" t="s">
        <v>1348</v>
      </c>
      <c r="B1817">
        <v>0.47660723100000002</v>
      </c>
      <c r="C1817">
        <v>11.11090181</v>
      </c>
    </row>
    <row r="1818" spans="1:3" x14ac:dyDescent="0.3">
      <c r="A1818" t="s">
        <v>1351</v>
      </c>
      <c r="B1818">
        <v>0.38024986700000002</v>
      </c>
      <c r="C1818">
        <v>11.15196413</v>
      </c>
    </row>
    <row r="1819" spans="1:3" x14ac:dyDescent="0.3">
      <c r="A1819" t="s">
        <v>1354</v>
      </c>
      <c r="B1819">
        <v>0.45962043200000002</v>
      </c>
      <c r="C1819">
        <v>10.33987224</v>
      </c>
    </row>
    <row r="1820" spans="1:3" x14ac:dyDescent="0.3">
      <c r="A1820" t="s">
        <v>1357</v>
      </c>
      <c r="B1820">
        <v>0.46317756900000001</v>
      </c>
      <c r="C1820">
        <v>11.196462370000001</v>
      </c>
    </row>
    <row r="1821" spans="1:3" x14ac:dyDescent="0.3">
      <c r="A1821" t="s">
        <v>1360</v>
      </c>
      <c r="B1821">
        <v>0.51411639600000003</v>
      </c>
      <c r="C1821">
        <v>10.895665770000001</v>
      </c>
    </row>
    <row r="1822" spans="1:3" x14ac:dyDescent="0.3">
      <c r="A1822" t="s">
        <v>1363</v>
      </c>
      <c r="B1822">
        <v>0.47500456000000002</v>
      </c>
      <c r="C1822">
        <v>10.62157</v>
      </c>
    </row>
    <row r="1823" spans="1:3" x14ac:dyDescent="0.3">
      <c r="A1823" t="s">
        <v>1366</v>
      </c>
      <c r="B1823">
        <v>0.55096129500000002</v>
      </c>
      <c r="C1823">
        <v>11.210285430000001</v>
      </c>
    </row>
    <row r="1824" spans="1:3" x14ac:dyDescent="0.3">
      <c r="A1824" t="s">
        <v>1369</v>
      </c>
      <c r="B1824">
        <v>0.43806936400000002</v>
      </c>
      <c r="C1824">
        <v>11.944441400000001</v>
      </c>
    </row>
    <row r="1825" spans="1:3" x14ac:dyDescent="0.3">
      <c r="A1825" t="s">
        <v>1372</v>
      </c>
      <c r="B1825">
        <v>0.60454170399999996</v>
      </c>
      <c r="C1825">
        <v>9.9141782119999995</v>
      </c>
    </row>
    <row r="1826" spans="1:3" x14ac:dyDescent="0.3">
      <c r="A1826" t="s">
        <v>1375</v>
      </c>
      <c r="B1826">
        <v>0.788488627</v>
      </c>
      <c r="C1826">
        <v>11.646062000000001</v>
      </c>
    </row>
    <row r="1827" spans="1:3" x14ac:dyDescent="0.3">
      <c r="A1827" t="s">
        <v>1378</v>
      </c>
      <c r="B1827">
        <v>0.77330234200000003</v>
      </c>
      <c r="C1827">
        <v>13.108531749999999</v>
      </c>
    </row>
    <row r="1828" spans="1:3" x14ac:dyDescent="0.3">
      <c r="A1828" t="s">
        <v>1381</v>
      </c>
      <c r="B1828">
        <v>0.76138298800000004</v>
      </c>
      <c r="C1828">
        <v>13.872352960000001</v>
      </c>
    </row>
    <row r="1829" spans="1:3" x14ac:dyDescent="0.3">
      <c r="A1829" t="s">
        <v>1384</v>
      </c>
      <c r="B1829">
        <v>0.83372809800000003</v>
      </c>
      <c r="C1829">
        <v>14.46056093</v>
      </c>
    </row>
    <row r="1830" spans="1:3" x14ac:dyDescent="0.3">
      <c r="A1830" t="s">
        <v>1387</v>
      </c>
      <c r="B1830">
        <v>0.85159917600000001</v>
      </c>
      <c r="C1830">
        <v>15.09083029</v>
      </c>
    </row>
    <row r="1831" spans="1:3" x14ac:dyDescent="0.3">
      <c r="A1831" t="s">
        <v>1390</v>
      </c>
      <c r="B1831">
        <v>0.87748419700000002</v>
      </c>
      <c r="C1831">
        <v>15.613542689999999</v>
      </c>
    </row>
    <row r="1832" spans="1:3" x14ac:dyDescent="0.3">
      <c r="A1832" t="s">
        <v>1393</v>
      </c>
      <c r="B1832">
        <v>0.90587309900000001</v>
      </c>
      <c r="C1832">
        <v>14.916735689999999</v>
      </c>
    </row>
    <row r="1833" spans="1:3" x14ac:dyDescent="0.3">
      <c r="A1833" t="s">
        <v>1396</v>
      </c>
      <c r="B1833">
        <v>0.89354776499999999</v>
      </c>
      <c r="C1833">
        <v>14.79163352</v>
      </c>
    </row>
    <row r="1834" spans="1:3" x14ac:dyDescent="0.3">
      <c r="A1834" t="s">
        <v>1399</v>
      </c>
      <c r="B1834">
        <v>0.84789381100000005</v>
      </c>
      <c r="C1834">
        <v>14.71123381</v>
      </c>
    </row>
    <row r="1835" spans="1:3" x14ac:dyDescent="0.3">
      <c r="A1835" t="s">
        <v>1402</v>
      </c>
      <c r="B1835">
        <v>0.84795442899999995</v>
      </c>
      <c r="C1835">
        <v>14.32082887</v>
      </c>
    </row>
    <row r="1836" spans="1:3" x14ac:dyDescent="0.3">
      <c r="A1836" t="s">
        <v>1405</v>
      </c>
      <c r="B1836">
        <v>0.85276784500000002</v>
      </c>
      <c r="C1836">
        <v>13.764594689999999</v>
      </c>
    </row>
    <row r="1837" spans="1:3" x14ac:dyDescent="0.3">
      <c r="A1837" t="s">
        <v>1408</v>
      </c>
      <c r="B1837">
        <v>0.83575862000000001</v>
      </c>
      <c r="C1837">
        <v>13.8279298</v>
      </c>
    </row>
    <row r="1838" spans="1:3" x14ac:dyDescent="0.3">
      <c r="A1838" t="s">
        <v>1411</v>
      </c>
      <c r="B1838">
        <v>0.84845745299999997</v>
      </c>
      <c r="C1838">
        <v>15.17584117</v>
      </c>
    </row>
    <row r="1839" spans="1:3" x14ac:dyDescent="0.3">
      <c r="A1839" t="s">
        <v>1414</v>
      </c>
      <c r="B1839">
        <v>0.90012466700000004</v>
      </c>
      <c r="C1839">
        <v>16.16460627</v>
      </c>
    </row>
    <row r="1840" spans="1:3" x14ac:dyDescent="0.3">
      <c r="A1840" t="s">
        <v>1417</v>
      </c>
      <c r="B1840">
        <v>0.92535692899999999</v>
      </c>
      <c r="C1840">
        <v>17.36612272</v>
      </c>
    </row>
    <row r="1841" spans="1:3" x14ac:dyDescent="0.3">
      <c r="A1841" t="s">
        <v>1420</v>
      </c>
      <c r="B1841">
        <v>0.93554963099999999</v>
      </c>
      <c r="C1841">
        <v>17.03529073</v>
      </c>
    </row>
    <row r="1842" spans="1:3" x14ac:dyDescent="0.3">
      <c r="A1842" t="s">
        <v>1423</v>
      </c>
      <c r="B1842">
        <v>0.91594989199999999</v>
      </c>
      <c r="C1842">
        <v>16.53752819</v>
      </c>
    </row>
    <row r="1843" spans="1:3" x14ac:dyDescent="0.3">
      <c r="A1843" t="s">
        <v>1426</v>
      </c>
      <c r="B1843">
        <v>0.907548036</v>
      </c>
      <c r="C1843">
        <v>16.95011787</v>
      </c>
    </row>
    <row r="1844" spans="1:3" x14ac:dyDescent="0.3">
      <c r="A1844" t="s">
        <v>1429</v>
      </c>
      <c r="B1844">
        <v>0.86676816700000003</v>
      </c>
      <c r="C1844">
        <v>17.14040168</v>
      </c>
    </row>
    <row r="1845" spans="1:3" x14ac:dyDescent="0.3">
      <c r="A1845" t="s">
        <v>1432</v>
      </c>
      <c r="B1845">
        <v>0.87984251700000005</v>
      </c>
      <c r="C1845">
        <v>16.53586628</v>
      </c>
    </row>
    <row r="1846" spans="1:3" x14ac:dyDescent="0.3">
      <c r="A1846" t="s">
        <v>1435</v>
      </c>
      <c r="B1846">
        <v>0.85974654900000003</v>
      </c>
      <c r="C1846">
        <v>16.301014210000002</v>
      </c>
    </row>
    <row r="1847" spans="1:3" x14ac:dyDescent="0.3">
      <c r="A1847" t="s">
        <v>1438</v>
      </c>
      <c r="B1847">
        <v>0.85063871000000002</v>
      </c>
      <c r="C1847">
        <v>16.79867166</v>
      </c>
    </row>
    <row r="1848" spans="1:3" x14ac:dyDescent="0.3">
      <c r="A1848" t="s">
        <v>1441</v>
      </c>
      <c r="B1848">
        <v>0.83805878599999994</v>
      </c>
      <c r="C1848">
        <v>17.22167194</v>
      </c>
    </row>
    <row r="1849" spans="1:3" x14ac:dyDescent="0.3">
      <c r="A1849" t="s">
        <v>1444</v>
      </c>
      <c r="B1849">
        <v>0.81946694899999994</v>
      </c>
      <c r="C1849">
        <v>17.536700669999998</v>
      </c>
    </row>
    <row r="1850" spans="1:3" x14ac:dyDescent="0.3">
      <c r="A1850" t="s">
        <v>1447</v>
      </c>
      <c r="B1850">
        <v>0.83124050500000002</v>
      </c>
      <c r="C1850">
        <v>17.207864019999999</v>
      </c>
    </row>
    <row r="1851" spans="1:3" x14ac:dyDescent="0.3">
      <c r="A1851" t="s">
        <v>1450</v>
      </c>
      <c r="B1851">
        <v>0.83481047200000003</v>
      </c>
      <c r="C1851">
        <v>15.141805550000001</v>
      </c>
    </row>
    <row r="1852" spans="1:3" x14ac:dyDescent="0.3">
      <c r="A1852" t="s">
        <v>1453</v>
      </c>
      <c r="B1852">
        <v>0.83810061999999996</v>
      </c>
      <c r="C1852">
        <v>14.244028739999999</v>
      </c>
    </row>
    <row r="1853" spans="1:3" x14ac:dyDescent="0.3">
      <c r="A1853" t="s">
        <v>1456</v>
      </c>
      <c r="B1853">
        <v>0.80856302400000002</v>
      </c>
      <c r="C1853">
        <v>14.235803450000001</v>
      </c>
    </row>
    <row r="1854" spans="1:3" x14ac:dyDescent="0.3">
      <c r="A1854" t="s">
        <v>1459</v>
      </c>
      <c r="B1854">
        <v>0.81788687599999998</v>
      </c>
      <c r="C1854">
        <v>14.50509295</v>
      </c>
    </row>
    <row r="1855" spans="1:3" x14ac:dyDescent="0.3">
      <c r="A1855" t="s">
        <v>1462</v>
      </c>
      <c r="B1855">
        <v>0.82745470600000004</v>
      </c>
      <c r="C1855">
        <v>15.005971669999999</v>
      </c>
    </row>
    <row r="1856" spans="1:3" x14ac:dyDescent="0.3">
      <c r="A1856" t="s">
        <v>1465</v>
      </c>
      <c r="B1856">
        <v>0.86606415999999997</v>
      </c>
      <c r="C1856">
        <v>15.82111257</v>
      </c>
    </row>
    <row r="1857" spans="1:3" x14ac:dyDescent="0.3">
      <c r="A1857" t="s">
        <v>1468</v>
      </c>
      <c r="B1857">
        <v>0.89801858999999995</v>
      </c>
      <c r="C1857">
        <v>16.17145545</v>
      </c>
    </row>
    <row r="1858" spans="1:3" x14ac:dyDescent="0.3">
      <c r="A1858" t="s">
        <v>1471</v>
      </c>
      <c r="B1858">
        <v>0.91203156100000005</v>
      </c>
      <c r="C1858">
        <v>16.188843779999999</v>
      </c>
    </row>
    <row r="1859" spans="1:3" x14ac:dyDescent="0.3">
      <c r="A1859" t="s">
        <v>1474</v>
      </c>
      <c r="B1859">
        <v>0.89932060300000005</v>
      </c>
      <c r="C1859">
        <v>16.018512940000001</v>
      </c>
    </row>
    <row r="1860" spans="1:3" x14ac:dyDescent="0.3">
      <c r="A1860" t="s">
        <v>1477</v>
      </c>
      <c r="B1860">
        <v>0.90977524899999995</v>
      </c>
      <c r="C1860">
        <v>15.131879229999999</v>
      </c>
    </row>
    <row r="1861" spans="1:3" x14ac:dyDescent="0.3">
      <c r="A1861" t="s">
        <v>1480</v>
      </c>
      <c r="B1861">
        <v>0.89632583200000004</v>
      </c>
      <c r="C1861">
        <v>14.71359425</v>
      </c>
    </row>
    <row r="1862" spans="1:3" x14ac:dyDescent="0.3">
      <c r="A1862" t="s">
        <v>1483</v>
      </c>
      <c r="B1862">
        <v>0.835985957</v>
      </c>
      <c r="C1862">
        <v>14.185456629999999</v>
      </c>
    </row>
    <row r="1863" spans="1:3" x14ac:dyDescent="0.3">
      <c r="A1863" t="s">
        <v>1486</v>
      </c>
      <c r="B1863">
        <v>0.78728354300000003</v>
      </c>
      <c r="C1863">
        <v>13.319382239999999</v>
      </c>
    </row>
    <row r="1864" spans="1:3" x14ac:dyDescent="0.3">
      <c r="A1864" t="s">
        <v>1489</v>
      </c>
      <c r="B1864">
        <v>0.77544058800000004</v>
      </c>
      <c r="C1864">
        <v>12.57626904</v>
      </c>
    </row>
    <row r="1865" spans="1:3" x14ac:dyDescent="0.3">
      <c r="A1865" t="s">
        <v>1492</v>
      </c>
      <c r="B1865">
        <v>0.59929190099999996</v>
      </c>
      <c r="C1865">
        <v>11.846655350000001</v>
      </c>
    </row>
    <row r="1866" spans="1:3" x14ac:dyDescent="0.3">
      <c r="A1866" t="s">
        <v>1495</v>
      </c>
      <c r="B1866">
        <v>0.54123757299999997</v>
      </c>
      <c r="C1866">
        <v>10.5454176</v>
      </c>
    </row>
    <row r="1867" spans="1:3" x14ac:dyDescent="0.3">
      <c r="A1867" t="s">
        <v>1498</v>
      </c>
      <c r="B1867">
        <v>0.63233701499999995</v>
      </c>
      <c r="C1867">
        <v>8.8591495099999999</v>
      </c>
    </row>
    <row r="1868" spans="1:3" x14ac:dyDescent="0.3">
      <c r="A1868" t="s">
        <v>1501</v>
      </c>
      <c r="B1868">
        <v>0.60044436999999995</v>
      </c>
      <c r="C1868">
        <v>10.321790119999999</v>
      </c>
    </row>
    <row r="1869" spans="1:3" x14ac:dyDescent="0.3">
      <c r="A1869" t="s">
        <v>1504</v>
      </c>
      <c r="B1869">
        <v>0.65007548999999998</v>
      </c>
      <c r="C1869">
        <v>11.122529979999999</v>
      </c>
    </row>
    <row r="1870" spans="1:3" x14ac:dyDescent="0.3">
      <c r="A1870" t="s">
        <v>1507</v>
      </c>
      <c r="B1870">
        <v>0.65129155299999997</v>
      </c>
      <c r="C1870">
        <v>11.81406862</v>
      </c>
    </row>
    <row r="1871" spans="1:3" x14ac:dyDescent="0.3">
      <c r="A1871" t="s">
        <v>1510</v>
      </c>
      <c r="B1871">
        <v>0.78094780600000002</v>
      </c>
      <c r="C1871">
        <v>11.903432690000001</v>
      </c>
    </row>
    <row r="1872" spans="1:3" x14ac:dyDescent="0.3">
      <c r="A1872" t="s">
        <v>1513</v>
      </c>
      <c r="B1872">
        <v>0.88632501900000005</v>
      </c>
      <c r="C1872">
        <v>13.26948007</v>
      </c>
    </row>
    <row r="1873" spans="1:3" x14ac:dyDescent="0.3">
      <c r="A1873" t="s">
        <v>1516</v>
      </c>
      <c r="B1873">
        <v>0.91634002400000003</v>
      </c>
      <c r="C1873">
        <v>15.119706969999999</v>
      </c>
    </row>
    <row r="1874" spans="1:3" x14ac:dyDescent="0.3">
      <c r="A1874" t="s">
        <v>1519</v>
      </c>
      <c r="B1874">
        <v>0.95947389100000002</v>
      </c>
      <c r="C1874">
        <v>16.192974370000002</v>
      </c>
    </row>
    <row r="1875" spans="1:3" x14ac:dyDescent="0.3">
      <c r="A1875" t="s">
        <v>1522</v>
      </c>
      <c r="B1875">
        <v>0.96750175900000002</v>
      </c>
      <c r="C1875">
        <v>18.766870359999999</v>
      </c>
    </row>
    <row r="1876" spans="1:3" x14ac:dyDescent="0.3">
      <c r="A1876" t="s">
        <v>1525</v>
      </c>
      <c r="B1876">
        <v>0.97160803200000001</v>
      </c>
      <c r="C1876">
        <v>19.850992909999999</v>
      </c>
    </row>
    <row r="1877" spans="1:3" x14ac:dyDescent="0.3">
      <c r="A1877" t="s">
        <v>1528</v>
      </c>
      <c r="B1877">
        <v>0.97933879999999995</v>
      </c>
      <c r="C1877">
        <v>21.069806929999999</v>
      </c>
    </row>
    <row r="1878" spans="1:3" x14ac:dyDescent="0.3">
      <c r="A1878" t="s">
        <v>1531</v>
      </c>
      <c r="B1878">
        <v>0.96745886400000003</v>
      </c>
      <c r="C1878">
        <v>19.87487466</v>
      </c>
    </row>
    <row r="1879" spans="1:3" x14ac:dyDescent="0.3">
      <c r="A1879" t="s">
        <v>1534</v>
      </c>
      <c r="B1879">
        <v>0.93007108199999999</v>
      </c>
      <c r="C1879">
        <v>17.455022169999999</v>
      </c>
    </row>
    <row r="1880" spans="1:3" x14ac:dyDescent="0.3">
      <c r="A1880" t="s">
        <v>1537</v>
      </c>
      <c r="B1880">
        <v>0.84124085299999996</v>
      </c>
      <c r="C1880">
        <v>13.97568545</v>
      </c>
    </row>
    <row r="1881" spans="1:3" x14ac:dyDescent="0.3">
      <c r="A1881" t="s">
        <v>1540</v>
      </c>
      <c r="B1881">
        <v>0.87667726800000001</v>
      </c>
      <c r="C1881">
        <v>14.966853889999999</v>
      </c>
    </row>
    <row r="1882" spans="1:3" x14ac:dyDescent="0.3">
      <c r="A1882" t="s">
        <v>1543</v>
      </c>
      <c r="B1882">
        <v>0.864207901</v>
      </c>
      <c r="C1882">
        <v>14.958866690000001</v>
      </c>
    </row>
    <row r="1883" spans="1:3" x14ac:dyDescent="0.3">
      <c r="A1883" t="s">
        <v>1546</v>
      </c>
      <c r="B1883">
        <v>0.87640419800000002</v>
      </c>
      <c r="C1883">
        <v>15.66551303</v>
      </c>
    </row>
    <row r="1884" spans="1:3" x14ac:dyDescent="0.3">
      <c r="A1884" t="s">
        <v>1549</v>
      </c>
      <c r="B1884">
        <v>0.90876540699999997</v>
      </c>
      <c r="C1884">
        <v>16.972844590000001</v>
      </c>
    </row>
    <row r="1885" spans="1:3" x14ac:dyDescent="0.3">
      <c r="A1885" t="s">
        <v>1552</v>
      </c>
      <c r="B1885">
        <v>0.93214281499999996</v>
      </c>
      <c r="C1885">
        <v>17.728921419999999</v>
      </c>
    </row>
    <row r="1886" spans="1:3" x14ac:dyDescent="0.3">
      <c r="A1886" t="s">
        <v>1555</v>
      </c>
      <c r="B1886">
        <v>0.95519063900000001</v>
      </c>
      <c r="C1886">
        <v>18.401631550000001</v>
      </c>
    </row>
    <row r="1887" spans="1:3" x14ac:dyDescent="0.3">
      <c r="A1887" t="s">
        <v>1558</v>
      </c>
      <c r="B1887">
        <v>0.953451143</v>
      </c>
      <c r="C1887">
        <v>18.911486109999998</v>
      </c>
    </row>
    <row r="1888" spans="1:3" x14ac:dyDescent="0.3">
      <c r="A1888" t="s">
        <v>1561</v>
      </c>
      <c r="B1888">
        <v>0.96754474700000004</v>
      </c>
      <c r="C1888">
        <v>18.798418330000001</v>
      </c>
    </row>
    <row r="1889" spans="1:3" x14ac:dyDescent="0.3">
      <c r="A1889" t="s">
        <v>1564</v>
      </c>
      <c r="B1889">
        <v>0.97089571699999999</v>
      </c>
      <c r="C1889">
        <v>19.414713169999999</v>
      </c>
    </row>
    <row r="1890" spans="1:3" x14ac:dyDescent="0.3">
      <c r="A1890" t="s">
        <v>1567</v>
      </c>
      <c r="B1890">
        <v>0.91920181400000001</v>
      </c>
      <c r="C1890">
        <v>20.24305128</v>
      </c>
    </row>
    <row r="1891" spans="1:3" x14ac:dyDescent="0.3">
      <c r="A1891" t="s">
        <v>1570</v>
      </c>
      <c r="B1891">
        <v>0.97306174700000003</v>
      </c>
      <c r="C1891">
        <v>20.89301219</v>
      </c>
    </row>
    <row r="1892" spans="1:3" x14ac:dyDescent="0.3">
      <c r="A1892" t="s">
        <v>1573</v>
      </c>
      <c r="B1892">
        <v>0.98489130000000003</v>
      </c>
      <c r="C1892">
        <v>20.824539049999998</v>
      </c>
    </row>
    <row r="1893" spans="1:3" x14ac:dyDescent="0.3">
      <c r="A1893" t="s">
        <v>1576</v>
      </c>
      <c r="B1893">
        <v>0.98826738700000005</v>
      </c>
      <c r="C1893">
        <v>21.287327919999999</v>
      </c>
    </row>
    <row r="1894" spans="1:3" x14ac:dyDescent="0.3">
      <c r="A1894" t="s">
        <v>1579</v>
      </c>
      <c r="B1894">
        <v>0.98496847099999996</v>
      </c>
      <c r="C1894">
        <v>21.843817470000001</v>
      </c>
    </row>
    <row r="1895" spans="1:3" x14ac:dyDescent="0.3">
      <c r="A1895" t="s">
        <v>1582</v>
      </c>
      <c r="B1895">
        <v>0.98292153699999996</v>
      </c>
      <c r="C1895">
        <v>22.767306510000001</v>
      </c>
    </row>
    <row r="1896" spans="1:3" x14ac:dyDescent="0.3">
      <c r="A1896" t="s">
        <v>1585</v>
      </c>
      <c r="B1896">
        <v>0.98943890300000004</v>
      </c>
      <c r="C1896">
        <v>22.4753744</v>
      </c>
    </row>
    <row r="1897" spans="1:3" x14ac:dyDescent="0.3">
      <c r="A1897" t="s">
        <v>1588</v>
      </c>
      <c r="B1897">
        <v>0.99137709299999999</v>
      </c>
      <c r="C1897">
        <v>21.749692450000001</v>
      </c>
    </row>
    <row r="1898" spans="1:3" x14ac:dyDescent="0.3">
      <c r="A1898" t="s">
        <v>1591</v>
      </c>
      <c r="B1898">
        <v>0.98230229700000005</v>
      </c>
      <c r="C1898">
        <v>19.272239549999998</v>
      </c>
    </row>
    <row r="1899" spans="1:3" x14ac:dyDescent="0.3">
      <c r="A1899" t="s">
        <v>1594</v>
      </c>
      <c r="B1899">
        <v>0.97887573699999997</v>
      </c>
      <c r="C1899">
        <v>20.521638400000001</v>
      </c>
    </row>
    <row r="1900" spans="1:3" x14ac:dyDescent="0.3">
      <c r="A1900" t="s">
        <v>1597</v>
      </c>
      <c r="B1900">
        <v>0.96057732900000004</v>
      </c>
      <c r="C1900">
        <v>18.19190321</v>
      </c>
    </row>
    <row r="1901" spans="1:3" x14ac:dyDescent="0.3">
      <c r="A1901" t="s">
        <v>1600</v>
      </c>
      <c r="B1901">
        <v>0.90863090599999996</v>
      </c>
      <c r="C1901">
        <v>14.55798753</v>
      </c>
    </row>
    <row r="1902" spans="1:3" x14ac:dyDescent="0.3">
      <c r="A1902" t="s">
        <v>1603</v>
      </c>
      <c r="B1902">
        <v>0.79781416100000002</v>
      </c>
      <c r="C1902">
        <v>11.57943459</v>
      </c>
    </row>
    <row r="1903" spans="1:3" x14ac:dyDescent="0.3">
      <c r="A1903" t="s">
        <v>1606</v>
      </c>
      <c r="B1903">
        <v>0.62269875500000005</v>
      </c>
      <c r="C1903">
        <v>10.3005628</v>
      </c>
    </row>
    <row r="1904" spans="1:3" x14ac:dyDescent="0.3">
      <c r="A1904" t="s">
        <v>1609</v>
      </c>
      <c r="B1904">
        <v>0.38898487599999998</v>
      </c>
      <c r="C1904">
        <v>8.8370222169999995</v>
      </c>
    </row>
    <row r="1905" spans="1:3" x14ac:dyDescent="0.3">
      <c r="A1905" t="s">
        <v>1612</v>
      </c>
      <c r="B1905">
        <v>0.208886285</v>
      </c>
      <c r="C1905">
        <v>6.6993533799999998</v>
      </c>
    </row>
    <row r="1906" spans="1:3" x14ac:dyDescent="0.3">
      <c r="A1906" t="s">
        <v>1615</v>
      </c>
      <c r="B1906">
        <v>0.12771858</v>
      </c>
      <c r="C1906">
        <v>3.8376652349999998</v>
      </c>
    </row>
    <row r="1907" spans="1:3" x14ac:dyDescent="0.3">
      <c r="A1907" t="s">
        <v>1618</v>
      </c>
      <c r="B1907">
        <v>5.5877661000000002E-2</v>
      </c>
      <c r="C1907">
        <v>2.7513412189999999</v>
      </c>
    </row>
    <row r="1908" spans="1:3" x14ac:dyDescent="0.3">
      <c r="A1908" t="s">
        <v>1621</v>
      </c>
      <c r="B1908">
        <v>0.176107931</v>
      </c>
      <c r="C1908">
        <v>3.4302120660000002</v>
      </c>
    </row>
    <row r="1909" spans="1:3" x14ac:dyDescent="0.3">
      <c r="A1909" t="s">
        <v>1624</v>
      </c>
      <c r="B1909">
        <v>0.344543292</v>
      </c>
      <c r="C1909">
        <v>4.6455071989999999</v>
      </c>
    </row>
    <row r="1910" spans="1:3" x14ac:dyDescent="0.3">
      <c r="A1910" t="s">
        <v>1627</v>
      </c>
      <c r="B1910">
        <v>0.42426693300000001</v>
      </c>
      <c r="C1910">
        <v>6.9413424490000004</v>
      </c>
    </row>
    <row r="1911" spans="1:3" x14ac:dyDescent="0.3">
      <c r="A1911" t="s">
        <v>1630</v>
      </c>
      <c r="B1911">
        <v>0</v>
      </c>
      <c r="C1911">
        <v>8.3209608609999997</v>
      </c>
    </row>
    <row r="1912" spans="1:3" x14ac:dyDescent="0.3">
      <c r="A1912" t="s">
        <v>1633</v>
      </c>
      <c r="B1912">
        <v>0.26488941700000002</v>
      </c>
      <c r="C1912">
        <v>7.9933127160000002</v>
      </c>
    </row>
    <row r="1913" spans="1:3" x14ac:dyDescent="0.3">
      <c r="A1913" t="s">
        <v>1636</v>
      </c>
      <c r="B1913">
        <v>0.46665440200000002</v>
      </c>
      <c r="C1913">
        <v>9.3883575229999998</v>
      </c>
    </row>
    <row r="1914" spans="1:3" x14ac:dyDescent="0.3">
      <c r="A1914" t="s">
        <v>1639</v>
      </c>
      <c r="B1914">
        <v>0.54296702299999999</v>
      </c>
      <c r="C1914">
        <v>11.03523128</v>
      </c>
    </row>
    <row r="1915" spans="1:3" x14ac:dyDescent="0.3">
      <c r="A1915" t="s">
        <v>1642</v>
      </c>
      <c r="B1915">
        <v>0.58331717599999999</v>
      </c>
      <c r="C1915">
        <v>11.04822832</v>
      </c>
    </row>
    <row r="1916" spans="1:3" x14ac:dyDescent="0.3">
      <c r="A1916" t="s">
        <v>1645</v>
      </c>
      <c r="B1916">
        <v>0.64039380800000001</v>
      </c>
      <c r="C1916">
        <v>11.570346020000001</v>
      </c>
    </row>
    <row r="1917" spans="1:3" x14ac:dyDescent="0.3">
      <c r="A1917" t="s">
        <v>1648</v>
      </c>
      <c r="B1917">
        <v>0.48512873000000001</v>
      </c>
      <c r="C1917">
        <v>12.691268150000001</v>
      </c>
    </row>
    <row r="1918" spans="1:3" x14ac:dyDescent="0.3">
      <c r="A1918" t="s">
        <v>1651</v>
      </c>
      <c r="B1918">
        <v>0.70029089099999997</v>
      </c>
      <c r="C1918">
        <v>14.66810209</v>
      </c>
    </row>
    <row r="1919" spans="1:3" x14ac:dyDescent="0.3">
      <c r="A1919" t="s">
        <v>1654</v>
      </c>
      <c r="B1919">
        <v>0.82591139599999996</v>
      </c>
      <c r="C1919">
        <v>14.09686471</v>
      </c>
    </row>
    <row r="1920" spans="1:3" x14ac:dyDescent="0.3">
      <c r="A1920" t="s">
        <v>1657</v>
      </c>
      <c r="B1920">
        <v>0.76668545799999999</v>
      </c>
      <c r="C1920">
        <v>12.91653859</v>
      </c>
    </row>
    <row r="1921" spans="1:3" x14ac:dyDescent="0.3">
      <c r="A1921" t="s">
        <v>1660</v>
      </c>
      <c r="B1921">
        <v>0.774125375</v>
      </c>
      <c r="C1921">
        <v>11.78647267</v>
      </c>
    </row>
    <row r="1922" spans="1:3" x14ac:dyDescent="0.3">
      <c r="A1922" t="s">
        <v>1663</v>
      </c>
      <c r="B1922">
        <v>0.76507919599999996</v>
      </c>
      <c r="C1922">
        <v>10.974003379999999</v>
      </c>
    </row>
    <row r="1923" spans="1:3" x14ac:dyDescent="0.3">
      <c r="A1923" t="s">
        <v>1666</v>
      </c>
      <c r="B1923">
        <v>0.64568262099999996</v>
      </c>
      <c r="C1923">
        <v>11.43691379</v>
      </c>
    </row>
    <row r="1924" spans="1:3" x14ac:dyDescent="0.3">
      <c r="A1924" t="s">
        <v>1669</v>
      </c>
      <c r="B1924">
        <v>0.73927807899999998</v>
      </c>
      <c r="C1924">
        <v>11.184171449999999</v>
      </c>
    </row>
    <row r="1925" spans="1:3" x14ac:dyDescent="0.3">
      <c r="A1925" t="s">
        <v>1672</v>
      </c>
      <c r="B1925">
        <v>0.758482345</v>
      </c>
      <c r="C1925">
        <v>10.590329990000001</v>
      </c>
    </row>
    <row r="1926" spans="1:3" x14ac:dyDescent="0.3">
      <c r="A1926" t="s">
        <v>1675</v>
      </c>
      <c r="B1926">
        <v>0.70042399899999996</v>
      </c>
      <c r="C1926">
        <v>9.4575422759999999</v>
      </c>
    </row>
    <row r="1927" spans="1:3" x14ac:dyDescent="0.3">
      <c r="A1927" t="s">
        <v>1678</v>
      </c>
      <c r="B1927">
        <v>0.56208281800000004</v>
      </c>
      <c r="C1927">
        <v>9.4394928419999999</v>
      </c>
    </row>
    <row r="1928" spans="1:3" x14ac:dyDescent="0.3">
      <c r="A1928" t="s">
        <v>1681</v>
      </c>
      <c r="B1928">
        <v>0.44140296400000001</v>
      </c>
      <c r="C1928">
        <v>9.4168373600000006</v>
      </c>
    </row>
    <row r="1929" spans="1:3" x14ac:dyDescent="0.3">
      <c r="A1929" t="s">
        <v>1684</v>
      </c>
      <c r="B1929">
        <v>0.22327450700000001</v>
      </c>
      <c r="C1929">
        <v>7.7705821510000002</v>
      </c>
    </row>
    <row r="1930" spans="1:3" x14ac:dyDescent="0.3">
      <c r="A1930" t="s">
        <v>1687</v>
      </c>
      <c r="B1930">
        <v>0.128543554</v>
      </c>
      <c r="C1930">
        <v>7.5999805880000002</v>
      </c>
    </row>
    <row r="1931" spans="1:3" x14ac:dyDescent="0.3">
      <c r="A1931" t="s">
        <v>1690</v>
      </c>
      <c r="B1931">
        <v>0.40100521</v>
      </c>
      <c r="C1931">
        <v>9.212681066</v>
      </c>
    </row>
    <row r="1932" spans="1:3" x14ac:dyDescent="0.3">
      <c r="A1932" t="s">
        <v>1693</v>
      </c>
      <c r="B1932">
        <v>0.42320509499999998</v>
      </c>
      <c r="C1932">
        <v>10.40189371</v>
      </c>
    </row>
    <row r="1933" spans="1:3" x14ac:dyDescent="0.3">
      <c r="A1933" t="s">
        <v>1696</v>
      </c>
      <c r="B1933">
        <v>0.60662007900000003</v>
      </c>
      <c r="C1933">
        <v>11.25186055</v>
      </c>
    </row>
    <row r="1934" spans="1:3" x14ac:dyDescent="0.3">
      <c r="A1934" t="s">
        <v>1699</v>
      </c>
      <c r="B1934">
        <v>0.76760910400000004</v>
      </c>
      <c r="C1934">
        <v>10.62892716</v>
      </c>
    </row>
    <row r="1935" spans="1:3" x14ac:dyDescent="0.3">
      <c r="A1935" t="s">
        <v>1702</v>
      </c>
      <c r="B1935">
        <v>0.71517931999999995</v>
      </c>
      <c r="C1935">
        <v>9.4090825850000002</v>
      </c>
    </row>
    <row r="1936" spans="1:3" x14ac:dyDescent="0.3">
      <c r="A1936" t="s">
        <v>1705</v>
      </c>
      <c r="B1936">
        <v>0.61126626799999995</v>
      </c>
      <c r="C1936">
        <v>9.5587390370000005</v>
      </c>
    </row>
    <row r="1937" spans="1:3" x14ac:dyDescent="0.3">
      <c r="A1937" t="s">
        <v>1708</v>
      </c>
      <c r="B1937">
        <v>0.71321359299999998</v>
      </c>
      <c r="C1937">
        <v>10.674835679999999</v>
      </c>
    </row>
    <row r="1938" spans="1:3" x14ac:dyDescent="0.3">
      <c r="A1938" t="s">
        <v>1711</v>
      </c>
      <c r="B1938">
        <v>0.66849360300000005</v>
      </c>
      <c r="C1938">
        <v>10.57360918</v>
      </c>
    </row>
    <row r="1939" spans="1:3" x14ac:dyDescent="0.3">
      <c r="A1939" t="s">
        <v>1714</v>
      </c>
      <c r="B1939">
        <v>0.74738642099999997</v>
      </c>
      <c r="C1939">
        <v>10.81465206</v>
      </c>
    </row>
    <row r="1940" spans="1:3" x14ac:dyDescent="0.3">
      <c r="A1940" t="s">
        <v>1717</v>
      </c>
      <c r="B1940">
        <v>0.68581446199999996</v>
      </c>
      <c r="C1940">
        <v>11.09590115</v>
      </c>
    </row>
    <row r="1941" spans="1:3" x14ac:dyDescent="0.3">
      <c r="A1941" t="s">
        <v>1720</v>
      </c>
      <c r="B1941">
        <v>0.71101922500000003</v>
      </c>
      <c r="C1941">
        <v>10.8586087</v>
      </c>
    </row>
    <row r="1942" spans="1:3" x14ac:dyDescent="0.3">
      <c r="A1942" t="s">
        <v>1723</v>
      </c>
      <c r="B1942">
        <v>0.58724084399999998</v>
      </c>
      <c r="C1942">
        <v>10.231025300000001</v>
      </c>
    </row>
    <row r="1943" spans="1:3" x14ac:dyDescent="0.3">
      <c r="A1943" t="s">
        <v>1726</v>
      </c>
      <c r="B1943">
        <v>0.64367982400000001</v>
      </c>
      <c r="C1943">
        <v>9.7566272749999996</v>
      </c>
    </row>
    <row r="1944" spans="1:3" x14ac:dyDescent="0.3">
      <c r="A1944" t="s">
        <v>1729</v>
      </c>
      <c r="B1944">
        <v>0.62183761299999996</v>
      </c>
      <c r="C1944">
        <v>9.8829752119999998</v>
      </c>
    </row>
    <row r="1945" spans="1:3" x14ac:dyDescent="0.3">
      <c r="A1945" t="s">
        <v>1732</v>
      </c>
      <c r="B1945">
        <v>0.54284602699999995</v>
      </c>
      <c r="C1945">
        <v>9.327953548</v>
      </c>
    </row>
    <row r="1946" spans="1:3" x14ac:dyDescent="0.3">
      <c r="A1946" t="s">
        <v>1735</v>
      </c>
      <c r="B1946">
        <v>0.49409572800000001</v>
      </c>
      <c r="C1946">
        <v>8.9281270730000006</v>
      </c>
    </row>
    <row r="1947" spans="1:3" x14ac:dyDescent="0.3">
      <c r="A1947" t="s">
        <v>1738</v>
      </c>
      <c r="B1947">
        <v>0.35125897900000003</v>
      </c>
      <c r="C1947">
        <v>7.3999664340000004</v>
      </c>
    </row>
    <row r="1948" spans="1:3" x14ac:dyDescent="0.3">
      <c r="A1948" t="s">
        <v>1741</v>
      </c>
      <c r="B1948">
        <v>0.30441148299999998</v>
      </c>
      <c r="C1948">
        <v>6.0511602699999996</v>
      </c>
    </row>
    <row r="1949" spans="1:3" x14ac:dyDescent="0.3">
      <c r="A1949" t="s">
        <v>1744</v>
      </c>
      <c r="B1949">
        <v>0.24307862999999999</v>
      </c>
      <c r="C1949">
        <v>6.1622949030000003</v>
      </c>
    </row>
    <row r="1950" spans="1:3" x14ac:dyDescent="0.3">
      <c r="A1950" t="s">
        <v>1747</v>
      </c>
      <c r="B1950">
        <v>0.182293555</v>
      </c>
      <c r="C1950">
        <v>5.7400454959999996</v>
      </c>
    </row>
    <row r="1951" spans="1:3" x14ac:dyDescent="0.3">
      <c r="A1951" t="s">
        <v>1750</v>
      </c>
      <c r="B1951">
        <v>0.19821907799999999</v>
      </c>
      <c r="C1951">
        <v>5.6388979040000002</v>
      </c>
    </row>
    <row r="1952" spans="1:3" x14ac:dyDescent="0.3">
      <c r="A1952" t="s">
        <v>1753</v>
      </c>
      <c r="B1952">
        <v>0.31657415100000003</v>
      </c>
      <c r="C1952">
        <v>7.037891943</v>
      </c>
    </row>
    <row r="1953" spans="1:3" x14ac:dyDescent="0.3">
      <c r="A1953" t="s">
        <v>1756</v>
      </c>
      <c r="B1953">
        <v>0.28916249799999999</v>
      </c>
      <c r="C1953">
        <v>7.9321163520000004</v>
      </c>
    </row>
    <row r="1954" spans="1:3" x14ac:dyDescent="0.3">
      <c r="A1954" t="s">
        <v>1759</v>
      </c>
      <c r="B1954">
        <v>0.453236158</v>
      </c>
      <c r="C1954">
        <v>9.6962574430000004</v>
      </c>
    </row>
    <row r="1955" spans="1:3" x14ac:dyDescent="0.3">
      <c r="A1955" t="s">
        <v>1762</v>
      </c>
      <c r="B1955">
        <v>0.68212012099999997</v>
      </c>
      <c r="C1955">
        <v>11.219968420000001</v>
      </c>
    </row>
    <row r="1956" spans="1:3" x14ac:dyDescent="0.3">
      <c r="A1956" t="s">
        <v>1765</v>
      </c>
      <c r="B1956">
        <v>0.78096178000000005</v>
      </c>
      <c r="C1956">
        <v>14.31318096</v>
      </c>
    </row>
    <row r="1957" spans="1:3" x14ac:dyDescent="0.3">
      <c r="A1957" t="s">
        <v>1768</v>
      </c>
      <c r="B1957">
        <v>0.89216210900000004</v>
      </c>
      <c r="C1957">
        <v>15.75249966</v>
      </c>
    </row>
    <row r="1958" spans="1:3" x14ac:dyDescent="0.3">
      <c r="A1958" t="s">
        <v>1771</v>
      </c>
      <c r="B1958">
        <v>0.94311393799999998</v>
      </c>
      <c r="C1958">
        <v>17.060771679999998</v>
      </c>
    </row>
    <row r="1959" spans="1:3" x14ac:dyDescent="0.3">
      <c r="A1959" t="s">
        <v>1774</v>
      </c>
      <c r="B1959">
        <v>0.94572260100000005</v>
      </c>
      <c r="C1959">
        <v>16.32279393</v>
      </c>
    </row>
    <row r="1960" spans="1:3" x14ac:dyDescent="0.3">
      <c r="A1960" t="s">
        <v>1777</v>
      </c>
      <c r="B1960">
        <v>0.96062400800000003</v>
      </c>
      <c r="C1960">
        <v>15.43172976</v>
      </c>
    </row>
    <row r="1961" spans="1:3" x14ac:dyDescent="0.3">
      <c r="A1961" t="s">
        <v>1780</v>
      </c>
      <c r="B1961">
        <v>0.95475824300000001</v>
      </c>
      <c r="C1961">
        <v>16.781815099999999</v>
      </c>
    </row>
    <row r="1962" spans="1:3" x14ac:dyDescent="0.3">
      <c r="A1962" t="s">
        <v>1783</v>
      </c>
      <c r="B1962">
        <v>0.949346668</v>
      </c>
      <c r="C1962">
        <v>17.084239499999999</v>
      </c>
    </row>
    <row r="1963" spans="1:3" x14ac:dyDescent="0.3">
      <c r="A1963" t="s">
        <v>1786</v>
      </c>
      <c r="B1963">
        <v>0.95569187700000002</v>
      </c>
      <c r="C1963">
        <v>17.496589620000002</v>
      </c>
    </row>
    <row r="1964" spans="1:3" x14ac:dyDescent="0.3">
      <c r="A1964" t="s">
        <v>1789</v>
      </c>
      <c r="B1964">
        <v>0.96106756100000001</v>
      </c>
      <c r="C1964">
        <v>17.491351389999998</v>
      </c>
    </row>
    <row r="1965" spans="1:3" x14ac:dyDescent="0.3">
      <c r="A1965" t="s">
        <v>1792</v>
      </c>
      <c r="B1965">
        <v>0.94791055800000001</v>
      </c>
      <c r="C1965">
        <v>17.93410991</v>
      </c>
    </row>
    <row r="1966" spans="1:3" x14ac:dyDescent="0.3">
      <c r="A1966" t="s">
        <v>1795</v>
      </c>
      <c r="B1966">
        <v>0.93582356300000002</v>
      </c>
      <c r="C1966">
        <v>17.993612030000001</v>
      </c>
    </row>
    <row r="1967" spans="1:3" x14ac:dyDescent="0.3">
      <c r="A1967" t="s">
        <v>1798</v>
      </c>
      <c r="B1967">
        <v>0.92844546900000002</v>
      </c>
      <c r="C1967">
        <v>17.110654419999999</v>
      </c>
    </row>
    <row r="1968" spans="1:3" x14ac:dyDescent="0.3">
      <c r="A1968" t="s">
        <v>1801</v>
      </c>
      <c r="B1968">
        <v>0.90705250999999998</v>
      </c>
      <c r="C1968">
        <v>16.340378579999999</v>
      </c>
    </row>
    <row r="1969" spans="1:3" x14ac:dyDescent="0.3">
      <c r="A1969" t="s">
        <v>1804</v>
      </c>
      <c r="B1969">
        <v>0.91564276200000005</v>
      </c>
      <c r="C1969">
        <v>15.37496752</v>
      </c>
    </row>
    <row r="1970" spans="1:3" x14ac:dyDescent="0.3">
      <c r="A1970" t="s">
        <v>1807</v>
      </c>
      <c r="B1970">
        <v>0.89825074000000005</v>
      </c>
      <c r="C1970">
        <v>14.41877989</v>
      </c>
    </row>
    <row r="1971" spans="1:3" x14ac:dyDescent="0.3">
      <c r="A1971" t="s">
        <v>1810</v>
      </c>
      <c r="B1971">
        <v>0.80539710799999997</v>
      </c>
      <c r="C1971">
        <v>13.60267443</v>
      </c>
    </row>
    <row r="1972" spans="1:3" x14ac:dyDescent="0.3">
      <c r="A1972" t="s">
        <v>1813</v>
      </c>
      <c r="B1972">
        <v>0.79419730300000002</v>
      </c>
      <c r="C1972">
        <v>12.85643979</v>
      </c>
    </row>
    <row r="1973" spans="1:3" x14ac:dyDescent="0.3">
      <c r="A1973" t="s">
        <v>1816</v>
      </c>
      <c r="B1973">
        <v>0.72717388400000005</v>
      </c>
      <c r="C1973">
        <v>12.447696499999999</v>
      </c>
    </row>
    <row r="1974" spans="1:3" x14ac:dyDescent="0.3">
      <c r="A1974" t="s">
        <v>1819</v>
      </c>
      <c r="B1974">
        <v>0.69945359100000004</v>
      </c>
      <c r="C1974">
        <v>12.518197710000001</v>
      </c>
    </row>
    <row r="1975" spans="1:3" x14ac:dyDescent="0.3">
      <c r="A1975" t="s">
        <v>1822</v>
      </c>
      <c r="B1975">
        <v>0.93319748000000002</v>
      </c>
      <c r="C1975">
        <v>11.76289678</v>
      </c>
    </row>
    <row r="1976" spans="1:3" x14ac:dyDescent="0.3">
      <c r="A1976" t="s">
        <v>1825</v>
      </c>
      <c r="B1976">
        <v>0.61642227999999999</v>
      </c>
      <c r="C1976">
        <v>10.64319817</v>
      </c>
    </row>
    <row r="1977" spans="1:3" x14ac:dyDescent="0.3">
      <c r="A1977" t="s">
        <v>1828</v>
      </c>
      <c r="B1977">
        <v>0.58775559799999999</v>
      </c>
      <c r="C1977">
        <v>10.34926561</v>
      </c>
    </row>
    <row r="1978" spans="1:3" x14ac:dyDescent="0.3">
      <c r="A1978" t="s">
        <v>1831</v>
      </c>
      <c r="B1978">
        <v>0.63084319200000005</v>
      </c>
      <c r="C1978">
        <v>11.097797979999999</v>
      </c>
    </row>
    <row r="1979" spans="1:3" x14ac:dyDescent="0.3">
      <c r="A1979" t="s">
        <v>1834</v>
      </c>
      <c r="B1979">
        <v>0.66085708499999996</v>
      </c>
      <c r="C1979">
        <v>10.449972819999999</v>
      </c>
    </row>
    <row r="1980" spans="1:3" x14ac:dyDescent="0.3">
      <c r="A1980" t="s">
        <v>1837</v>
      </c>
      <c r="B1980">
        <v>0.61777473599999999</v>
      </c>
      <c r="C1980">
        <v>10.42189432</v>
      </c>
    </row>
    <row r="1981" spans="1:3" x14ac:dyDescent="0.3">
      <c r="A1981" t="s">
        <v>1840</v>
      </c>
      <c r="B1981">
        <v>0.61462563800000003</v>
      </c>
      <c r="C1981">
        <v>10.23956776</v>
      </c>
    </row>
    <row r="1982" spans="1:3" x14ac:dyDescent="0.3">
      <c r="A1982" t="s">
        <v>1843</v>
      </c>
      <c r="B1982">
        <v>0.55427256499999999</v>
      </c>
      <c r="C1982">
        <v>9.6521664479999991</v>
      </c>
    </row>
    <row r="1983" spans="1:3" x14ac:dyDescent="0.3">
      <c r="A1983" t="s">
        <v>1846</v>
      </c>
      <c r="B1983">
        <v>0.56661383799999998</v>
      </c>
      <c r="C1983">
        <v>10.2048626</v>
      </c>
    </row>
    <row r="1984" spans="1:3" x14ac:dyDescent="0.3">
      <c r="A1984" t="s">
        <v>1849</v>
      </c>
      <c r="B1984">
        <v>0.569987256</v>
      </c>
      <c r="C1984">
        <v>10.61963854</v>
      </c>
    </row>
    <row r="1985" spans="1:3" x14ac:dyDescent="0.3">
      <c r="A1985" t="s">
        <v>1852</v>
      </c>
      <c r="B1985">
        <v>0.45521696699999997</v>
      </c>
      <c r="C1985">
        <v>11.35001928</v>
      </c>
    </row>
    <row r="1986" spans="1:3" x14ac:dyDescent="0.3">
      <c r="A1986" t="s">
        <v>1855</v>
      </c>
      <c r="B1986">
        <v>0.57806272800000003</v>
      </c>
      <c r="C1986">
        <v>12.147556290000001</v>
      </c>
    </row>
    <row r="1987" spans="1:3" x14ac:dyDescent="0.3">
      <c r="A1987" t="s">
        <v>1858</v>
      </c>
      <c r="B1987">
        <v>0.56821260299999998</v>
      </c>
      <c r="C1987">
        <v>12.02345781</v>
      </c>
    </row>
    <row r="1988" spans="1:3" x14ac:dyDescent="0.3">
      <c r="A1988" t="s">
        <v>1861</v>
      </c>
      <c r="B1988">
        <v>0.613750711</v>
      </c>
      <c r="C1988">
        <v>12.081673990000001</v>
      </c>
    </row>
    <row r="1989" spans="1:3" x14ac:dyDescent="0.3">
      <c r="A1989" t="s">
        <v>1864</v>
      </c>
      <c r="B1989">
        <v>0.73093928399999997</v>
      </c>
      <c r="C1989">
        <v>11.63134706</v>
      </c>
    </row>
    <row r="1990" spans="1:3" x14ac:dyDescent="0.3">
      <c r="A1990" t="s">
        <v>1867</v>
      </c>
      <c r="B1990">
        <v>0.63808375100000003</v>
      </c>
      <c r="C1990">
        <v>11.820135649999999</v>
      </c>
    </row>
    <row r="1991" spans="1:3" x14ac:dyDescent="0.3">
      <c r="A1991" t="s">
        <v>1870</v>
      </c>
      <c r="B1991">
        <v>0.70973717999999997</v>
      </c>
      <c r="C1991">
        <v>13.416412899999999</v>
      </c>
    </row>
    <row r="1992" spans="1:3" x14ac:dyDescent="0.3">
      <c r="A1992" t="s">
        <v>1873</v>
      </c>
      <c r="B1992">
        <v>0.76689878099999997</v>
      </c>
      <c r="C1992">
        <v>14.66596026</v>
      </c>
    </row>
    <row r="1993" spans="1:3" x14ac:dyDescent="0.3">
      <c r="A1993" t="s">
        <v>1876</v>
      </c>
      <c r="B1993">
        <v>0.856568616</v>
      </c>
      <c r="C1993">
        <v>14.597211570000001</v>
      </c>
    </row>
    <row r="1994" spans="1:3" x14ac:dyDescent="0.3">
      <c r="A1994" t="s">
        <v>1879</v>
      </c>
      <c r="B1994">
        <v>0.88325233800000003</v>
      </c>
      <c r="C1994">
        <v>15.05848892</v>
      </c>
    </row>
    <row r="1995" spans="1:3" x14ac:dyDescent="0.3">
      <c r="A1995" t="s">
        <v>1882</v>
      </c>
      <c r="B1995">
        <v>0.87810728699999996</v>
      </c>
      <c r="C1995">
        <v>15.366493910000001</v>
      </c>
    </row>
    <row r="1996" spans="1:3" x14ac:dyDescent="0.3">
      <c r="A1996" t="s">
        <v>1885</v>
      </c>
      <c r="B1996">
        <v>0.82125446599999996</v>
      </c>
      <c r="C1996">
        <v>15.258289660000001</v>
      </c>
    </row>
    <row r="1997" spans="1:3" x14ac:dyDescent="0.3">
      <c r="A1997" t="s">
        <v>1888</v>
      </c>
      <c r="B1997">
        <v>0.77723318500000005</v>
      </c>
      <c r="C1997">
        <v>14.91917333</v>
      </c>
    </row>
    <row r="1998" spans="1:3" x14ac:dyDescent="0.3">
      <c r="A1998" t="s">
        <v>1891</v>
      </c>
      <c r="B1998">
        <v>0.75632599700000003</v>
      </c>
      <c r="C1998">
        <v>14.157038829999999</v>
      </c>
    </row>
    <row r="1999" spans="1:3" x14ac:dyDescent="0.3">
      <c r="A1999" t="s">
        <v>1894</v>
      </c>
      <c r="B1999">
        <v>0.681858089</v>
      </c>
      <c r="C1999">
        <v>13.27493658</v>
      </c>
    </row>
    <row r="2000" spans="1:3" x14ac:dyDescent="0.3">
      <c r="A2000" t="s">
        <v>1897</v>
      </c>
      <c r="B2000">
        <v>0.79639368799999999</v>
      </c>
      <c r="C2000">
        <v>12.023424820000001</v>
      </c>
    </row>
    <row r="2001" spans="1:3" x14ac:dyDescent="0.3">
      <c r="A2001" t="s">
        <v>1900</v>
      </c>
      <c r="B2001">
        <v>0.80434982600000005</v>
      </c>
      <c r="C2001">
        <v>12.324086019999999</v>
      </c>
    </row>
    <row r="2002" spans="1:3" x14ac:dyDescent="0.3">
      <c r="A2002" t="s">
        <v>1903</v>
      </c>
      <c r="B2002">
        <v>0.65385386899999998</v>
      </c>
      <c r="C2002">
        <v>14.237868539999999</v>
      </c>
    </row>
    <row r="2003" spans="1:3" x14ac:dyDescent="0.3">
      <c r="A2003" t="s">
        <v>1906</v>
      </c>
      <c r="B2003">
        <v>0.74862121299999995</v>
      </c>
      <c r="C2003">
        <v>12.56802647</v>
      </c>
    </row>
    <row r="2004" spans="1:3" x14ac:dyDescent="0.3">
      <c r="A2004" t="s">
        <v>1909</v>
      </c>
      <c r="B2004">
        <v>0.61613312600000003</v>
      </c>
      <c r="C2004">
        <v>12.09622029</v>
      </c>
    </row>
    <row r="2005" spans="1:3" x14ac:dyDescent="0.3">
      <c r="A2005" t="s">
        <v>1912</v>
      </c>
      <c r="B2005">
        <v>0.50041656599999995</v>
      </c>
      <c r="C2005">
        <v>11.533063070000001</v>
      </c>
    </row>
    <row r="2006" spans="1:3" x14ac:dyDescent="0.3">
      <c r="A2006" t="s">
        <v>1915</v>
      </c>
      <c r="B2006">
        <v>0.56084071899999999</v>
      </c>
      <c r="C2006">
        <v>11.350159250000001</v>
      </c>
    </row>
    <row r="2007" spans="1:3" x14ac:dyDescent="0.3">
      <c r="A2007" t="s">
        <v>1918</v>
      </c>
      <c r="B2007">
        <v>0.58718783500000005</v>
      </c>
      <c r="C2007">
        <v>13.55853179</v>
      </c>
    </row>
    <row r="2008" spans="1:3" x14ac:dyDescent="0.3">
      <c r="A2008" t="s">
        <v>1921</v>
      </c>
      <c r="B2008">
        <v>0.64568027500000003</v>
      </c>
      <c r="C2008">
        <v>12.98943744</v>
      </c>
    </row>
    <row r="2009" spans="1:3" x14ac:dyDescent="0.3">
      <c r="A2009" t="s">
        <v>1924</v>
      </c>
      <c r="B2009">
        <v>0.70495794899999997</v>
      </c>
      <c r="C2009">
        <v>12.630550380000001</v>
      </c>
    </row>
    <row r="2010" spans="1:3" x14ac:dyDescent="0.3">
      <c r="A2010" t="s">
        <v>1927</v>
      </c>
      <c r="B2010">
        <v>0.65412461600000005</v>
      </c>
      <c r="C2010">
        <v>13.876819879999999</v>
      </c>
    </row>
    <row r="2011" spans="1:3" x14ac:dyDescent="0.3">
      <c r="A2011" t="s">
        <v>1930</v>
      </c>
      <c r="B2011">
        <v>0.63197927600000003</v>
      </c>
      <c r="C2011">
        <v>15.63142951</v>
      </c>
    </row>
    <row r="2012" spans="1:3" x14ac:dyDescent="0.3">
      <c r="A2012" t="s">
        <v>1933</v>
      </c>
      <c r="B2012">
        <v>0.77237476999999999</v>
      </c>
      <c r="C2012">
        <v>14.1097628</v>
      </c>
    </row>
    <row r="2013" spans="1:3" x14ac:dyDescent="0.3">
      <c r="A2013" t="s">
        <v>1936</v>
      </c>
      <c r="B2013">
        <v>0.76718876499999999</v>
      </c>
      <c r="C2013">
        <v>13.282779379999999</v>
      </c>
    </row>
    <row r="2014" spans="1:3" x14ac:dyDescent="0.3">
      <c r="A2014" t="s">
        <v>1939</v>
      </c>
      <c r="B2014">
        <v>0.836469079</v>
      </c>
      <c r="C2014">
        <v>13.958405369999999</v>
      </c>
    </row>
    <row r="2015" spans="1:3" x14ac:dyDescent="0.3">
      <c r="A2015" t="s">
        <v>1942</v>
      </c>
      <c r="B2015">
        <v>0.87457965599999998</v>
      </c>
      <c r="C2015">
        <v>10.91012572</v>
      </c>
    </row>
    <row r="2016" spans="1:3" x14ac:dyDescent="0.3">
      <c r="A2016" t="s">
        <v>1945</v>
      </c>
      <c r="B2016">
        <v>0.84761815699999998</v>
      </c>
      <c r="C2016">
        <v>14.69248677</v>
      </c>
    </row>
    <row r="2017" spans="1:3" x14ac:dyDescent="0.3">
      <c r="A2017" t="s">
        <v>1948</v>
      </c>
      <c r="B2017">
        <v>0.82301133599999998</v>
      </c>
      <c r="C2017">
        <v>15.343515399999999</v>
      </c>
    </row>
    <row r="2018" spans="1:3" x14ac:dyDescent="0.3">
      <c r="A2018" t="s">
        <v>1951</v>
      </c>
      <c r="B2018">
        <v>0.79992303600000003</v>
      </c>
      <c r="C2018">
        <v>13.22881443</v>
      </c>
    </row>
    <row r="2019" spans="1:3" x14ac:dyDescent="0.3">
      <c r="A2019" t="s">
        <v>1954</v>
      </c>
      <c r="B2019">
        <v>0.86626727199999998</v>
      </c>
      <c r="C2019">
        <v>15.81844171</v>
      </c>
    </row>
    <row r="2020" spans="1:3" x14ac:dyDescent="0.3">
      <c r="A2020" t="s">
        <v>1957</v>
      </c>
      <c r="B2020">
        <v>0.94721931800000003</v>
      </c>
      <c r="C2020">
        <v>17.95525756</v>
      </c>
    </row>
    <row r="2021" spans="1:3" x14ac:dyDescent="0.3">
      <c r="A2021" t="s">
        <v>1960</v>
      </c>
      <c r="B2021">
        <v>0.94857545399999998</v>
      </c>
      <c r="C2021">
        <v>17.211915090000002</v>
      </c>
    </row>
    <row r="2022" spans="1:3" x14ac:dyDescent="0.3">
      <c r="A2022" t="s">
        <v>1963</v>
      </c>
      <c r="B2022">
        <v>0.955851283</v>
      </c>
      <c r="C2022">
        <v>16.033127140000001</v>
      </c>
    </row>
    <row r="2023" spans="1:3" x14ac:dyDescent="0.3">
      <c r="A2023" t="s">
        <v>1966</v>
      </c>
      <c r="B2023">
        <v>0.95274359500000005</v>
      </c>
      <c r="C2023">
        <v>16.340350699999998</v>
      </c>
    </row>
    <row r="2024" spans="1:3" x14ac:dyDescent="0.3">
      <c r="A2024" t="s">
        <v>1969</v>
      </c>
      <c r="B2024">
        <v>0.94429319499999997</v>
      </c>
      <c r="C2024">
        <v>16.042982840000001</v>
      </c>
    </row>
    <row r="2025" spans="1:3" x14ac:dyDescent="0.3">
      <c r="A2025" t="s">
        <v>1972</v>
      </c>
      <c r="B2025">
        <v>0.93510260300000003</v>
      </c>
      <c r="C2025">
        <v>15.89460326</v>
      </c>
    </row>
    <row r="2026" spans="1:3" x14ac:dyDescent="0.3">
      <c r="A2026" t="s">
        <v>1975</v>
      </c>
      <c r="B2026">
        <v>0.91782968799999998</v>
      </c>
      <c r="C2026">
        <v>15.82479288</v>
      </c>
    </row>
    <row r="2027" spans="1:3" x14ac:dyDescent="0.3">
      <c r="A2027" t="s">
        <v>1978</v>
      </c>
      <c r="B2027">
        <v>0.89378918399999996</v>
      </c>
      <c r="C2027">
        <v>16.326687809999999</v>
      </c>
    </row>
    <row r="2028" spans="1:3" x14ac:dyDescent="0.3">
      <c r="A2028" t="s">
        <v>1981</v>
      </c>
      <c r="B2028">
        <v>0.92917019499999998</v>
      </c>
      <c r="C2028">
        <v>16.343343879999999</v>
      </c>
    </row>
    <row r="2029" spans="1:3" x14ac:dyDescent="0.3">
      <c r="A2029" t="s">
        <v>1984</v>
      </c>
      <c r="B2029">
        <v>0.93228292300000004</v>
      </c>
      <c r="C2029">
        <v>17.544779380000001</v>
      </c>
    </row>
    <row r="2030" spans="1:3" x14ac:dyDescent="0.3">
      <c r="A2030" t="s">
        <v>1987</v>
      </c>
      <c r="B2030">
        <v>0.92861781300000001</v>
      </c>
      <c r="C2030">
        <v>15.98191001</v>
      </c>
    </row>
    <row r="2031" spans="1:3" x14ac:dyDescent="0.3">
      <c r="A2031" t="s">
        <v>1990</v>
      </c>
      <c r="B2031">
        <v>0.955955373</v>
      </c>
      <c r="C2031">
        <v>15.37686083</v>
      </c>
    </row>
    <row r="2032" spans="1:3" x14ac:dyDescent="0.3">
      <c r="A2032" t="s">
        <v>1993</v>
      </c>
      <c r="B2032">
        <v>0.94911717900000003</v>
      </c>
      <c r="C2032">
        <v>14.55337576</v>
      </c>
    </row>
    <row r="2033" spans="1:3" x14ac:dyDescent="0.3">
      <c r="A2033" t="s">
        <v>1996</v>
      </c>
      <c r="B2033">
        <v>0.95018758000000003</v>
      </c>
      <c r="C2033">
        <v>14.65722229</v>
      </c>
    </row>
    <row r="2034" spans="1:3" x14ac:dyDescent="0.3">
      <c r="A2034" t="s">
        <v>1999</v>
      </c>
      <c r="B2034">
        <v>0.95910211300000003</v>
      </c>
      <c r="C2034">
        <v>14.77678747</v>
      </c>
    </row>
    <row r="2035" spans="1:3" x14ac:dyDescent="0.3">
      <c r="A2035" t="s">
        <v>2002</v>
      </c>
      <c r="B2035">
        <v>0.95698758100000003</v>
      </c>
      <c r="C2035">
        <v>14.983840860000001</v>
      </c>
    </row>
    <row r="2036" spans="1:3" x14ac:dyDescent="0.3">
      <c r="A2036" t="s">
        <v>2005</v>
      </c>
      <c r="B2036">
        <v>0.957666303</v>
      </c>
      <c r="C2036">
        <v>15.679235800000001</v>
      </c>
    </row>
    <row r="2037" spans="1:3" x14ac:dyDescent="0.3">
      <c r="A2037" t="s">
        <v>2008</v>
      </c>
      <c r="B2037">
        <v>0.97383069600000005</v>
      </c>
      <c r="C2037">
        <v>15.6521607</v>
      </c>
    </row>
    <row r="2038" spans="1:3" x14ac:dyDescent="0.3">
      <c r="A2038" t="s">
        <v>2011</v>
      </c>
      <c r="B2038">
        <v>0.98893723899999997</v>
      </c>
      <c r="C2038">
        <v>16.50207722</v>
      </c>
    </row>
    <row r="2039" spans="1:3" x14ac:dyDescent="0.3">
      <c r="A2039" t="s">
        <v>2014</v>
      </c>
      <c r="B2039">
        <v>0.98843761200000002</v>
      </c>
      <c r="C2039">
        <v>16.815148749999999</v>
      </c>
    </row>
    <row r="2040" spans="1:3" x14ac:dyDescent="0.3">
      <c r="A2040" t="s">
        <v>2017</v>
      </c>
      <c r="B2040">
        <v>0.99033256000000003</v>
      </c>
      <c r="C2040">
        <v>17.732875159999999</v>
      </c>
    </row>
    <row r="2041" spans="1:3" x14ac:dyDescent="0.3">
      <c r="A2041" t="s">
        <v>2020</v>
      </c>
      <c r="B2041">
        <v>0.98008167099999999</v>
      </c>
      <c r="C2041">
        <v>18.894867219999998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7F15-B822-479E-94C7-3D3CEA3E8106}">
  <dimension ref="A1:D697"/>
  <sheetViews>
    <sheetView workbookViewId="0">
      <selection activeCell="I9" sqref="I9"/>
    </sheetView>
  </sheetViews>
  <sheetFormatPr defaultRowHeight="14.4" x14ac:dyDescent="0.3"/>
  <sheetData>
    <row r="1" spans="1:4" x14ac:dyDescent="0.3">
      <c r="A1" t="s">
        <v>4</v>
      </c>
      <c r="B1" t="s">
        <v>3</v>
      </c>
      <c r="C1" t="s">
        <v>2072</v>
      </c>
      <c r="D1" t="s">
        <v>3</v>
      </c>
    </row>
    <row r="2" spans="1:4" x14ac:dyDescent="0.3">
      <c r="A2">
        <v>4.8703601599999997</v>
      </c>
      <c r="B2">
        <v>7.8515671899999999</v>
      </c>
      <c r="C2">
        <f>AVERAGE(A2:B2)</f>
        <v>6.3609636749999998</v>
      </c>
      <c r="D2">
        <v>7.8515671899999999</v>
      </c>
    </row>
    <row r="3" spans="1:4" x14ac:dyDescent="0.3">
      <c r="A3">
        <v>4.0244710130000003</v>
      </c>
      <c r="B3">
        <v>7.1120259480000003</v>
      </c>
      <c r="D3">
        <v>7.1120259480000003</v>
      </c>
    </row>
    <row r="4" spans="1:4" x14ac:dyDescent="0.3">
      <c r="A4">
        <v>3.6120265219999999</v>
      </c>
      <c r="B4">
        <v>6.5206826470000001</v>
      </c>
      <c r="D4">
        <v>6.5206826470000001</v>
      </c>
    </row>
    <row r="5" spans="1:4" x14ac:dyDescent="0.3">
      <c r="A5">
        <v>2.7165154349999998</v>
      </c>
      <c r="B5">
        <v>5.2739520090000003</v>
      </c>
      <c r="D5">
        <v>5.2739520090000003</v>
      </c>
    </row>
    <row r="6" spans="1:4" x14ac:dyDescent="0.3">
      <c r="A6">
        <v>2.9154300769999999</v>
      </c>
      <c r="B6">
        <v>5.2417545360000002</v>
      </c>
      <c r="D6">
        <v>5.2417545360000002</v>
      </c>
    </row>
    <row r="7" spans="1:4" x14ac:dyDescent="0.3">
      <c r="A7">
        <v>3.8374102730000001</v>
      </c>
      <c r="B7">
        <v>6.6557443190000001</v>
      </c>
      <c r="D7">
        <v>6.6557443190000001</v>
      </c>
    </row>
    <row r="8" spans="1:4" x14ac:dyDescent="0.3">
      <c r="A8">
        <v>5.1578470809999999</v>
      </c>
      <c r="B8">
        <v>8.4545439069999997</v>
      </c>
      <c r="D8">
        <v>8.4545439069999997</v>
      </c>
    </row>
    <row r="9" spans="1:4" x14ac:dyDescent="0.3">
      <c r="A9">
        <v>6.5133113329999999</v>
      </c>
      <c r="B9">
        <v>9.9959392509999994</v>
      </c>
      <c r="D9">
        <v>9.9959392509999994</v>
      </c>
    </row>
    <row r="10" spans="1:4" x14ac:dyDescent="0.3">
      <c r="A10">
        <v>7.5041969880000003</v>
      </c>
      <c r="B10">
        <v>11.33989899</v>
      </c>
      <c r="D10">
        <v>11.33989899</v>
      </c>
    </row>
    <row r="11" spans="1:4" x14ac:dyDescent="0.3">
      <c r="A11">
        <v>9.081452509</v>
      </c>
      <c r="B11">
        <v>13.51909008</v>
      </c>
      <c r="D11">
        <v>13.51909008</v>
      </c>
    </row>
    <row r="12" spans="1:4" x14ac:dyDescent="0.3">
      <c r="A12">
        <v>9.5917815399999995</v>
      </c>
      <c r="B12">
        <v>14.50729132</v>
      </c>
      <c r="D12">
        <v>14.50729132</v>
      </c>
    </row>
    <row r="13" spans="1:4" x14ac:dyDescent="0.3">
      <c r="A13">
        <v>10.895446010000001</v>
      </c>
      <c r="B13">
        <v>16.416907930000001</v>
      </c>
      <c r="D13">
        <v>16.416907930000001</v>
      </c>
    </row>
    <row r="14" spans="1:4" x14ac:dyDescent="0.3">
      <c r="A14">
        <v>11.72431703</v>
      </c>
      <c r="B14">
        <v>17.452843999999999</v>
      </c>
      <c r="D14">
        <v>17.452843999999999</v>
      </c>
    </row>
    <row r="15" spans="1:4" x14ac:dyDescent="0.3">
      <c r="A15">
        <v>12.02869096</v>
      </c>
      <c r="B15">
        <v>17.812330939999999</v>
      </c>
      <c r="D15">
        <v>17.812330939999999</v>
      </c>
    </row>
    <row r="16" spans="1:4" x14ac:dyDescent="0.3">
      <c r="A16">
        <v>12.32740486</v>
      </c>
      <c r="B16">
        <v>18.292808260000001</v>
      </c>
      <c r="D16">
        <v>18.292808260000001</v>
      </c>
    </row>
    <row r="17" spans="1:4" x14ac:dyDescent="0.3">
      <c r="A17">
        <v>12.468768730000001</v>
      </c>
      <c r="B17">
        <v>18.509789820000002</v>
      </c>
      <c r="D17">
        <v>18.509789820000002</v>
      </c>
    </row>
    <row r="18" spans="1:4" x14ac:dyDescent="0.3">
      <c r="A18">
        <v>13.40301841</v>
      </c>
      <c r="B18">
        <v>19.83660209</v>
      </c>
      <c r="D18">
        <v>19.83660209</v>
      </c>
    </row>
    <row r="19" spans="1:4" x14ac:dyDescent="0.3">
      <c r="A19">
        <v>13.50309635</v>
      </c>
      <c r="B19">
        <v>19.988540319999998</v>
      </c>
      <c r="D19">
        <v>19.988540319999998</v>
      </c>
    </row>
    <row r="20" spans="1:4" x14ac:dyDescent="0.3">
      <c r="A20">
        <v>12.701354289999999</v>
      </c>
      <c r="B20">
        <v>18.742928070000001</v>
      </c>
      <c r="D20">
        <v>18.742928070000001</v>
      </c>
    </row>
    <row r="21" spans="1:4" x14ac:dyDescent="0.3">
      <c r="A21">
        <v>12.38910312</v>
      </c>
      <c r="B21">
        <v>18.195133569999999</v>
      </c>
      <c r="D21">
        <v>18.195133569999999</v>
      </c>
    </row>
    <row r="22" spans="1:4" x14ac:dyDescent="0.3">
      <c r="A22">
        <v>12.61026309</v>
      </c>
      <c r="B22">
        <v>18.419208640000001</v>
      </c>
      <c r="D22">
        <v>18.419208640000001</v>
      </c>
    </row>
    <row r="23" spans="1:4" x14ac:dyDescent="0.3">
      <c r="A23">
        <v>12.79341848</v>
      </c>
      <c r="B23">
        <v>18.65350471</v>
      </c>
      <c r="D23">
        <v>18.65350471</v>
      </c>
    </row>
    <row r="24" spans="1:4" x14ac:dyDescent="0.3">
      <c r="A24">
        <v>13.343809520000001</v>
      </c>
      <c r="B24">
        <v>19.393447290000001</v>
      </c>
      <c r="D24">
        <v>19.393447290000001</v>
      </c>
    </row>
    <row r="25" spans="1:4" x14ac:dyDescent="0.3">
      <c r="A25">
        <v>13.72012531</v>
      </c>
      <c r="B25">
        <v>19.943017879999999</v>
      </c>
      <c r="D25">
        <v>19.943017879999999</v>
      </c>
    </row>
    <row r="26" spans="1:4" x14ac:dyDescent="0.3">
      <c r="A26">
        <v>14.029846879999999</v>
      </c>
      <c r="B26">
        <v>20.37136272</v>
      </c>
      <c r="D26">
        <v>20.37136272</v>
      </c>
    </row>
    <row r="27" spans="1:4" x14ac:dyDescent="0.3">
      <c r="A27">
        <v>13.81911996</v>
      </c>
      <c r="B27">
        <v>20.016022979999999</v>
      </c>
      <c r="D27">
        <v>20.016022979999999</v>
      </c>
    </row>
    <row r="28" spans="1:4" x14ac:dyDescent="0.3">
      <c r="A28">
        <v>13.747443349999999</v>
      </c>
      <c r="B28">
        <v>19.90039741</v>
      </c>
      <c r="D28">
        <v>19.90039741</v>
      </c>
    </row>
    <row r="29" spans="1:4" x14ac:dyDescent="0.3">
      <c r="A29">
        <v>14.657134770000001</v>
      </c>
      <c r="B29">
        <v>21.135435869999998</v>
      </c>
      <c r="D29">
        <v>21.135435869999998</v>
      </c>
    </row>
    <row r="30" spans="1:4" x14ac:dyDescent="0.3">
      <c r="A30">
        <v>14.76957369</v>
      </c>
      <c r="B30">
        <v>21.32388722</v>
      </c>
      <c r="D30">
        <v>21.32388722</v>
      </c>
    </row>
    <row r="31" spans="1:4" x14ac:dyDescent="0.3">
      <c r="A31">
        <v>14.88214266</v>
      </c>
      <c r="B31">
        <v>21.513138789999999</v>
      </c>
      <c r="D31">
        <v>21.513138789999999</v>
      </c>
    </row>
    <row r="32" spans="1:4" x14ac:dyDescent="0.3">
      <c r="A32">
        <v>14.53643986</v>
      </c>
      <c r="B32">
        <v>21.05116971</v>
      </c>
      <c r="D32">
        <v>21.05116971</v>
      </c>
    </row>
    <row r="33" spans="1:4" x14ac:dyDescent="0.3">
      <c r="A33">
        <v>14.319102940000001</v>
      </c>
      <c r="B33">
        <v>20.705059380000002</v>
      </c>
      <c r="D33">
        <v>20.705059380000002</v>
      </c>
    </row>
    <row r="34" spans="1:4" x14ac:dyDescent="0.3">
      <c r="A34">
        <v>14.49908224</v>
      </c>
      <c r="B34">
        <v>20.891925730000001</v>
      </c>
      <c r="D34">
        <v>20.891925730000001</v>
      </c>
    </row>
    <row r="35" spans="1:4" x14ac:dyDescent="0.3">
      <c r="A35">
        <v>14.858559359999999</v>
      </c>
      <c r="B35">
        <v>21.296972830000001</v>
      </c>
      <c r="D35">
        <v>21.296972830000001</v>
      </c>
    </row>
    <row r="36" spans="1:4" x14ac:dyDescent="0.3">
      <c r="A36">
        <v>15.372128119999999</v>
      </c>
      <c r="B36">
        <v>21.910976229999999</v>
      </c>
      <c r="D36">
        <v>21.910976229999999</v>
      </c>
    </row>
    <row r="37" spans="1:4" x14ac:dyDescent="0.3">
      <c r="A37">
        <v>14.634846639999999</v>
      </c>
      <c r="B37">
        <v>21.102587719999999</v>
      </c>
      <c r="D37">
        <v>21.102587719999999</v>
      </c>
    </row>
    <row r="38" spans="1:4" x14ac:dyDescent="0.3">
      <c r="A38">
        <v>15.23827822</v>
      </c>
      <c r="B38">
        <v>21.858937390000001</v>
      </c>
      <c r="D38">
        <v>21.858937390000001</v>
      </c>
    </row>
    <row r="39" spans="1:4" x14ac:dyDescent="0.3">
      <c r="A39">
        <v>15.087983940000001</v>
      </c>
      <c r="B39">
        <v>21.760731939999999</v>
      </c>
      <c r="D39">
        <v>21.760731939999999</v>
      </c>
    </row>
    <row r="40" spans="1:4" x14ac:dyDescent="0.3">
      <c r="A40">
        <v>16.751388210000002</v>
      </c>
      <c r="B40">
        <v>23.86859016</v>
      </c>
      <c r="D40">
        <v>23.86859016</v>
      </c>
    </row>
    <row r="41" spans="1:4" x14ac:dyDescent="0.3">
      <c r="A41">
        <v>16.555682539999999</v>
      </c>
      <c r="B41">
        <v>23.610853710000001</v>
      </c>
      <c r="D41">
        <v>23.610853710000001</v>
      </c>
    </row>
    <row r="42" spans="1:4" x14ac:dyDescent="0.3">
      <c r="A42">
        <v>15.806748130000001</v>
      </c>
      <c r="B42">
        <v>22.691059339999999</v>
      </c>
      <c r="D42">
        <v>22.691059339999999</v>
      </c>
    </row>
    <row r="43" spans="1:4" x14ac:dyDescent="0.3">
      <c r="A43">
        <v>15.408585800000001</v>
      </c>
      <c r="B43">
        <v>22.130013000000002</v>
      </c>
      <c r="D43">
        <v>22.130013000000002</v>
      </c>
    </row>
    <row r="44" spans="1:4" x14ac:dyDescent="0.3">
      <c r="A44">
        <v>16.018320190000001</v>
      </c>
      <c r="B44">
        <v>22.85928127</v>
      </c>
      <c r="D44">
        <v>22.85928127</v>
      </c>
    </row>
    <row r="45" spans="1:4" x14ac:dyDescent="0.3">
      <c r="A45">
        <v>16.450369160000001</v>
      </c>
      <c r="B45">
        <v>23.387854789999999</v>
      </c>
      <c r="D45">
        <v>23.387854789999999</v>
      </c>
    </row>
    <row r="46" spans="1:4" x14ac:dyDescent="0.3">
      <c r="A46">
        <v>15.69908232</v>
      </c>
      <c r="B46">
        <v>22.287397380000002</v>
      </c>
      <c r="D46">
        <v>22.287397380000002</v>
      </c>
    </row>
    <row r="47" spans="1:4" x14ac:dyDescent="0.3">
      <c r="A47">
        <v>16.255374750000001</v>
      </c>
      <c r="B47">
        <v>22.993469399999999</v>
      </c>
      <c r="D47">
        <v>22.993469399999999</v>
      </c>
    </row>
    <row r="48" spans="1:4" x14ac:dyDescent="0.3">
      <c r="A48">
        <v>16.1248401</v>
      </c>
      <c r="B48">
        <v>22.753817659999999</v>
      </c>
      <c r="D48">
        <v>22.753817659999999</v>
      </c>
    </row>
    <row r="49" spans="1:4" x14ac:dyDescent="0.3">
      <c r="A49">
        <v>15.91609287</v>
      </c>
      <c r="B49">
        <v>22.4498885</v>
      </c>
      <c r="D49">
        <v>22.4498885</v>
      </c>
    </row>
    <row r="50" spans="1:4" x14ac:dyDescent="0.3">
      <c r="A50">
        <v>14.729142449999999</v>
      </c>
      <c r="B50">
        <v>20.891657519999999</v>
      </c>
      <c r="D50">
        <v>20.891657519999999</v>
      </c>
    </row>
    <row r="51" spans="1:4" x14ac:dyDescent="0.3">
      <c r="A51">
        <v>13.20548599</v>
      </c>
      <c r="B51">
        <v>18.781147390000001</v>
      </c>
      <c r="D51">
        <v>18.781147390000001</v>
      </c>
    </row>
    <row r="52" spans="1:4" x14ac:dyDescent="0.3">
      <c r="A52">
        <v>12.64177405</v>
      </c>
      <c r="B52">
        <v>17.909935669999999</v>
      </c>
      <c r="D52">
        <v>17.909935669999999</v>
      </c>
    </row>
    <row r="53" spans="1:4" x14ac:dyDescent="0.3">
      <c r="A53">
        <v>12.08014813</v>
      </c>
      <c r="B53">
        <v>17.056815719999999</v>
      </c>
      <c r="D53">
        <v>17.056815719999999</v>
      </c>
    </row>
    <row r="54" spans="1:4" x14ac:dyDescent="0.3">
      <c r="A54">
        <v>11.77419802</v>
      </c>
      <c r="B54">
        <v>16.6372046</v>
      </c>
      <c r="D54">
        <v>16.6372046</v>
      </c>
    </row>
    <row r="55" spans="1:4" x14ac:dyDescent="0.3">
      <c r="A55">
        <v>11.604375790000001</v>
      </c>
      <c r="B55">
        <v>16.145129839999999</v>
      </c>
      <c r="D55">
        <v>16.145129839999999</v>
      </c>
    </row>
    <row r="56" spans="1:4" x14ac:dyDescent="0.3">
      <c r="A56">
        <v>11.22711423</v>
      </c>
      <c r="B56">
        <v>15.65347478</v>
      </c>
      <c r="D56">
        <v>15.65347478</v>
      </c>
    </row>
    <row r="57" spans="1:4" x14ac:dyDescent="0.3">
      <c r="A57">
        <v>10.975825990000001</v>
      </c>
      <c r="B57">
        <v>15.261370919999999</v>
      </c>
      <c r="D57">
        <v>15.261370919999999</v>
      </c>
    </row>
    <row r="58" spans="1:4" x14ac:dyDescent="0.3">
      <c r="A58">
        <v>9.6438074999999994</v>
      </c>
      <c r="B58">
        <v>13.34429997</v>
      </c>
      <c r="D58">
        <v>13.34429997</v>
      </c>
    </row>
    <row r="59" spans="1:4" x14ac:dyDescent="0.3">
      <c r="A59">
        <v>8.9941342940000002</v>
      </c>
      <c r="B59">
        <v>12.53075598</v>
      </c>
      <c r="D59">
        <v>12.53075598</v>
      </c>
    </row>
    <row r="60" spans="1:4" x14ac:dyDescent="0.3">
      <c r="A60">
        <v>7.8941568379999998</v>
      </c>
      <c r="B60">
        <v>11.057074480000001</v>
      </c>
      <c r="D60">
        <v>11.057074480000001</v>
      </c>
    </row>
    <row r="61" spans="1:4" x14ac:dyDescent="0.3">
      <c r="A61">
        <v>7.4255397570000001</v>
      </c>
      <c r="B61">
        <v>10.215013320000001</v>
      </c>
      <c r="D61">
        <v>10.215013320000001</v>
      </c>
    </row>
    <row r="62" spans="1:4" x14ac:dyDescent="0.3">
      <c r="A62">
        <v>7.6559235890000004</v>
      </c>
      <c r="B62">
        <v>10.332840729999999</v>
      </c>
      <c r="D62">
        <v>10.332840729999999</v>
      </c>
    </row>
    <row r="63" spans="1:4" x14ac:dyDescent="0.3">
      <c r="A63">
        <v>9.0886208800000006</v>
      </c>
      <c r="B63">
        <v>12.39453419</v>
      </c>
      <c r="D63">
        <v>12.39453419</v>
      </c>
    </row>
    <row r="64" spans="1:4" x14ac:dyDescent="0.3">
      <c r="A64">
        <v>10.124570540000001</v>
      </c>
      <c r="B64">
        <v>13.85462304</v>
      </c>
      <c r="D64">
        <v>13.85462304</v>
      </c>
    </row>
    <row r="65" spans="1:4" x14ac:dyDescent="0.3">
      <c r="A65">
        <v>9.8476189499999993</v>
      </c>
      <c r="B65">
        <v>13.71225636</v>
      </c>
      <c r="D65">
        <v>13.71225636</v>
      </c>
    </row>
    <row r="66" spans="1:4" x14ac:dyDescent="0.3">
      <c r="A66">
        <v>9.7896296580000008</v>
      </c>
      <c r="B66">
        <v>13.827154119999999</v>
      </c>
      <c r="D66">
        <v>13.827154119999999</v>
      </c>
    </row>
    <row r="67" spans="1:4" x14ac:dyDescent="0.3">
      <c r="A67">
        <v>10.13897555</v>
      </c>
      <c r="B67">
        <v>14.41840779</v>
      </c>
      <c r="D67">
        <v>14.41840779</v>
      </c>
    </row>
    <row r="68" spans="1:4" x14ac:dyDescent="0.3">
      <c r="A68">
        <v>10.3401219</v>
      </c>
      <c r="B68">
        <v>14.70905651</v>
      </c>
      <c r="D68">
        <v>14.70905651</v>
      </c>
    </row>
    <row r="69" spans="1:4" x14ac:dyDescent="0.3">
      <c r="A69">
        <v>10.24363275</v>
      </c>
      <c r="B69">
        <v>14.498677750000001</v>
      </c>
      <c r="D69">
        <v>14.498677750000001</v>
      </c>
    </row>
    <row r="70" spans="1:4" x14ac:dyDescent="0.3">
      <c r="A70">
        <v>10.68180478</v>
      </c>
      <c r="B70">
        <v>14.962518680000001</v>
      </c>
      <c r="D70">
        <v>14.962518680000001</v>
      </c>
    </row>
    <row r="71" spans="1:4" x14ac:dyDescent="0.3">
      <c r="A71">
        <v>10.732651369999999</v>
      </c>
      <c r="B71">
        <v>15.017805620000001</v>
      </c>
      <c r="D71">
        <v>15.017805620000001</v>
      </c>
    </row>
    <row r="72" spans="1:4" x14ac:dyDescent="0.3">
      <c r="A72">
        <v>10.64850875</v>
      </c>
      <c r="B72">
        <v>14.89755686</v>
      </c>
      <c r="D72">
        <v>14.89755686</v>
      </c>
    </row>
    <row r="73" spans="1:4" x14ac:dyDescent="0.3">
      <c r="A73">
        <v>9.932251656</v>
      </c>
      <c r="B73">
        <v>14.02224783</v>
      </c>
      <c r="D73">
        <v>14.02224783</v>
      </c>
    </row>
    <row r="74" spans="1:4" x14ac:dyDescent="0.3">
      <c r="A74">
        <v>10.0222906</v>
      </c>
      <c r="B74">
        <v>14.28104894</v>
      </c>
      <c r="D74">
        <v>14.28104894</v>
      </c>
    </row>
    <row r="75" spans="1:4" x14ac:dyDescent="0.3">
      <c r="A75">
        <v>9.5408817609999996</v>
      </c>
      <c r="B75">
        <v>13.68197608</v>
      </c>
      <c r="D75">
        <v>13.68197608</v>
      </c>
    </row>
    <row r="76" spans="1:4" x14ac:dyDescent="0.3">
      <c r="A76">
        <v>9.7730325360000005</v>
      </c>
      <c r="B76">
        <v>13.845071669999999</v>
      </c>
      <c r="D76">
        <v>13.845071669999999</v>
      </c>
    </row>
    <row r="77" spans="1:4" x14ac:dyDescent="0.3">
      <c r="A77">
        <v>9.6837297959999997</v>
      </c>
      <c r="B77">
        <v>13.7397217</v>
      </c>
      <c r="D77">
        <v>13.7397217</v>
      </c>
    </row>
    <row r="78" spans="1:4" x14ac:dyDescent="0.3">
      <c r="A78">
        <v>9.2263038880000003</v>
      </c>
      <c r="B78">
        <v>13.09845471</v>
      </c>
      <c r="D78">
        <v>13.09845471</v>
      </c>
    </row>
    <row r="79" spans="1:4" x14ac:dyDescent="0.3">
      <c r="A79">
        <v>8.6004615100000006</v>
      </c>
      <c r="B79">
        <v>12.304111320000001</v>
      </c>
      <c r="D79">
        <v>12.304111320000001</v>
      </c>
    </row>
    <row r="80" spans="1:4" x14ac:dyDescent="0.3">
      <c r="A80">
        <v>8.2720073099999993</v>
      </c>
      <c r="B80">
        <v>11.89334088</v>
      </c>
      <c r="D80">
        <v>11.89334088</v>
      </c>
    </row>
    <row r="81" spans="1:4" x14ac:dyDescent="0.3">
      <c r="A81">
        <v>7.6770965479999997</v>
      </c>
      <c r="B81">
        <v>11.313806570000001</v>
      </c>
      <c r="D81">
        <v>11.313806570000001</v>
      </c>
    </row>
    <row r="82" spans="1:4" x14ac:dyDescent="0.3">
      <c r="A82">
        <v>7.2919904720000002</v>
      </c>
      <c r="B82">
        <v>10.773626350000001</v>
      </c>
      <c r="D82">
        <v>10.773626350000001</v>
      </c>
    </row>
    <row r="83" spans="1:4" x14ac:dyDescent="0.3">
      <c r="A83">
        <v>7.1212656519999999</v>
      </c>
      <c r="B83">
        <v>10.16707235</v>
      </c>
      <c r="D83">
        <v>10.16707235</v>
      </c>
    </row>
    <row r="84" spans="1:4" x14ac:dyDescent="0.3">
      <c r="A84">
        <v>7.1010385210000004</v>
      </c>
      <c r="B84">
        <v>9.8029811169999999</v>
      </c>
      <c r="D84">
        <v>9.8029811169999999</v>
      </c>
    </row>
    <row r="85" spans="1:4" x14ac:dyDescent="0.3">
      <c r="A85">
        <v>7.388610248</v>
      </c>
      <c r="B85">
        <v>9.9758378469999993</v>
      </c>
      <c r="D85">
        <v>9.9758378469999993</v>
      </c>
    </row>
    <row r="86" spans="1:4" x14ac:dyDescent="0.3">
      <c r="A86">
        <v>7.5304293859999998</v>
      </c>
      <c r="B86">
        <v>10.11202608</v>
      </c>
      <c r="D86">
        <v>10.11202608</v>
      </c>
    </row>
    <row r="87" spans="1:4" x14ac:dyDescent="0.3">
      <c r="A87">
        <v>7.4852189730000003</v>
      </c>
      <c r="B87">
        <v>10.244267130000001</v>
      </c>
      <c r="D87">
        <v>10.244267130000001</v>
      </c>
    </row>
    <row r="88" spans="1:4" x14ac:dyDescent="0.3">
      <c r="A88">
        <v>7.7383238499999996</v>
      </c>
      <c r="B88">
        <v>10.58366683</v>
      </c>
      <c r="D88">
        <v>10.58366683</v>
      </c>
    </row>
    <row r="89" spans="1:4" x14ac:dyDescent="0.3">
      <c r="A89">
        <v>7.1484507449999999</v>
      </c>
      <c r="B89">
        <v>10.11987079</v>
      </c>
      <c r="D89">
        <v>10.11987079</v>
      </c>
    </row>
    <row r="90" spans="1:4" x14ac:dyDescent="0.3">
      <c r="A90">
        <v>6.996972253</v>
      </c>
      <c r="B90">
        <v>10.31351675</v>
      </c>
      <c r="D90">
        <v>10.31351675</v>
      </c>
    </row>
    <row r="91" spans="1:4" x14ac:dyDescent="0.3">
      <c r="A91">
        <v>6.9124096369999997</v>
      </c>
      <c r="B91">
        <v>10.3191504</v>
      </c>
      <c r="D91">
        <v>10.3191504</v>
      </c>
    </row>
    <row r="92" spans="1:4" x14ac:dyDescent="0.3">
      <c r="A92">
        <v>6.779308232</v>
      </c>
      <c r="B92">
        <v>10.236218170000001</v>
      </c>
      <c r="D92">
        <v>10.236218170000001</v>
      </c>
    </row>
    <row r="93" spans="1:4" x14ac:dyDescent="0.3">
      <c r="A93">
        <v>7.1215666989999997</v>
      </c>
      <c r="B93">
        <v>10.582332620000001</v>
      </c>
      <c r="D93">
        <v>10.582332620000001</v>
      </c>
    </row>
    <row r="94" spans="1:4" x14ac:dyDescent="0.3">
      <c r="A94">
        <v>6.4758839750000003</v>
      </c>
      <c r="B94">
        <v>9.7204452959999994</v>
      </c>
      <c r="D94">
        <v>9.7204452959999994</v>
      </c>
    </row>
    <row r="95" spans="1:4" x14ac:dyDescent="0.3">
      <c r="A95">
        <v>6.2324578419999996</v>
      </c>
      <c r="B95">
        <v>9.4110388539999992</v>
      </c>
      <c r="D95">
        <v>9.4110388539999992</v>
      </c>
    </row>
    <row r="96" spans="1:4" x14ac:dyDescent="0.3">
      <c r="A96">
        <v>6.0034249429999997</v>
      </c>
      <c r="B96">
        <v>9.1043005509999997</v>
      </c>
      <c r="D96">
        <v>9.1043005509999997</v>
      </c>
    </row>
    <row r="97" spans="1:4" x14ac:dyDescent="0.3">
      <c r="A97">
        <v>5.833768235</v>
      </c>
      <c r="B97">
        <v>9.0048512449999993</v>
      </c>
      <c r="D97">
        <v>9.0048512449999993</v>
      </c>
    </row>
    <row r="98" spans="1:4" x14ac:dyDescent="0.3">
      <c r="A98">
        <v>5.4434153509999996</v>
      </c>
      <c r="B98">
        <v>8.4864431679999992</v>
      </c>
      <c r="D98">
        <v>8.4864431679999992</v>
      </c>
    </row>
    <row r="99" spans="1:4" x14ac:dyDescent="0.3">
      <c r="A99">
        <v>3.8185566230000001</v>
      </c>
      <c r="B99">
        <v>6.6682686850000001</v>
      </c>
      <c r="D99">
        <v>6.6682686850000001</v>
      </c>
    </row>
    <row r="100" spans="1:4" x14ac:dyDescent="0.3">
      <c r="A100">
        <v>3.1829444539999998</v>
      </c>
      <c r="B100">
        <v>5.8037615469999997</v>
      </c>
      <c r="D100">
        <v>5.8037615469999997</v>
      </c>
    </row>
    <row r="101" spans="1:4" x14ac:dyDescent="0.3">
      <c r="A101">
        <v>2.9496672940000002</v>
      </c>
      <c r="B101">
        <v>5.4252860160000003</v>
      </c>
      <c r="D101">
        <v>5.4252860160000003</v>
      </c>
    </row>
    <row r="102" spans="1:4" x14ac:dyDescent="0.3">
      <c r="A102">
        <v>3.1823749179999998</v>
      </c>
      <c r="B102">
        <v>5.5973658869999996</v>
      </c>
      <c r="D102">
        <v>5.5973658869999996</v>
      </c>
    </row>
    <row r="103" spans="1:4" x14ac:dyDescent="0.3">
      <c r="A103">
        <v>3.7800489370000001</v>
      </c>
      <c r="B103">
        <v>6.4973097659999999</v>
      </c>
      <c r="D103">
        <v>6.4973097659999999</v>
      </c>
    </row>
    <row r="104" spans="1:4" x14ac:dyDescent="0.3">
      <c r="A104">
        <v>4.6988014769999999</v>
      </c>
      <c r="B104">
        <v>7.5978186829999999</v>
      </c>
      <c r="D104">
        <v>7.5978186829999999</v>
      </c>
    </row>
    <row r="105" spans="1:4" x14ac:dyDescent="0.3">
      <c r="A105">
        <v>5.7241244050000004</v>
      </c>
      <c r="B105">
        <v>8.7781475879999995</v>
      </c>
      <c r="D105">
        <v>8.7781475879999995</v>
      </c>
    </row>
    <row r="106" spans="1:4" x14ac:dyDescent="0.3">
      <c r="A106">
        <v>6.3150511930000004</v>
      </c>
      <c r="B106">
        <v>9.5311462010000003</v>
      </c>
      <c r="D106">
        <v>9.5311462010000003</v>
      </c>
    </row>
    <row r="107" spans="1:4" x14ac:dyDescent="0.3">
      <c r="A107">
        <v>6.6752879199999997</v>
      </c>
      <c r="B107">
        <v>10.09153184</v>
      </c>
      <c r="D107">
        <v>10.09153184</v>
      </c>
    </row>
    <row r="108" spans="1:4" x14ac:dyDescent="0.3">
      <c r="A108">
        <v>7.1004365360000001</v>
      </c>
      <c r="B108">
        <v>10.52797114</v>
      </c>
      <c r="D108">
        <v>10.52797114</v>
      </c>
    </row>
    <row r="109" spans="1:4" x14ac:dyDescent="0.3">
      <c r="A109">
        <v>7.2034134989999998</v>
      </c>
      <c r="B109">
        <v>10.82171423</v>
      </c>
      <c r="D109">
        <v>10.82171423</v>
      </c>
    </row>
    <row r="110" spans="1:4" x14ac:dyDescent="0.3">
      <c r="A110">
        <v>7.6510600310000001</v>
      </c>
      <c r="B110">
        <v>11.47391243</v>
      </c>
      <c r="D110">
        <v>11.47391243</v>
      </c>
    </row>
    <row r="111" spans="1:4" x14ac:dyDescent="0.3">
      <c r="A111">
        <v>7.2338663050000003</v>
      </c>
      <c r="B111">
        <v>10.87992144</v>
      </c>
      <c r="D111">
        <v>10.87992144</v>
      </c>
    </row>
    <row r="112" spans="1:4" x14ac:dyDescent="0.3">
      <c r="A112">
        <v>6.295652552</v>
      </c>
      <c r="B112">
        <v>9.6408094759999994</v>
      </c>
      <c r="D112">
        <v>9.6408094759999994</v>
      </c>
    </row>
    <row r="113" spans="1:4" x14ac:dyDescent="0.3">
      <c r="A113">
        <v>5.8781896360000001</v>
      </c>
      <c r="B113">
        <v>9.0360388789999995</v>
      </c>
      <c r="D113">
        <v>9.0360388789999995</v>
      </c>
    </row>
    <row r="114" spans="1:4" x14ac:dyDescent="0.3">
      <c r="A114">
        <v>6.3273032110000003</v>
      </c>
      <c r="B114">
        <v>9.8013155859999994</v>
      </c>
      <c r="D114">
        <v>9.8013155859999994</v>
      </c>
    </row>
    <row r="115" spans="1:4" x14ac:dyDescent="0.3">
      <c r="A115">
        <v>6.6502724219999996</v>
      </c>
      <c r="B115">
        <v>10.28643265</v>
      </c>
      <c r="D115">
        <v>10.28643265</v>
      </c>
    </row>
    <row r="116" spans="1:4" x14ac:dyDescent="0.3">
      <c r="A116">
        <v>7.122588854</v>
      </c>
      <c r="B116">
        <v>10.96827646</v>
      </c>
      <c r="D116">
        <v>10.96827646</v>
      </c>
    </row>
    <row r="117" spans="1:4" x14ac:dyDescent="0.3">
      <c r="A117">
        <v>7.4807208210000002</v>
      </c>
      <c r="B117">
        <v>11.386936650000001</v>
      </c>
      <c r="D117">
        <v>11.386936650000001</v>
      </c>
    </row>
    <row r="118" spans="1:4" x14ac:dyDescent="0.3">
      <c r="A118">
        <v>7.4595870700000004</v>
      </c>
      <c r="B118">
        <v>11.370821230000001</v>
      </c>
      <c r="D118">
        <v>11.370821230000001</v>
      </c>
    </row>
    <row r="119" spans="1:4" x14ac:dyDescent="0.3">
      <c r="A119">
        <v>7.5809534540000003</v>
      </c>
      <c r="B119">
        <v>11.56624639</v>
      </c>
      <c r="D119">
        <v>11.56624639</v>
      </c>
    </row>
    <row r="120" spans="1:4" x14ac:dyDescent="0.3">
      <c r="A120">
        <v>7.786087255</v>
      </c>
      <c r="B120">
        <v>12.05379104</v>
      </c>
      <c r="D120">
        <v>12.05379104</v>
      </c>
    </row>
    <row r="121" spans="1:4" x14ac:dyDescent="0.3">
      <c r="A121">
        <v>8.5118630450000001</v>
      </c>
      <c r="B121">
        <v>12.85168882</v>
      </c>
      <c r="D121">
        <v>12.85168882</v>
      </c>
    </row>
    <row r="122" spans="1:4" x14ac:dyDescent="0.3">
      <c r="A122">
        <v>8.9668036089999994</v>
      </c>
      <c r="B122">
        <v>13.47674887</v>
      </c>
      <c r="D122">
        <v>13.47674887</v>
      </c>
    </row>
    <row r="123" spans="1:4" x14ac:dyDescent="0.3">
      <c r="A123">
        <v>9.1383205069999995</v>
      </c>
      <c r="B123">
        <v>13.70790236</v>
      </c>
      <c r="D123">
        <v>13.70790236</v>
      </c>
    </row>
    <row r="124" spans="1:4" x14ac:dyDescent="0.3">
      <c r="A124">
        <v>9.2310670639999994</v>
      </c>
      <c r="B124">
        <v>13.79715154</v>
      </c>
      <c r="D124">
        <v>13.79715154</v>
      </c>
    </row>
    <row r="125" spans="1:4" x14ac:dyDescent="0.3">
      <c r="A125">
        <v>9.528338604</v>
      </c>
      <c r="B125">
        <v>14.35384311</v>
      </c>
      <c r="D125">
        <v>14.35384311</v>
      </c>
    </row>
    <row r="126" spans="1:4" x14ac:dyDescent="0.3">
      <c r="A126">
        <v>10.31033817</v>
      </c>
      <c r="B126">
        <v>15.28288036</v>
      </c>
      <c r="D126">
        <v>15.28288036</v>
      </c>
    </row>
    <row r="127" spans="1:4" x14ac:dyDescent="0.3">
      <c r="A127">
        <v>10.47637915</v>
      </c>
      <c r="B127">
        <v>15.600508639999999</v>
      </c>
      <c r="D127">
        <v>15.600508639999999</v>
      </c>
    </row>
    <row r="128" spans="1:4" x14ac:dyDescent="0.3">
      <c r="A128">
        <v>10.58301526</v>
      </c>
      <c r="B128">
        <v>15.70247301</v>
      </c>
      <c r="D128">
        <v>15.70247301</v>
      </c>
    </row>
    <row r="129" spans="1:4" x14ac:dyDescent="0.3">
      <c r="A129">
        <v>10.64553192</v>
      </c>
      <c r="B129">
        <v>15.74005983</v>
      </c>
      <c r="D129">
        <v>15.74005983</v>
      </c>
    </row>
    <row r="130" spans="1:4" x14ac:dyDescent="0.3">
      <c r="A130">
        <v>10.51248809</v>
      </c>
      <c r="B130">
        <v>15.53107977</v>
      </c>
      <c r="D130">
        <v>15.53107977</v>
      </c>
    </row>
    <row r="131" spans="1:4" x14ac:dyDescent="0.3">
      <c r="A131">
        <v>10.16259941</v>
      </c>
      <c r="B131">
        <v>15.01923515</v>
      </c>
      <c r="D131">
        <v>15.01923515</v>
      </c>
    </row>
    <row r="132" spans="1:4" x14ac:dyDescent="0.3">
      <c r="A132">
        <v>9.7196404080000001</v>
      </c>
      <c r="B132">
        <v>14.39899638</v>
      </c>
      <c r="D132">
        <v>14.39899638</v>
      </c>
    </row>
    <row r="133" spans="1:4" x14ac:dyDescent="0.3">
      <c r="A133">
        <v>9.2387302350000002</v>
      </c>
      <c r="B133">
        <v>13.6836392</v>
      </c>
      <c r="D133">
        <v>13.6836392</v>
      </c>
    </row>
    <row r="134" spans="1:4" x14ac:dyDescent="0.3">
      <c r="A134">
        <v>8.7262842700000007</v>
      </c>
      <c r="B134">
        <v>13.00723208</v>
      </c>
      <c r="D134">
        <v>13.00723208</v>
      </c>
    </row>
    <row r="135" spans="1:4" x14ac:dyDescent="0.3">
      <c r="A135">
        <v>8.6364949559999999</v>
      </c>
      <c r="B135">
        <v>12.869074469999999</v>
      </c>
      <c r="D135">
        <v>12.869074469999999</v>
      </c>
    </row>
    <row r="136" spans="1:4" x14ac:dyDescent="0.3">
      <c r="A136">
        <v>8.5671179350000006</v>
      </c>
      <c r="B136">
        <v>13.56328987</v>
      </c>
      <c r="D136">
        <v>13.56328987</v>
      </c>
    </row>
    <row r="137" spans="1:4" x14ac:dyDescent="0.3">
      <c r="A137">
        <v>9.1196790599999993</v>
      </c>
      <c r="B137">
        <v>13.47978986</v>
      </c>
      <c r="D137">
        <v>13.47978986</v>
      </c>
    </row>
    <row r="138" spans="1:4" x14ac:dyDescent="0.3">
      <c r="A138">
        <v>8.9656379089999998</v>
      </c>
      <c r="B138">
        <v>13.34254685</v>
      </c>
      <c r="D138">
        <v>13.34254685</v>
      </c>
    </row>
    <row r="139" spans="1:4" x14ac:dyDescent="0.3">
      <c r="A139">
        <v>9.1952423210000003</v>
      </c>
      <c r="B139">
        <v>13.68421257</v>
      </c>
      <c r="D139">
        <v>13.68421257</v>
      </c>
    </row>
    <row r="140" spans="1:4" x14ac:dyDescent="0.3">
      <c r="A140">
        <v>9.44657853</v>
      </c>
      <c r="B140">
        <v>14.076639050000001</v>
      </c>
      <c r="D140">
        <v>14.076639050000001</v>
      </c>
    </row>
    <row r="141" spans="1:4" x14ac:dyDescent="0.3">
      <c r="A141">
        <v>9.7983121660000005</v>
      </c>
      <c r="B141">
        <v>14.5805253</v>
      </c>
      <c r="D141">
        <v>14.5805253</v>
      </c>
    </row>
    <row r="142" spans="1:4" x14ac:dyDescent="0.3">
      <c r="A142">
        <v>9.7340848060000003</v>
      </c>
      <c r="B142">
        <v>14.51176066</v>
      </c>
      <c r="D142">
        <v>14.51176066</v>
      </c>
    </row>
    <row r="143" spans="1:4" x14ac:dyDescent="0.3">
      <c r="A143">
        <v>9.4046035379999999</v>
      </c>
      <c r="B143">
        <v>14.09082585</v>
      </c>
      <c r="D143">
        <v>14.09082585</v>
      </c>
    </row>
    <row r="144" spans="1:4" x14ac:dyDescent="0.3">
      <c r="A144">
        <v>9.1944847910000007</v>
      </c>
      <c r="B144">
        <v>13.99947899</v>
      </c>
      <c r="D144">
        <v>13.99947899</v>
      </c>
    </row>
    <row r="145" spans="1:4" x14ac:dyDescent="0.3">
      <c r="A145">
        <v>9.5797551399999996</v>
      </c>
      <c r="B145">
        <v>14.630110139999999</v>
      </c>
      <c r="D145">
        <v>14.630110139999999</v>
      </c>
    </row>
    <row r="146" spans="1:4" x14ac:dyDescent="0.3">
      <c r="A146">
        <v>10.008901979999999</v>
      </c>
      <c r="B146">
        <v>15.296043360000001</v>
      </c>
      <c r="D146">
        <v>15.296043360000001</v>
      </c>
    </row>
    <row r="147" spans="1:4" x14ac:dyDescent="0.3">
      <c r="A147">
        <v>9.8175217410000002</v>
      </c>
      <c r="B147">
        <v>15.149003280000001</v>
      </c>
      <c r="D147">
        <v>15.149003280000001</v>
      </c>
    </row>
    <row r="148" spans="1:4" x14ac:dyDescent="0.3">
      <c r="A148">
        <v>10.211059759999999</v>
      </c>
      <c r="B148">
        <v>15.78040118</v>
      </c>
      <c r="D148">
        <v>15.78040118</v>
      </c>
    </row>
    <row r="149" spans="1:4" x14ac:dyDescent="0.3">
      <c r="A149">
        <v>10.61626502</v>
      </c>
      <c r="B149">
        <v>16.400891699999999</v>
      </c>
      <c r="D149">
        <v>16.400891699999999</v>
      </c>
    </row>
    <row r="150" spans="1:4" x14ac:dyDescent="0.3">
      <c r="A150">
        <v>11.2386015</v>
      </c>
      <c r="B150">
        <v>17.13938967</v>
      </c>
      <c r="D150">
        <v>17.13938967</v>
      </c>
    </row>
    <row r="151" spans="1:4" x14ac:dyDescent="0.3">
      <c r="A151">
        <v>10.6637738</v>
      </c>
      <c r="B151">
        <v>16.353057280000002</v>
      </c>
      <c r="D151">
        <v>16.353057280000002</v>
      </c>
    </row>
    <row r="152" spans="1:4" x14ac:dyDescent="0.3">
      <c r="A152">
        <v>10.78482941</v>
      </c>
      <c r="B152">
        <v>16.447475000000001</v>
      </c>
      <c r="D152">
        <v>16.447475000000001</v>
      </c>
    </row>
    <row r="153" spans="1:4" x14ac:dyDescent="0.3">
      <c r="A153">
        <v>10.803507189999999</v>
      </c>
      <c r="B153">
        <v>16.389210899999998</v>
      </c>
      <c r="D153">
        <v>16.389210899999998</v>
      </c>
    </row>
    <row r="154" spans="1:4" x14ac:dyDescent="0.3">
      <c r="A154">
        <v>10.741873160000001</v>
      </c>
      <c r="B154">
        <v>16.067244110000001</v>
      </c>
      <c r="D154">
        <v>16.067244110000001</v>
      </c>
    </row>
    <row r="155" spans="1:4" x14ac:dyDescent="0.3">
      <c r="A155">
        <v>10.3969855</v>
      </c>
      <c r="B155">
        <v>15.397582440000001</v>
      </c>
      <c r="D155">
        <v>15.397582440000001</v>
      </c>
    </row>
    <row r="156" spans="1:4" x14ac:dyDescent="0.3">
      <c r="A156">
        <v>10.20743526</v>
      </c>
      <c r="B156">
        <v>15.131757309999999</v>
      </c>
      <c r="D156">
        <v>15.131757309999999</v>
      </c>
    </row>
    <row r="157" spans="1:4" x14ac:dyDescent="0.3">
      <c r="A157">
        <v>9.5870343059999996</v>
      </c>
      <c r="B157">
        <v>14.07641233</v>
      </c>
      <c r="D157">
        <v>14.07641233</v>
      </c>
    </row>
    <row r="158" spans="1:4" x14ac:dyDescent="0.3">
      <c r="A158">
        <v>7.6980148110000002</v>
      </c>
      <c r="B158">
        <v>12.106057829999999</v>
      </c>
      <c r="D158">
        <v>12.106057829999999</v>
      </c>
    </row>
    <row r="159" spans="1:4" x14ac:dyDescent="0.3">
      <c r="A159">
        <v>8.1431099749999998</v>
      </c>
      <c r="B159">
        <v>11.919265960000001</v>
      </c>
      <c r="D159">
        <v>11.919265960000001</v>
      </c>
    </row>
    <row r="160" spans="1:4" x14ac:dyDescent="0.3">
      <c r="A160">
        <v>8.9687077110000004</v>
      </c>
      <c r="B160">
        <v>13.90529126</v>
      </c>
      <c r="D160">
        <v>13.90529126</v>
      </c>
    </row>
    <row r="161" spans="1:4" x14ac:dyDescent="0.3">
      <c r="A161">
        <v>10.26596606</v>
      </c>
      <c r="B161">
        <v>14.89238709</v>
      </c>
      <c r="D161">
        <v>14.89238709</v>
      </c>
    </row>
    <row r="162" spans="1:4" x14ac:dyDescent="0.3">
      <c r="A162">
        <v>11.533205499999999</v>
      </c>
      <c r="B162">
        <v>16.682903939999999</v>
      </c>
      <c r="D162">
        <v>16.682903939999999</v>
      </c>
    </row>
    <row r="163" spans="1:4" x14ac:dyDescent="0.3">
      <c r="A163">
        <v>11.084444510000001</v>
      </c>
      <c r="B163">
        <v>16.168070289999999</v>
      </c>
      <c r="D163">
        <v>16.168070289999999</v>
      </c>
    </row>
    <row r="164" spans="1:4" x14ac:dyDescent="0.3">
      <c r="A164">
        <v>11.84996961</v>
      </c>
      <c r="B164">
        <v>17.236682680000001</v>
      </c>
      <c r="D164">
        <v>17.236682680000001</v>
      </c>
    </row>
    <row r="165" spans="1:4" x14ac:dyDescent="0.3">
      <c r="A165">
        <v>10.95436377</v>
      </c>
      <c r="B165">
        <v>16.04188134</v>
      </c>
      <c r="D165">
        <v>16.04188134</v>
      </c>
    </row>
    <row r="166" spans="1:4" x14ac:dyDescent="0.3">
      <c r="A166">
        <v>10.098431959999999</v>
      </c>
      <c r="B166">
        <v>14.90586742</v>
      </c>
      <c r="D166">
        <v>14.90586742</v>
      </c>
    </row>
    <row r="167" spans="1:4" x14ac:dyDescent="0.3">
      <c r="A167">
        <v>10.624725720000001</v>
      </c>
      <c r="B167">
        <v>15.66461202</v>
      </c>
      <c r="D167">
        <v>15.66461202</v>
      </c>
    </row>
    <row r="168" spans="1:4" x14ac:dyDescent="0.3">
      <c r="A168">
        <v>10.719873529999999</v>
      </c>
      <c r="B168">
        <v>15.77546985</v>
      </c>
      <c r="D168">
        <v>15.77546985</v>
      </c>
    </row>
    <row r="169" spans="1:4" x14ac:dyDescent="0.3">
      <c r="A169">
        <v>11.24814514</v>
      </c>
      <c r="B169">
        <v>16.443126230000001</v>
      </c>
      <c r="D169">
        <v>16.443126230000001</v>
      </c>
    </row>
    <row r="170" spans="1:4" x14ac:dyDescent="0.3">
      <c r="A170">
        <v>11.837205839999999</v>
      </c>
      <c r="B170">
        <v>17.144759100000002</v>
      </c>
      <c r="D170">
        <v>17.144759100000002</v>
      </c>
    </row>
    <row r="171" spans="1:4" x14ac:dyDescent="0.3">
      <c r="A171">
        <v>12.18343346</v>
      </c>
      <c r="B171">
        <v>17.720136239999999</v>
      </c>
      <c r="D171">
        <v>17.720136239999999</v>
      </c>
    </row>
    <row r="172" spans="1:4" x14ac:dyDescent="0.3">
      <c r="A172">
        <v>12.54459256</v>
      </c>
      <c r="B172">
        <v>18.259094189999999</v>
      </c>
      <c r="D172">
        <v>18.259094189999999</v>
      </c>
    </row>
    <row r="173" spans="1:4" x14ac:dyDescent="0.3">
      <c r="A173">
        <v>13.506686650000001</v>
      </c>
      <c r="B173">
        <v>19.615058489999999</v>
      </c>
      <c r="D173">
        <v>19.615058489999999</v>
      </c>
    </row>
    <row r="174" spans="1:4" x14ac:dyDescent="0.3">
      <c r="A174">
        <v>14.40251338</v>
      </c>
      <c r="B174">
        <v>20.918662099999999</v>
      </c>
      <c r="D174">
        <v>20.918662099999999</v>
      </c>
    </row>
    <row r="175" spans="1:4" x14ac:dyDescent="0.3">
      <c r="A175">
        <v>14.213544880000001</v>
      </c>
      <c r="B175">
        <v>20.96065965</v>
      </c>
      <c r="D175">
        <v>20.96065965</v>
      </c>
    </row>
    <row r="176" spans="1:4" x14ac:dyDescent="0.3">
      <c r="A176">
        <v>14.15262409</v>
      </c>
      <c r="B176">
        <v>20.66418771</v>
      </c>
      <c r="D176">
        <v>20.66418771</v>
      </c>
    </row>
    <row r="177" spans="1:4" x14ac:dyDescent="0.3">
      <c r="A177">
        <v>13.18657849</v>
      </c>
      <c r="B177">
        <v>19.436737950000001</v>
      </c>
      <c r="D177">
        <v>19.436737950000001</v>
      </c>
    </row>
    <row r="178" spans="1:4" x14ac:dyDescent="0.3">
      <c r="A178">
        <v>11.295878569999999</v>
      </c>
      <c r="B178">
        <v>16.589608689999999</v>
      </c>
      <c r="D178">
        <v>16.589608689999999</v>
      </c>
    </row>
    <row r="179" spans="1:4" x14ac:dyDescent="0.3">
      <c r="A179">
        <v>11.23160989</v>
      </c>
      <c r="B179">
        <v>16.341198120000001</v>
      </c>
      <c r="D179">
        <v>16.341198120000001</v>
      </c>
    </row>
    <row r="180" spans="1:4" x14ac:dyDescent="0.3">
      <c r="A180">
        <v>10.293330689999999</v>
      </c>
      <c r="B180">
        <v>15.02305593</v>
      </c>
      <c r="D180">
        <v>15.02305593</v>
      </c>
    </row>
    <row r="181" spans="1:4" x14ac:dyDescent="0.3">
      <c r="A181">
        <v>9.9138807599999996</v>
      </c>
      <c r="B181">
        <v>14.255985730000001</v>
      </c>
      <c r="D181">
        <v>14.255985730000001</v>
      </c>
    </row>
    <row r="182" spans="1:4" x14ac:dyDescent="0.3">
      <c r="A182">
        <v>9.0202213209999993</v>
      </c>
      <c r="B182">
        <v>13.56387114</v>
      </c>
      <c r="D182">
        <v>13.56387114</v>
      </c>
    </row>
    <row r="183" spans="1:4" x14ac:dyDescent="0.3">
      <c r="A183">
        <v>9.7970431770000008</v>
      </c>
      <c r="B183">
        <v>14.82606307</v>
      </c>
      <c r="D183">
        <v>14.82606307</v>
      </c>
    </row>
    <row r="184" spans="1:4" x14ac:dyDescent="0.3">
      <c r="A184">
        <v>9.8951273200000003</v>
      </c>
      <c r="B184">
        <v>14.150190459999999</v>
      </c>
      <c r="D184">
        <v>14.150190459999999</v>
      </c>
    </row>
    <row r="185" spans="1:4" x14ac:dyDescent="0.3">
      <c r="A185">
        <v>9.9925513299999995</v>
      </c>
      <c r="B185">
        <v>14.38895439</v>
      </c>
      <c r="D185">
        <v>14.38895439</v>
      </c>
    </row>
    <row r="186" spans="1:4" x14ac:dyDescent="0.3">
      <c r="A186">
        <v>9.8547035459999996</v>
      </c>
      <c r="B186">
        <v>14.435685489999999</v>
      </c>
      <c r="D186">
        <v>14.435685489999999</v>
      </c>
    </row>
    <row r="187" spans="1:4" x14ac:dyDescent="0.3">
      <c r="A187">
        <v>10.59124306</v>
      </c>
      <c r="B187">
        <v>15.455782190000001</v>
      </c>
      <c r="D187">
        <v>15.455782190000001</v>
      </c>
    </row>
    <row r="188" spans="1:4" x14ac:dyDescent="0.3">
      <c r="A188">
        <v>9.5208813509999999</v>
      </c>
      <c r="B188">
        <v>14.057257809999999</v>
      </c>
      <c r="D188">
        <v>14.057257809999999</v>
      </c>
    </row>
    <row r="189" spans="1:4" x14ac:dyDescent="0.3">
      <c r="A189">
        <v>9.559170752</v>
      </c>
      <c r="B189">
        <v>13.97631174</v>
      </c>
      <c r="D189">
        <v>13.97631174</v>
      </c>
    </row>
    <row r="190" spans="1:4" x14ac:dyDescent="0.3">
      <c r="A190">
        <v>8.4541270930000003</v>
      </c>
      <c r="B190">
        <v>12.316273450000001</v>
      </c>
      <c r="D190">
        <v>12.316273450000001</v>
      </c>
    </row>
    <row r="191" spans="1:4" x14ac:dyDescent="0.3">
      <c r="A191">
        <v>7.929389585</v>
      </c>
      <c r="B191">
        <v>11.74466024</v>
      </c>
      <c r="D191">
        <v>11.74466024</v>
      </c>
    </row>
    <row r="192" spans="1:4" x14ac:dyDescent="0.3">
      <c r="A192">
        <v>8.1889157539999999</v>
      </c>
      <c r="B192">
        <v>12.160993400000001</v>
      </c>
      <c r="D192">
        <v>12.160993400000001</v>
      </c>
    </row>
    <row r="193" spans="1:4" x14ac:dyDescent="0.3">
      <c r="A193">
        <v>8.1205709010000007</v>
      </c>
      <c r="B193">
        <v>12.058069769999999</v>
      </c>
      <c r="D193">
        <v>12.058069769999999</v>
      </c>
    </row>
    <row r="194" spans="1:4" x14ac:dyDescent="0.3">
      <c r="A194">
        <v>8.2424909910000004</v>
      </c>
      <c r="B194">
        <v>12.261543319999999</v>
      </c>
      <c r="D194">
        <v>12.261543319999999</v>
      </c>
    </row>
    <row r="195" spans="1:4" x14ac:dyDescent="0.3">
      <c r="A195">
        <v>7.4339275039999997</v>
      </c>
      <c r="B195">
        <v>11.266626049999999</v>
      </c>
      <c r="D195">
        <v>11.266626049999999</v>
      </c>
    </row>
    <row r="196" spans="1:4" x14ac:dyDescent="0.3">
      <c r="A196">
        <v>7.7606352660000004</v>
      </c>
      <c r="B196">
        <v>11.636756950000001</v>
      </c>
      <c r="D196">
        <v>11.636756950000001</v>
      </c>
    </row>
    <row r="197" spans="1:4" x14ac:dyDescent="0.3">
      <c r="A197">
        <v>7.6246186729999996</v>
      </c>
      <c r="B197">
        <v>11.504989030000001</v>
      </c>
      <c r="D197">
        <v>11.504989030000001</v>
      </c>
    </row>
    <row r="198" spans="1:4" x14ac:dyDescent="0.3">
      <c r="A198">
        <v>7.3839795519999996</v>
      </c>
      <c r="B198">
        <v>11.22769482</v>
      </c>
      <c r="D198">
        <v>11.22769482</v>
      </c>
    </row>
    <row r="199" spans="1:4" x14ac:dyDescent="0.3">
      <c r="A199">
        <v>8.0685269280000007</v>
      </c>
      <c r="B199">
        <v>12.24805696</v>
      </c>
      <c r="D199">
        <v>12.24805696</v>
      </c>
    </row>
    <row r="200" spans="1:4" x14ac:dyDescent="0.3">
      <c r="A200">
        <v>7.8230675139999999</v>
      </c>
      <c r="B200">
        <v>11.82413083</v>
      </c>
      <c r="D200">
        <v>11.82413083</v>
      </c>
    </row>
    <row r="201" spans="1:4" x14ac:dyDescent="0.3">
      <c r="A201">
        <v>9.2715965499999999</v>
      </c>
      <c r="B201">
        <v>13.727493300000001</v>
      </c>
      <c r="D201">
        <v>13.727493300000001</v>
      </c>
    </row>
    <row r="202" spans="1:4" x14ac:dyDescent="0.3">
      <c r="A202">
        <v>10.209604369999999</v>
      </c>
      <c r="B202">
        <v>14.7079396</v>
      </c>
      <c r="D202">
        <v>14.7079396</v>
      </c>
    </row>
    <row r="203" spans="1:4" x14ac:dyDescent="0.3">
      <c r="A203">
        <v>10.046773200000001</v>
      </c>
      <c r="B203">
        <v>14.331682020000001</v>
      </c>
      <c r="D203">
        <v>14.331682020000001</v>
      </c>
    </row>
    <row r="204" spans="1:4" x14ac:dyDescent="0.3">
      <c r="A204">
        <v>10.092689999999999</v>
      </c>
      <c r="B204">
        <v>14.366449490000001</v>
      </c>
      <c r="D204">
        <v>14.366449490000001</v>
      </c>
    </row>
    <row r="205" spans="1:4" x14ac:dyDescent="0.3">
      <c r="A205">
        <v>9.9973339649999993</v>
      </c>
      <c r="B205">
        <v>14.15469229</v>
      </c>
      <c r="D205">
        <v>14.15469229</v>
      </c>
    </row>
    <row r="206" spans="1:4" x14ac:dyDescent="0.3">
      <c r="A206">
        <v>9.8059718199999999</v>
      </c>
      <c r="B206">
        <v>13.537876689999999</v>
      </c>
      <c r="D206">
        <v>13.537876689999999</v>
      </c>
    </row>
    <row r="207" spans="1:4" x14ac:dyDescent="0.3">
      <c r="A207">
        <v>8.184464062</v>
      </c>
      <c r="B207">
        <v>11.257989370000001</v>
      </c>
      <c r="D207">
        <v>11.257989370000001</v>
      </c>
    </row>
    <row r="208" spans="1:4" x14ac:dyDescent="0.3">
      <c r="A208">
        <v>6.5068896179999998</v>
      </c>
      <c r="B208">
        <v>9.0530788250000001</v>
      </c>
      <c r="D208">
        <v>9.0530788250000001</v>
      </c>
    </row>
    <row r="209" spans="1:4" x14ac:dyDescent="0.3">
      <c r="A209">
        <v>6.5552201950000004</v>
      </c>
      <c r="B209">
        <v>9.3778311300000006</v>
      </c>
      <c r="D209">
        <v>9.3778311300000006</v>
      </c>
    </row>
    <row r="210" spans="1:4" x14ac:dyDescent="0.3">
      <c r="A210">
        <v>4.9987193220000004</v>
      </c>
      <c r="B210">
        <v>7.7524867259999999</v>
      </c>
      <c r="D210">
        <v>7.7524867259999999</v>
      </c>
    </row>
    <row r="211" spans="1:4" x14ac:dyDescent="0.3">
      <c r="A211">
        <v>3.2135513279999999</v>
      </c>
      <c r="B211">
        <v>5.7190785550000003</v>
      </c>
      <c r="D211">
        <v>5.7190785550000003</v>
      </c>
    </row>
    <row r="212" spans="1:4" x14ac:dyDescent="0.3">
      <c r="A212">
        <v>3.119807014</v>
      </c>
      <c r="B212">
        <v>5.4978789250000002</v>
      </c>
      <c r="D212">
        <v>5.4978789250000002</v>
      </c>
    </row>
    <row r="213" spans="1:4" x14ac:dyDescent="0.3">
      <c r="A213">
        <v>2.8330874760000002</v>
      </c>
      <c r="B213">
        <v>5.12374492</v>
      </c>
      <c r="D213">
        <v>5.12374492</v>
      </c>
    </row>
    <row r="214" spans="1:4" x14ac:dyDescent="0.3">
      <c r="A214">
        <v>2.0333589860000001</v>
      </c>
      <c r="B214">
        <v>3.7359181549999998</v>
      </c>
      <c r="D214">
        <v>3.7359181549999998</v>
      </c>
    </row>
    <row r="215" spans="1:4" x14ac:dyDescent="0.3">
      <c r="A215">
        <v>1.6683803239999999</v>
      </c>
      <c r="B215">
        <v>2.0884157700000001</v>
      </c>
      <c r="D215">
        <v>2.0884157700000001</v>
      </c>
    </row>
    <row r="216" spans="1:4" x14ac:dyDescent="0.3">
      <c r="A216">
        <v>1.028478644</v>
      </c>
      <c r="B216">
        <v>0.70617816700000002</v>
      </c>
      <c r="D216">
        <v>0.70617816700000002</v>
      </c>
    </row>
    <row r="217" spans="1:4" x14ac:dyDescent="0.3">
      <c r="A217">
        <v>0.45249682400000002</v>
      </c>
      <c r="B217">
        <v>1.3434739360000001</v>
      </c>
      <c r="D217">
        <v>1.3434739360000001</v>
      </c>
    </row>
    <row r="218" spans="1:4" x14ac:dyDescent="0.3">
      <c r="A218">
        <v>2.1471772859999998</v>
      </c>
      <c r="B218">
        <v>3.0044719190000002</v>
      </c>
      <c r="D218">
        <v>3.0044719190000002</v>
      </c>
    </row>
    <row r="219" spans="1:4" x14ac:dyDescent="0.3">
      <c r="A219">
        <v>1.7566576110000001</v>
      </c>
      <c r="B219">
        <v>2.5024513650000002</v>
      </c>
      <c r="D219">
        <v>2.5024513650000002</v>
      </c>
    </row>
    <row r="220" spans="1:4" x14ac:dyDescent="0.3">
      <c r="A220">
        <v>2.061213312</v>
      </c>
      <c r="B220">
        <v>2.5405317730000001</v>
      </c>
      <c r="D220">
        <v>2.5405317730000001</v>
      </c>
    </row>
    <row r="221" spans="1:4" x14ac:dyDescent="0.3">
      <c r="A221">
        <v>2.3421191669999999</v>
      </c>
      <c r="B221">
        <v>3.2188970050000001</v>
      </c>
      <c r="D221">
        <v>3.2188970050000001</v>
      </c>
    </row>
    <row r="222" spans="1:4" x14ac:dyDescent="0.3">
      <c r="A222">
        <v>3.157079156</v>
      </c>
      <c r="B222">
        <v>5.9507976830000002</v>
      </c>
      <c r="D222">
        <v>5.9507976830000002</v>
      </c>
    </row>
    <row r="223" spans="1:4" x14ac:dyDescent="0.3">
      <c r="A223">
        <v>4.1256304589999999</v>
      </c>
      <c r="B223">
        <v>7.0475692739999998</v>
      </c>
      <c r="D223">
        <v>7.0475692739999998</v>
      </c>
    </row>
    <row r="224" spans="1:4" x14ac:dyDescent="0.3">
      <c r="A224">
        <v>3.773327031</v>
      </c>
      <c r="B224">
        <v>6.4360486840000002</v>
      </c>
      <c r="D224">
        <v>6.4360486840000002</v>
      </c>
    </row>
    <row r="225" spans="1:4" x14ac:dyDescent="0.3">
      <c r="A225">
        <v>3.43093789</v>
      </c>
      <c r="B225">
        <v>6.2423994340000002</v>
      </c>
      <c r="D225">
        <v>6.2423994340000002</v>
      </c>
    </row>
    <row r="226" spans="1:4" x14ac:dyDescent="0.3">
      <c r="A226">
        <v>3.1867760679999999</v>
      </c>
      <c r="B226">
        <v>5.8531532329999996</v>
      </c>
      <c r="D226">
        <v>5.8531532329999996</v>
      </c>
    </row>
    <row r="227" spans="1:4" x14ac:dyDescent="0.3">
      <c r="A227">
        <v>3.002293324</v>
      </c>
      <c r="B227">
        <v>4.8644446339999998</v>
      </c>
      <c r="D227">
        <v>4.8644446339999998</v>
      </c>
    </row>
    <row r="228" spans="1:4" x14ac:dyDescent="0.3">
      <c r="A228">
        <v>3.1178688700000001</v>
      </c>
      <c r="B228">
        <v>4.4889068170000002</v>
      </c>
      <c r="D228">
        <v>4.4889068170000002</v>
      </c>
    </row>
    <row r="229" spans="1:4" x14ac:dyDescent="0.3">
      <c r="A229">
        <v>3.153646599</v>
      </c>
      <c r="B229">
        <v>4.2355808159999997</v>
      </c>
      <c r="D229">
        <v>4.2355808159999997</v>
      </c>
    </row>
    <row r="230" spans="1:4" x14ac:dyDescent="0.3">
      <c r="A230">
        <v>2.7650921560000001</v>
      </c>
      <c r="B230">
        <v>3.6197637600000001</v>
      </c>
      <c r="D230">
        <v>3.6197637600000001</v>
      </c>
    </row>
    <row r="231" spans="1:4" x14ac:dyDescent="0.3">
      <c r="A231">
        <v>2.508806753</v>
      </c>
      <c r="B231">
        <v>3.260660143</v>
      </c>
      <c r="D231">
        <v>3.260660143</v>
      </c>
    </row>
    <row r="232" spans="1:4" x14ac:dyDescent="0.3">
      <c r="A232">
        <v>2.3421382479999999</v>
      </c>
      <c r="B232">
        <v>3.0421422520000001</v>
      </c>
      <c r="D232">
        <v>3.0421422520000001</v>
      </c>
    </row>
    <row r="233" spans="1:4" x14ac:dyDescent="0.3">
      <c r="A233">
        <v>2.028380968</v>
      </c>
      <c r="B233">
        <v>2.9925290250000001</v>
      </c>
      <c r="D233">
        <v>2.9925290250000001</v>
      </c>
    </row>
    <row r="234" spans="1:4" x14ac:dyDescent="0.3">
      <c r="A234">
        <v>2.1310746350000001</v>
      </c>
      <c r="B234">
        <v>3.0206812940000001</v>
      </c>
      <c r="D234">
        <v>3.0206812940000001</v>
      </c>
    </row>
    <row r="235" spans="1:4" x14ac:dyDescent="0.3">
      <c r="A235">
        <v>2.4967517400000001</v>
      </c>
      <c r="B235">
        <v>3.1172579549999999</v>
      </c>
      <c r="D235">
        <v>3.1172579549999999</v>
      </c>
    </row>
    <row r="236" spans="1:4" x14ac:dyDescent="0.3">
      <c r="A236">
        <v>2.4593838400000001</v>
      </c>
      <c r="B236">
        <v>3.0866737870000001</v>
      </c>
      <c r="D236">
        <v>3.0866737870000001</v>
      </c>
    </row>
    <row r="237" spans="1:4" x14ac:dyDescent="0.3">
      <c r="A237">
        <v>1.9545844750000001</v>
      </c>
      <c r="B237">
        <v>2.572515423</v>
      </c>
      <c r="D237">
        <v>2.572515423</v>
      </c>
    </row>
    <row r="238" spans="1:4" x14ac:dyDescent="0.3">
      <c r="A238">
        <v>1.4006493929999999</v>
      </c>
      <c r="B238">
        <v>1.9531125789999999</v>
      </c>
      <c r="D238">
        <v>1.9531125789999999</v>
      </c>
    </row>
    <row r="239" spans="1:4" x14ac:dyDescent="0.3">
      <c r="A239">
        <v>1.1591616339999999</v>
      </c>
      <c r="B239">
        <v>1.5935167910000001</v>
      </c>
      <c r="D239">
        <v>1.5935167910000001</v>
      </c>
    </row>
    <row r="240" spans="1:4" x14ac:dyDescent="0.3">
      <c r="A240">
        <v>1.0618886869999999</v>
      </c>
      <c r="B240">
        <v>1.4970472079999999</v>
      </c>
      <c r="D240">
        <v>1.4970472079999999</v>
      </c>
    </row>
    <row r="241" spans="1:4" x14ac:dyDescent="0.3">
      <c r="A241">
        <v>0.98872874499999996</v>
      </c>
      <c r="B241">
        <v>1.5526711609999999</v>
      </c>
      <c r="D241">
        <v>1.5526711609999999</v>
      </c>
    </row>
    <row r="242" spans="1:4" x14ac:dyDescent="0.3">
      <c r="A242">
        <v>1.0814167969999999</v>
      </c>
      <c r="B242">
        <v>1.525544966</v>
      </c>
      <c r="D242">
        <v>1.525544966</v>
      </c>
    </row>
    <row r="243" spans="1:4" x14ac:dyDescent="0.3">
      <c r="A243">
        <v>2.0841993429999999</v>
      </c>
      <c r="B243">
        <v>3.4490340659999998</v>
      </c>
      <c r="D243">
        <v>3.4490340659999998</v>
      </c>
    </row>
    <row r="244" spans="1:4" x14ac:dyDescent="0.3">
      <c r="A244">
        <v>2.214617397</v>
      </c>
      <c r="B244">
        <v>4.0126626639999996</v>
      </c>
      <c r="D244">
        <v>4.0126626639999996</v>
      </c>
    </row>
    <row r="245" spans="1:4" x14ac:dyDescent="0.3">
      <c r="A245">
        <v>2.2785271790000001</v>
      </c>
      <c r="B245">
        <v>4.2284504810000003</v>
      </c>
      <c r="D245">
        <v>4.2284504810000003</v>
      </c>
    </row>
    <row r="246" spans="1:4" x14ac:dyDescent="0.3">
      <c r="A246">
        <v>2.7172469669999999</v>
      </c>
      <c r="B246">
        <v>3.9387883060000002</v>
      </c>
      <c r="D246">
        <v>3.9387883060000002</v>
      </c>
    </row>
    <row r="247" spans="1:4" x14ac:dyDescent="0.3">
      <c r="A247">
        <v>2.4932104869999998</v>
      </c>
      <c r="B247">
        <v>3.1267031109999999</v>
      </c>
      <c r="D247">
        <v>3.1267031109999999</v>
      </c>
    </row>
    <row r="248" spans="1:4" x14ac:dyDescent="0.3">
      <c r="A248">
        <v>2.381400449</v>
      </c>
      <c r="B248">
        <v>2.7144534679999999</v>
      </c>
      <c r="D248">
        <v>2.7144534679999999</v>
      </c>
    </row>
    <row r="249" spans="1:4" x14ac:dyDescent="0.3">
      <c r="A249">
        <v>2.4242433559999998</v>
      </c>
      <c r="B249">
        <v>2.3932292020000001</v>
      </c>
      <c r="D249">
        <v>2.3932292020000001</v>
      </c>
    </row>
    <row r="250" spans="1:4" x14ac:dyDescent="0.3">
      <c r="A250">
        <v>1.7126264170000001</v>
      </c>
      <c r="B250">
        <v>2.1733296169999998</v>
      </c>
      <c r="D250">
        <v>2.1733296169999998</v>
      </c>
    </row>
    <row r="251" spans="1:4" x14ac:dyDescent="0.3">
      <c r="A251">
        <v>1.669267053</v>
      </c>
      <c r="B251">
        <v>2.4571529619999999</v>
      </c>
      <c r="D251">
        <v>2.4571529619999999</v>
      </c>
    </row>
    <row r="252" spans="1:4" x14ac:dyDescent="0.3">
      <c r="A252">
        <v>1.74281687</v>
      </c>
      <c r="B252">
        <v>2.9616997660000002</v>
      </c>
      <c r="D252">
        <v>2.9616997660000002</v>
      </c>
    </row>
    <row r="253" spans="1:4" x14ac:dyDescent="0.3">
      <c r="A253">
        <v>2.0141987530000001</v>
      </c>
      <c r="B253">
        <v>2.8204237210000001</v>
      </c>
      <c r="D253">
        <v>2.8204237210000001</v>
      </c>
    </row>
    <row r="254" spans="1:4" x14ac:dyDescent="0.3">
      <c r="A254">
        <v>2.2395392489999999</v>
      </c>
      <c r="B254">
        <v>2.595164585</v>
      </c>
      <c r="D254">
        <v>2.595164585</v>
      </c>
    </row>
    <row r="255" spans="1:4" x14ac:dyDescent="0.3">
      <c r="A255">
        <v>1.6870806469999999</v>
      </c>
      <c r="B255">
        <v>1.8363976360000001</v>
      </c>
      <c r="D255">
        <v>1.8363976360000001</v>
      </c>
    </row>
    <row r="256" spans="1:4" x14ac:dyDescent="0.3">
      <c r="A256">
        <v>0.69218880699999996</v>
      </c>
      <c r="B256">
        <v>0.83286051900000002</v>
      </c>
      <c r="D256">
        <v>0.83286051900000002</v>
      </c>
    </row>
    <row r="257" spans="1:4" x14ac:dyDescent="0.3">
      <c r="A257">
        <v>1.5600810140000001</v>
      </c>
      <c r="B257">
        <v>1.7435409770000001</v>
      </c>
      <c r="D257">
        <v>1.7435409770000001</v>
      </c>
    </row>
    <row r="258" spans="1:4" x14ac:dyDescent="0.3">
      <c r="A258">
        <v>2.2181484810000001</v>
      </c>
      <c r="B258">
        <v>3.5002491899999999</v>
      </c>
      <c r="D258">
        <v>3.5002491899999999</v>
      </c>
    </row>
    <row r="259" spans="1:4" x14ac:dyDescent="0.3">
      <c r="A259">
        <v>2.5579680950000001</v>
      </c>
      <c r="B259">
        <v>4.6686633610000001</v>
      </c>
      <c r="D259">
        <v>4.6686633610000001</v>
      </c>
    </row>
    <row r="260" spans="1:4" x14ac:dyDescent="0.3">
      <c r="A260">
        <v>2.8226014660000001</v>
      </c>
      <c r="B260">
        <v>5.2210707090000001</v>
      </c>
      <c r="D260">
        <v>5.2210707090000001</v>
      </c>
    </row>
    <row r="261" spans="1:4" x14ac:dyDescent="0.3">
      <c r="A261">
        <v>2.6481446439999998</v>
      </c>
      <c r="B261">
        <v>5.1454447009999997</v>
      </c>
      <c r="D261">
        <v>5.1454447009999997</v>
      </c>
    </row>
    <row r="262" spans="1:4" x14ac:dyDescent="0.3">
      <c r="A262">
        <v>2.3804963400000001</v>
      </c>
      <c r="B262">
        <v>4.7783718180000001</v>
      </c>
      <c r="D262">
        <v>4.7783718180000001</v>
      </c>
    </row>
    <row r="263" spans="1:4" x14ac:dyDescent="0.3">
      <c r="A263">
        <v>2.4144448569999999</v>
      </c>
      <c r="B263">
        <v>4.6473016190000003</v>
      </c>
      <c r="D263">
        <v>4.6473016190000003</v>
      </c>
    </row>
    <row r="264" spans="1:4" x14ac:dyDescent="0.3">
      <c r="A264">
        <v>2.6242553769999999</v>
      </c>
      <c r="B264">
        <v>4.8487795370000004</v>
      </c>
      <c r="D264">
        <v>4.8487795370000004</v>
      </c>
    </row>
    <row r="265" spans="1:4" x14ac:dyDescent="0.3">
      <c r="A265">
        <v>2.6335125709999998</v>
      </c>
      <c r="B265">
        <v>4.8112917289999997</v>
      </c>
      <c r="D265">
        <v>4.8112917289999997</v>
      </c>
    </row>
    <row r="266" spans="1:4" x14ac:dyDescent="0.3">
      <c r="A266">
        <v>2.4630321080000002</v>
      </c>
      <c r="B266">
        <v>4.5491328680000001</v>
      </c>
      <c r="D266">
        <v>4.5491328680000001</v>
      </c>
    </row>
    <row r="267" spans="1:4" x14ac:dyDescent="0.3">
      <c r="A267">
        <v>3.0341320669999998</v>
      </c>
      <c r="B267">
        <v>5.4986480670000004</v>
      </c>
      <c r="D267">
        <v>5.4986480670000004</v>
      </c>
    </row>
    <row r="268" spans="1:4" x14ac:dyDescent="0.3">
      <c r="A268">
        <v>3.562769227</v>
      </c>
      <c r="B268">
        <v>6.3385680530000004</v>
      </c>
      <c r="D268">
        <v>6.3385680530000004</v>
      </c>
    </row>
    <row r="269" spans="1:4" x14ac:dyDescent="0.3">
      <c r="A269">
        <v>3.561809019</v>
      </c>
      <c r="B269">
        <v>6.3887411739999997</v>
      </c>
      <c r="D269">
        <v>6.3887411739999997</v>
      </c>
    </row>
    <row r="270" spans="1:4" x14ac:dyDescent="0.3">
      <c r="A270">
        <v>3.4300054489999998</v>
      </c>
      <c r="B270">
        <v>6.1771894090000004</v>
      </c>
      <c r="D270">
        <v>6.1771894090000004</v>
      </c>
    </row>
    <row r="271" spans="1:4" x14ac:dyDescent="0.3">
      <c r="A271">
        <v>3.6237069970000002</v>
      </c>
      <c r="B271">
        <v>6.3856160150000001</v>
      </c>
      <c r="D271">
        <v>6.3856160150000001</v>
      </c>
    </row>
    <row r="272" spans="1:4" x14ac:dyDescent="0.3">
      <c r="A272">
        <v>3.6082311630000001</v>
      </c>
      <c r="B272">
        <v>6.3996248680000001</v>
      </c>
      <c r="D272">
        <v>6.3996248680000001</v>
      </c>
    </row>
    <row r="273" spans="1:4" x14ac:dyDescent="0.3">
      <c r="A273">
        <v>3.4889151250000001</v>
      </c>
      <c r="B273">
        <v>6.228913371</v>
      </c>
      <c r="D273">
        <v>6.228913371</v>
      </c>
    </row>
    <row r="274" spans="1:4" x14ac:dyDescent="0.3">
      <c r="A274">
        <v>3.6357590979999999</v>
      </c>
      <c r="B274">
        <v>6.0488131010000004</v>
      </c>
      <c r="D274">
        <v>6.0488131010000004</v>
      </c>
    </row>
    <row r="275" spans="1:4" x14ac:dyDescent="0.3">
      <c r="A275">
        <v>3.9261920859999999</v>
      </c>
      <c r="B275">
        <v>5.8540142450000001</v>
      </c>
      <c r="D275">
        <v>5.8540142450000001</v>
      </c>
    </row>
    <row r="276" spans="1:4" x14ac:dyDescent="0.3">
      <c r="A276">
        <v>3.6777517450000001</v>
      </c>
      <c r="B276">
        <v>4.7423588780000001</v>
      </c>
      <c r="D276">
        <v>4.7423588780000001</v>
      </c>
    </row>
    <row r="277" spans="1:4" x14ac:dyDescent="0.3">
      <c r="A277">
        <v>3.575367226</v>
      </c>
      <c r="B277">
        <v>4.400115413</v>
      </c>
      <c r="D277">
        <v>4.400115413</v>
      </c>
    </row>
    <row r="278" spans="1:4" x14ac:dyDescent="0.3">
      <c r="A278">
        <v>3.707816797</v>
      </c>
      <c r="B278">
        <v>4.4964302580000002</v>
      </c>
      <c r="D278">
        <v>4.4964302580000002</v>
      </c>
    </row>
    <row r="279" spans="1:4" x14ac:dyDescent="0.3">
      <c r="A279">
        <v>3.619883433</v>
      </c>
      <c r="B279">
        <v>4.4048145009999997</v>
      </c>
      <c r="D279">
        <v>4.4048145009999997</v>
      </c>
    </row>
    <row r="280" spans="1:4" x14ac:dyDescent="0.3">
      <c r="A280">
        <v>3.653200365</v>
      </c>
      <c r="B280">
        <v>4.4959964469999996</v>
      </c>
      <c r="D280">
        <v>4.4959964469999996</v>
      </c>
    </row>
    <row r="281" spans="1:4" x14ac:dyDescent="0.3">
      <c r="A281">
        <v>3.4602651309999999</v>
      </c>
      <c r="B281">
        <v>4.5325145859999996</v>
      </c>
      <c r="D281">
        <v>4.5325145859999996</v>
      </c>
    </row>
    <row r="282" spans="1:4" x14ac:dyDescent="0.3">
      <c r="A282">
        <v>3.0860831160000002</v>
      </c>
      <c r="B282">
        <v>4.8503771999999996</v>
      </c>
      <c r="D282">
        <v>4.8503771999999996</v>
      </c>
    </row>
    <row r="283" spans="1:4" x14ac:dyDescent="0.3">
      <c r="A283">
        <v>3.3630570039999998</v>
      </c>
      <c r="B283">
        <v>5.5496070949999998</v>
      </c>
      <c r="D283">
        <v>5.5496070949999998</v>
      </c>
    </row>
    <row r="284" spans="1:4" x14ac:dyDescent="0.3">
      <c r="A284">
        <v>3.540238768</v>
      </c>
      <c r="B284">
        <v>5.8879262780000001</v>
      </c>
      <c r="D284">
        <v>5.8879262780000001</v>
      </c>
    </row>
    <row r="285" spans="1:4" x14ac:dyDescent="0.3">
      <c r="A285">
        <v>3.454059226</v>
      </c>
      <c r="B285">
        <v>5.8116455199999999</v>
      </c>
      <c r="D285">
        <v>5.8116455199999999</v>
      </c>
    </row>
    <row r="286" spans="1:4" x14ac:dyDescent="0.3">
      <c r="A286">
        <v>3.3610779609999999</v>
      </c>
      <c r="B286">
        <v>5.6371061659999997</v>
      </c>
      <c r="D286">
        <v>5.6371061659999997</v>
      </c>
    </row>
    <row r="287" spans="1:4" x14ac:dyDescent="0.3">
      <c r="A287">
        <v>3.3091425800000001</v>
      </c>
      <c r="B287">
        <v>5.5400814159999996</v>
      </c>
      <c r="D287">
        <v>5.5400814159999996</v>
      </c>
    </row>
    <row r="288" spans="1:4" x14ac:dyDescent="0.3">
      <c r="A288">
        <v>3.2472131329999998</v>
      </c>
      <c r="B288">
        <v>5.4997864119999997</v>
      </c>
      <c r="D288">
        <v>5.4997864119999997</v>
      </c>
    </row>
    <row r="289" spans="1:4" x14ac:dyDescent="0.3">
      <c r="A289">
        <v>3.2301751570000001</v>
      </c>
      <c r="B289">
        <v>5.5102589249999996</v>
      </c>
      <c r="D289">
        <v>5.5102589249999996</v>
      </c>
    </row>
    <row r="290" spans="1:4" x14ac:dyDescent="0.3">
      <c r="A290">
        <v>3.2949678769999999</v>
      </c>
      <c r="B290">
        <v>5.6018891540000002</v>
      </c>
      <c r="D290">
        <v>5.6018891540000002</v>
      </c>
    </row>
    <row r="291" spans="1:4" x14ac:dyDescent="0.3">
      <c r="A291">
        <v>2.2287237850000001</v>
      </c>
      <c r="B291">
        <v>3.6704087269999999</v>
      </c>
      <c r="D291">
        <v>3.6704087269999999</v>
      </c>
    </row>
    <row r="292" spans="1:4" x14ac:dyDescent="0.3">
      <c r="A292">
        <v>2.2532840919999999</v>
      </c>
      <c r="B292">
        <v>3.7008128999999998</v>
      </c>
      <c r="D292">
        <v>3.7008128999999998</v>
      </c>
    </row>
    <row r="293" spans="1:4" x14ac:dyDescent="0.3">
      <c r="A293">
        <v>2.3425719570000001</v>
      </c>
      <c r="B293">
        <v>3.9158141679999998</v>
      </c>
      <c r="D293">
        <v>3.9158141679999998</v>
      </c>
    </row>
    <row r="294" spans="1:4" x14ac:dyDescent="0.3">
      <c r="A294">
        <v>2.453924314</v>
      </c>
      <c r="B294">
        <v>4.2318837089999999</v>
      </c>
      <c r="D294">
        <v>4.2318837089999999</v>
      </c>
    </row>
    <row r="295" spans="1:4" x14ac:dyDescent="0.3">
      <c r="A295">
        <v>2.6080858720000002</v>
      </c>
      <c r="B295">
        <v>4.6540984840000004</v>
      </c>
      <c r="D295">
        <v>4.6540984840000004</v>
      </c>
    </row>
    <row r="296" spans="1:4" x14ac:dyDescent="0.3">
      <c r="A296">
        <v>2.6968888080000002</v>
      </c>
      <c r="B296">
        <v>4.9301796600000003</v>
      </c>
      <c r="D296">
        <v>4.9301796600000003</v>
      </c>
    </row>
    <row r="297" spans="1:4" x14ac:dyDescent="0.3">
      <c r="A297">
        <v>2.8992733990000001</v>
      </c>
      <c r="B297">
        <v>5.2351636849999998</v>
      </c>
      <c r="D297">
        <v>5.2351636849999998</v>
      </c>
    </row>
    <row r="298" spans="1:4" x14ac:dyDescent="0.3">
      <c r="A298">
        <v>3.2097069149999999</v>
      </c>
      <c r="B298">
        <v>5.4566879930000001</v>
      </c>
      <c r="D298">
        <v>5.4566879930000001</v>
      </c>
    </row>
    <row r="299" spans="1:4" x14ac:dyDescent="0.3">
      <c r="A299">
        <v>3.5088815979999999</v>
      </c>
      <c r="B299">
        <v>5.1315153330000003</v>
      </c>
      <c r="D299">
        <v>5.1315153330000003</v>
      </c>
    </row>
    <row r="300" spans="1:4" x14ac:dyDescent="0.3">
      <c r="A300">
        <v>3.7525281370000001</v>
      </c>
      <c r="B300">
        <v>4.7487183389999998</v>
      </c>
      <c r="D300">
        <v>4.7487183389999998</v>
      </c>
    </row>
    <row r="301" spans="1:4" x14ac:dyDescent="0.3">
      <c r="A301">
        <v>3.8649142259999998</v>
      </c>
      <c r="B301">
        <v>4.7479501290000004</v>
      </c>
      <c r="D301">
        <v>4.7479501290000004</v>
      </c>
    </row>
    <row r="302" spans="1:4" x14ac:dyDescent="0.3">
      <c r="A302">
        <v>3.8124439950000002</v>
      </c>
      <c r="B302">
        <v>4.662854125</v>
      </c>
      <c r="D302">
        <v>4.662854125</v>
      </c>
    </row>
    <row r="303" spans="1:4" x14ac:dyDescent="0.3">
      <c r="A303">
        <v>3.4253137119999999</v>
      </c>
      <c r="B303">
        <v>4.1871698999999998</v>
      </c>
      <c r="D303">
        <v>4.1871698999999998</v>
      </c>
    </row>
    <row r="304" spans="1:4" x14ac:dyDescent="0.3">
      <c r="A304">
        <v>3.6569941799999999</v>
      </c>
      <c r="B304">
        <v>4.5405685289999997</v>
      </c>
      <c r="D304">
        <v>4.5405685289999997</v>
      </c>
    </row>
    <row r="305" spans="1:4" x14ac:dyDescent="0.3">
      <c r="A305">
        <v>3.7316391609999999</v>
      </c>
      <c r="B305">
        <v>5.2108728429999998</v>
      </c>
      <c r="D305">
        <v>5.2108728429999998</v>
      </c>
    </row>
    <row r="306" spans="1:4" x14ac:dyDescent="0.3">
      <c r="A306">
        <v>3.7806602929999999</v>
      </c>
      <c r="B306">
        <v>5.9758271919999997</v>
      </c>
      <c r="D306">
        <v>5.9758271919999997</v>
      </c>
    </row>
    <row r="307" spans="1:4" x14ac:dyDescent="0.3">
      <c r="A307">
        <v>4.5270267500000001</v>
      </c>
      <c r="B307">
        <v>7.3294135819999999</v>
      </c>
      <c r="D307">
        <v>7.3294135819999999</v>
      </c>
    </row>
    <row r="308" spans="1:4" x14ac:dyDescent="0.3">
      <c r="A308">
        <v>5.026839077</v>
      </c>
      <c r="B308">
        <v>7.9183202939999999</v>
      </c>
      <c r="D308">
        <v>7.9183202939999999</v>
      </c>
    </row>
    <row r="309" spans="1:4" x14ac:dyDescent="0.3">
      <c r="A309">
        <v>5.1145730470000004</v>
      </c>
      <c r="B309">
        <v>7.9206292009999997</v>
      </c>
      <c r="D309">
        <v>7.9206292009999997</v>
      </c>
    </row>
    <row r="310" spans="1:4" x14ac:dyDescent="0.3">
      <c r="A310">
        <v>5.1777993249999996</v>
      </c>
      <c r="B310">
        <v>7.9341914520000003</v>
      </c>
      <c r="D310">
        <v>7.9341914520000003</v>
      </c>
    </row>
    <row r="311" spans="1:4" x14ac:dyDescent="0.3">
      <c r="A311">
        <v>5.348436263</v>
      </c>
      <c r="B311">
        <v>8.1659709669999998</v>
      </c>
      <c r="D311">
        <v>8.1659709669999998</v>
      </c>
    </row>
    <row r="312" spans="1:4" x14ac:dyDescent="0.3">
      <c r="A312">
        <v>5.6208786169999998</v>
      </c>
      <c r="B312">
        <v>8.4925291170000001</v>
      </c>
      <c r="D312">
        <v>8.4925291170000001</v>
      </c>
    </row>
    <row r="313" spans="1:4" x14ac:dyDescent="0.3">
      <c r="A313">
        <v>5.51065658</v>
      </c>
      <c r="B313">
        <v>8.4562157080000002</v>
      </c>
      <c r="D313">
        <v>8.4562157080000002</v>
      </c>
    </row>
    <row r="314" spans="1:4" x14ac:dyDescent="0.3">
      <c r="A314">
        <v>5.5710524850000001</v>
      </c>
      <c r="B314">
        <v>8.5140361959999993</v>
      </c>
      <c r="D314">
        <v>8.5140361959999993</v>
      </c>
    </row>
    <row r="315" spans="1:4" x14ac:dyDescent="0.3">
      <c r="A315">
        <v>5.8552897699999997</v>
      </c>
      <c r="B315">
        <v>8.7134283759999995</v>
      </c>
      <c r="D315">
        <v>8.7134283759999995</v>
      </c>
    </row>
    <row r="316" spans="1:4" x14ac:dyDescent="0.3">
      <c r="A316">
        <v>6.2014330370000001</v>
      </c>
      <c r="B316">
        <v>9.3171916610000007</v>
      </c>
      <c r="D316">
        <v>9.3171916610000007</v>
      </c>
    </row>
    <row r="317" spans="1:4" x14ac:dyDescent="0.3">
      <c r="A317">
        <v>6.4307643499999996</v>
      </c>
      <c r="B317">
        <v>9.7015200939999993</v>
      </c>
      <c r="D317">
        <v>9.7015200939999993</v>
      </c>
    </row>
    <row r="318" spans="1:4" x14ac:dyDescent="0.3">
      <c r="A318">
        <v>6.7831888710000001</v>
      </c>
      <c r="B318">
        <v>10.133670349999999</v>
      </c>
      <c r="D318">
        <v>10.133670349999999</v>
      </c>
    </row>
    <row r="319" spans="1:4" x14ac:dyDescent="0.3">
      <c r="A319">
        <v>7.1660700840000002</v>
      </c>
      <c r="B319">
        <v>10.604129840000001</v>
      </c>
      <c r="D319">
        <v>10.604129840000001</v>
      </c>
    </row>
    <row r="320" spans="1:4" x14ac:dyDescent="0.3">
      <c r="A320">
        <v>7.2361230709999997</v>
      </c>
      <c r="B320">
        <v>10.62639881</v>
      </c>
      <c r="D320">
        <v>10.62639881</v>
      </c>
    </row>
    <row r="321" spans="1:4" x14ac:dyDescent="0.3">
      <c r="A321">
        <v>7.1807683960000004</v>
      </c>
      <c r="B321">
        <v>10.44461774</v>
      </c>
      <c r="D321">
        <v>10.44461774</v>
      </c>
    </row>
    <row r="322" spans="1:4" x14ac:dyDescent="0.3">
      <c r="A322">
        <v>7.227470888</v>
      </c>
      <c r="B322">
        <v>10.39745684</v>
      </c>
      <c r="D322">
        <v>10.39745684</v>
      </c>
    </row>
    <row r="323" spans="1:4" x14ac:dyDescent="0.3">
      <c r="A323">
        <v>7.1198120930000002</v>
      </c>
      <c r="B323">
        <v>10.128773089999999</v>
      </c>
      <c r="D323">
        <v>10.128773089999999</v>
      </c>
    </row>
    <row r="324" spans="1:4" x14ac:dyDescent="0.3">
      <c r="A324">
        <v>7.1102144980000004</v>
      </c>
      <c r="B324">
        <v>9.5958443389999992</v>
      </c>
      <c r="D324">
        <v>9.5958443389999992</v>
      </c>
    </row>
    <row r="325" spans="1:4" x14ac:dyDescent="0.3">
      <c r="A325">
        <v>7.0178834649999997</v>
      </c>
      <c r="B325">
        <v>9.2179674370000004</v>
      </c>
      <c r="D325">
        <v>9.2179674370000004</v>
      </c>
    </row>
    <row r="326" spans="1:4" x14ac:dyDescent="0.3">
      <c r="A326">
        <v>7.2257495790000004</v>
      </c>
      <c r="B326">
        <v>9.3555181800000007</v>
      </c>
      <c r="D326">
        <v>9.3555181800000007</v>
      </c>
    </row>
    <row r="327" spans="1:4" x14ac:dyDescent="0.3">
      <c r="A327">
        <v>7.6204005629999996</v>
      </c>
      <c r="B327">
        <v>9.9580791229999992</v>
      </c>
      <c r="D327">
        <v>9.9580791229999992</v>
      </c>
    </row>
    <row r="328" spans="1:4" x14ac:dyDescent="0.3">
      <c r="A328">
        <v>7.1020681799999998</v>
      </c>
      <c r="B328">
        <v>9.4345516650000008</v>
      </c>
      <c r="D328">
        <v>9.4345516650000008</v>
      </c>
    </row>
    <row r="329" spans="1:4" x14ac:dyDescent="0.3">
      <c r="A329">
        <v>6.6234283339999998</v>
      </c>
      <c r="B329">
        <v>8.9540787829999999</v>
      </c>
      <c r="D329">
        <v>8.9540787829999999</v>
      </c>
    </row>
    <row r="330" spans="1:4" x14ac:dyDescent="0.3">
      <c r="A330">
        <v>6.772445695</v>
      </c>
      <c r="B330">
        <v>9.5173867489999999</v>
      </c>
      <c r="D330">
        <v>9.5173867489999999</v>
      </c>
    </row>
    <row r="331" spans="1:4" x14ac:dyDescent="0.3">
      <c r="A331">
        <v>6.9977755669999997</v>
      </c>
      <c r="B331">
        <v>10.07303724</v>
      </c>
      <c r="D331">
        <v>10.07303724</v>
      </c>
    </row>
    <row r="332" spans="1:4" x14ac:dyDescent="0.3">
      <c r="A332">
        <v>6.8835476330000001</v>
      </c>
      <c r="B332">
        <v>9.9516823930000005</v>
      </c>
      <c r="D332">
        <v>9.9516823930000005</v>
      </c>
    </row>
    <row r="333" spans="1:4" x14ac:dyDescent="0.3">
      <c r="A333">
        <v>6.629405674</v>
      </c>
      <c r="B333">
        <v>9.5608929759999999</v>
      </c>
      <c r="D333">
        <v>9.5608929759999999</v>
      </c>
    </row>
    <row r="334" spans="1:4" x14ac:dyDescent="0.3">
      <c r="A334">
        <v>6.4753357249999999</v>
      </c>
      <c r="B334">
        <v>9.349022927</v>
      </c>
      <c r="D334">
        <v>9.349022927</v>
      </c>
    </row>
    <row r="335" spans="1:4" x14ac:dyDescent="0.3">
      <c r="A335">
        <v>6.4435676739999996</v>
      </c>
      <c r="B335">
        <v>9.2548683460000003</v>
      </c>
      <c r="D335">
        <v>9.2548683460000003</v>
      </c>
    </row>
    <row r="336" spans="1:4" x14ac:dyDescent="0.3">
      <c r="A336">
        <v>6.6420092300000002</v>
      </c>
      <c r="B336">
        <v>9.5588824070000005</v>
      </c>
      <c r="D336">
        <v>9.5588824070000005</v>
      </c>
    </row>
    <row r="337" spans="1:4" x14ac:dyDescent="0.3">
      <c r="A337">
        <v>6.8457261169999999</v>
      </c>
      <c r="B337">
        <v>9.8745006419999992</v>
      </c>
      <c r="D337">
        <v>9.8745006419999992</v>
      </c>
    </row>
    <row r="338" spans="1:4" x14ac:dyDescent="0.3">
      <c r="A338">
        <v>6.8977607570000004</v>
      </c>
      <c r="B338">
        <v>10.064011499999999</v>
      </c>
      <c r="D338">
        <v>10.064011499999999</v>
      </c>
    </row>
    <row r="339" spans="1:4" x14ac:dyDescent="0.3">
      <c r="A339">
        <v>6.8713100980000004</v>
      </c>
      <c r="B339">
        <v>9.983401035</v>
      </c>
      <c r="D339">
        <v>9.983401035</v>
      </c>
    </row>
    <row r="340" spans="1:4" x14ac:dyDescent="0.3">
      <c r="A340">
        <v>6.375381183</v>
      </c>
      <c r="B340">
        <v>9.3227777140000008</v>
      </c>
      <c r="D340">
        <v>9.3227777140000008</v>
      </c>
    </row>
    <row r="341" spans="1:4" x14ac:dyDescent="0.3">
      <c r="A341">
        <v>5.5059601230000004</v>
      </c>
      <c r="B341">
        <v>8.2145227480000003</v>
      </c>
      <c r="D341">
        <v>8.2145227480000003</v>
      </c>
    </row>
    <row r="342" spans="1:4" x14ac:dyDescent="0.3">
      <c r="A342">
        <v>4.9288210230000002</v>
      </c>
      <c r="B342">
        <v>7.460537414</v>
      </c>
      <c r="D342">
        <v>7.460537414</v>
      </c>
    </row>
    <row r="343" spans="1:4" x14ac:dyDescent="0.3">
      <c r="A343">
        <v>4.7883914049999996</v>
      </c>
      <c r="B343">
        <v>7.3028792469999999</v>
      </c>
      <c r="D343">
        <v>7.3028792469999999</v>
      </c>
    </row>
    <row r="344" spans="1:4" x14ac:dyDescent="0.3">
      <c r="A344">
        <v>4.8115696950000002</v>
      </c>
      <c r="B344">
        <v>7.3560401180000001</v>
      </c>
      <c r="D344">
        <v>7.3560401180000001</v>
      </c>
    </row>
    <row r="345" spans="1:4" x14ac:dyDescent="0.3">
      <c r="A345">
        <v>4.7568371520000001</v>
      </c>
      <c r="B345">
        <v>7.3913024790000001</v>
      </c>
      <c r="D345">
        <v>7.3913024790000001</v>
      </c>
    </row>
    <row r="346" spans="1:4" x14ac:dyDescent="0.3">
      <c r="A346">
        <v>5.0562078570000004</v>
      </c>
      <c r="B346">
        <v>7.3993612359999998</v>
      </c>
      <c r="D346">
        <v>7.3993612359999998</v>
      </c>
    </row>
    <row r="347" spans="1:4" x14ac:dyDescent="0.3">
      <c r="A347">
        <v>5.4472102170000003</v>
      </c>
      <c r="B347">
        <v>7.1537040520000001</v>
      </c>
      <c r="D347">
        <v>7.1537040520000001</v>
      </c>
    </row>
    <row r="348" spans="1:4" x14ac:dyDescent="0.3">
      <c r="A348">
        <v>6.4923030380000002</v>
      </c>
      <c r="B348">
        <v>8.2105496030000005</v>
      </c>
      <c r="D348">
        <v>8.2105496030000005</v>
      </c>
    </row>
    <row r="349" spans="1:4" x14ac:dyDescent="0.3">
      <c r="A349">
        <v>6.8712278839999996</v>
      </c>
      <c r="B349">
        <v>8.6834019869999999</v>
      </c>
      <c r="D349">
        <v>8.6834019869999999</v>
      </c>
    </row>
    <row r="350" spans="1:4" x14ac:dyDescent="0.3">
      <c r="A350">
        <v>6.6927568260000001</v>
      </c>
      <c r="B350">
        <v>8.4490288840000005</v>
      </c>
      <c r="D350">
        <v>8.4490288840000005</v>
      </c>
    </row>
    <row r="351" spans="1:4" x14ac:dyDescent="0.3">
      <c r="A351">
        <v>6.2709919410000001</v>
      </c>
      <c r="B351">
        <v>7.9273451619999999</v>
      </c>
      <c r="D351">
        <v>7.9273451619999999</v>
      </c>
    </row>
    <row r="352" spans="1:4" x14ac:dyDescent="0.3">
      <c r="A352">
        <v>6.1045042709999997</v>
      </c>
      <c r="B352">
        <v>7.8212656100000002</v>
      </c>
      <c r="D352">
        <v>7.8212656100000002</v>
      </c>
    </row>
    <row r="353" spans="1:4" x14ac:dyDescent="0.3">
      <c r="A353">
        <v>5.9304752079999998</v>
      </c>
      <c r="B353">
        <v>8.0582033620000004</v>
      </c>
      <c r="D353">
        <v>8.0582033620000004</v>
      </c>
    </row>
    <row r="354" spans="1:4" x14ac:dyDescent="0.3">
      <c r="A354">
        <v>5.7270785880000004</v>
      </c>
      <c r="B354">
        <v>8.3277846540000002</v>
      </c>
      <c r="D354">
        <v>8.3277846540000002</v>
      </c>
    </row>
    <row r="355" spans="1:4" x14ac:dyDescent="0.3">
      <c r="A355">
        <v>5.304619003</v>
      </c>
      <c r="B355">
        <v>8.1173361540000002</v>
      </c>
      <c r="D355">
        <v>8.1173361540000002</v>
      </c>
    </row>
    <row r="356" spans="1:4" x14ac:dyDescent="0.3">
      <c r="A356">
        <v>4.8679342019999998</v>
      </c>
      <c r="B356">
        <v>7.665781086</v>
      </c>
      <c r="D356">
        <v>7.665781086</v>
      </c>
    </row>
    <row r="357" spans="1:4" x14ac:dyDescent="0.3">
      <c r="A357">
        <v>4.2530303229999999</v>
      </c>
      <c r="B357">
        <v>6.9841996059999998</v>
      </c>
      <c r="D357">
        <v>6.9841996059999998</v>
      </c>
    </row>
    <row r="358" spans="1:4" x14ac:dyDescent="0.3">
      <c r="A358">
        <v>3.4710715030000001</v>
      </c>
      <c r="B358">
        <v>6.102655027</v>
      </c>
      <c r="D358">
        <v>6.102655027</v>
      </c>
    </row>
    <row r="359" spans="1:4" x14ac:dyDescent="0.3">
      <c r="A359">
        <v>2.8495679360000001</v>
      </c>
      <c r="B359">
        <v>5.3221162829999997</v>
      </c>
      <c r="D359">
        <v>5.3221162829999997</v>
      </c>
    </row>
    <row r="360" spans="1:4" x14ac:dyDescent="0.3">
      <c r="A360">
        <v>2.6172178779999999</v>
      </c>
      <c r="B360">
        <v>4.5335175210000003</v>
      </c>
      <c r="D360">
        <v>4.5335175210000003</v>
      </c>
    </row>
    <row r="361" spans="1:4" x14ac:dyDescent="0.3">
      <c r="A361">
        <v>2.7745797900000002</v>
      </c>
      <c r="B361">
        <v>3.609588815</v>
      </c>
      <c r="D361">
        <v>3.609588815</v>
      </c>
    </row>
    <row r="362" spans="1:4" x14ac:dyDescent="0.3">
      <c r="A362">
        <v>1.8055312240000001</v>
      </c>
      <c r="B362">
        <v>2.4213899259999998</v>
      </c>
      <c r="D362">
        <v>2.4213899259999998</v>
      </c>
    </row>
    <row r="363" spans="1:4" x14ac:dyDescent="0.3">
      <c r="A363">
        <v>1.6121496289999999</v>
      </c>
      <c r="B363">
        <v>2.2681245809999999</v>
      </c>
      <c r="D363">
        <v>2.2681245809999999</v>
      </c>
    </row>
    <row r="364" spans="1:4" x14ac:dyDescent="0.3">
      <c r="A364">
        <v>0.90091901299999999</v>
      </c>
      <c r="B364">
        <v>1.534554558</v>
      </c>
      <c r="D364">
        <v>1.534554558</v>
      </c>
    </row>
    <row r="365" spans="1:4" x14ac:dyDescent="0.3">
      <c r="A365">
        <v>0.32243095500000002</v>
      </c>
      <c r="B365">
        <v>0.23460847900000001</v>
      </c>
      <c r="D365">
        <v>0.23460847900000001</v>
      </c>
    </row>
    <row r="366" spans="1:4" x14ac:dyDescent="0.3">
      <c r="A366">
        <v>1.257250191</v>
      </c>
      <c r="B366">
        <v>0.89660885000000001</v>
      </c>
      <c r="D366">
        <v>0.89660885000000001</v>
      </c>
    </row>
    <row r="367" spans="1:4" x14ac:dyDescent="0.3">
      <c r="A367">
        <v>1.8741468050000001</v>
      </c>
      <c r="B367">
        <v>1.697713346</v>
      </c>
      <c r="D367">
        <v>1.697713346</v>
      </c>
    </row>
    <row r="368" spans="1:4" x14ac:dyDescent="0.3">
      <c r="A368">
        <v>2.5531532280000002</v>
      </c>
      <c r="B368">
        <v>2.495162696</v>
      </c>
      <c r="D368">
        <v>2.495162696</v>
      </c>
    </row>
    <row r="369" spans="1:4" x14ac:dyDescent="0.3">
      <c r="A369">
        <v>3.3032109300000001</v>
      </c>
      <c r="B369">
        <v>3.3891519300000001</v>
      </c>
      <c r="D369">
        <v>3.3891519300000001</v>
      </c>
    </row>
    <row r="370" spans="1:4" x14ac:dyDescent="0.3">
      <c r="A370">
        <v>3.0343189420000001</v>
      </c>
      <c r="B370">
        <v>4.7069726850000002</v>
      </c>
      <c r="D370">
        <v>4.7069726850000002</v>
      </c>
    </row>
    <row r="371" spans="1:4" x14ac:dyDescent="0.3">
      <c r="A371">
        <v>3.449167009</v>
      </c>
      <c r="B371">
        <v>5.2329001210000001</v>
      </c>
      <c r="D371">
        <v>5.2329001210000001</v>
      </c>
    </row>
    <row r="372" spans="1:4" x14ac:dyDescent="0.3">
      <c r="A372">
        <v>4.2079325450000002</v>
      </c>
      <c r="B372">
        <v>5.3263412450000001</v>
      </c>
      <c r="D372">
        <v>5.3263412450000001</v>
      </c>
    </row>
    <row r="373" spans="1:4" x14ac:dyDescent="0.3">
      <c r="A373">
        <v>4.6145270170000003</v>
      </c>
      <c r="B373">
        <v>5.75413994</v>
      </c>
      <c r="D373">
        <v>5.75413994</v>
      </c>
    </row>
    <row r="374" spans="1:4" x14ac:dyDescent="0.3">
      <c r="A374">
        <v>4.8266409020000003</v>
      </c>
      <c r="B374">
        <v>6.0325633940000003</v>
      </c>
      <c r="D374">
        <v>6.0325633940000003</v>
      </c>
    </row>
    <row r="375" spans="1:4" x14ac:dyDescent="0.3">
      <c r="A375">
        <v>5.4264674580000003</v>
      </c>
      <c r="B375">
        <v>6.8693396189999998</v>
      </c>
      <c r="D375">
        <v>6.8693396189999998</v>
      </c>
    </row>
    <row r="376" spans="1:4" x14ac:dyDescent="0.3">
      <c r="A376">
        <v>5.5934083460000004</v>
      </c>
      <c r="B376">
        <v>7.2941142130000003</v>
      </c>
      <c r="D376">
        <v>7.2941142130000003</v>
      </c>
    </row>
    <row r="377" spans="1:4" x14ac:dyDescent="0.3">
      <c r="A377">
        <v>5.3616893939999999</v>
      </c>
      <c r="B377">
        <v>7.4339365610000003</v>
      </c>
      <c r="D377">
        <v>7.4339365610000003</v>
      </c>
    </row>
    <row r="378" spans="1:4" x14ac:dyDescent="0.3">
      <c r="A378">
        <v>5.1693060800000001</v>
      </c>
      <c r="B378">
        <v>8.2391475589999992</v>
      </c>
      <c r="D378">
        <v>8.2391475589999992</v>
      </c>
    </row>
    <row r="379" spans="1:4" x14ac:dyDescent="0.3">
      <c r="A379">
        <v>5.5367548559999999</v>
      </c>
      <c r="B379">
        <v>9.0342230659999991</v>
      </c>
      <c r="D379">
        <v>9.0342230659999991</v>
      </c>
    </row>
    <row r="380" spans="1:4" x14ac:dyDescent="0.3">
      <c r="A380">
        <v>6.1029586619999998</v>
      </c>
      <c r="B380">
        <v>9.8516928680000007</v>
      </c>
      <c r="D380">
        <v>9.8516928680000007</v>
      </c>
    </row>
    <row r="381" spans="1:4" x14ac:dyDescent="0.3">
      <c r="A381">
        <v>6.5398810359999997</v>
      </c>
      <c r="B381">
        <v>10.26775009</v>
      </c>
      <c r="D381">
        <v>10.26775009</v>
      </c>
    </row>
    <row r="382" spans="1:4" x14ac:dyDescent="0.3">
      <c r="A382">
        <v>6.7980738179999998</v>
      </c>
      <c r="B382">
        <v>10.6035699</v>
      </c>
      <c r="D382">
        <v>10.6035699</v>
      </c>
    </row>
    <row r="383" spans="1:4" x14ac:dyDescent="0.3">
      <c r="A383">
        <v>6.9428983300000002</v>
      </c>
      <c r="B383">
        <v>10.765561050000001</v>
      </c>
      <c r="D383">
        <v>10.765561050000001</v>
      </c>
    </row>
    <row r="384" spans="1:4" x14ac:dyDescent="0.3">
      <c r="A384">
        <v>6.7155998229999998</v>
      </c>
      <c r="B384">
        <v>10.43918115</v>
      </c>
      <c r="D384">
        <v>10.43918115</v>
      </c>
    </row>
    <row r="385" spans="1:4" x14ac:dyDescent="0.3">
      <c r="A385">
        <v>6.7504003609999996</v>
      </c>
      <c r="B385">
        <v>10.44025544</v>
      </c>
      <c r="D385">
        <v>10.44025544</v>
      </c>
    </row>
    <row r="386" spans="1:4" x14ac:dyDescent="0.3">
      <c r="A386">
        <v>7.1123978470000004</v>
      </c>
      <c r="B386">
        <v>10.921478370000001</v>
      </c>
      <c r="D386">
        <v>10.921478370000001</v>
      </c>
    </row>
    <row r="387" spans="1:4" x14ac:dyDescent="0.3">
      <c r="A387">
        <v>7.947691786</v>
      </c>
      <c r="B387">
        <v>12.0055292</v>
      </c>
      <c r="D387">
        <v>12.0055292</v>
      </c>
    </row>
    <row r="388" spans="1:4" x14ac:dyDescent="0.3">
      <c r="A388">
        <v>8.0265867459999996</v>
      </c>
      <c r="B388">
        <v>11.97245571</v>
      </c>
      <c r="D388">
        <v>11.97245571</v>
      </c>
    </row>
    <row r="389" spans="1:4" x14ac:dyDescent="0.3">
      <c r="A389">
        <v>8.0864472169999999</v>
      </c>
      <c r="B389">
        <v>11.88399858</v>
      </c>
      <c r="D389">
        <v>11.88399858</v>
      </c>
    </row>
    <row r="390" spans="1:4" x14ac:dyDescent="0.3">
      <c r="A390">
        <v>8.2958441000000001</v>
      </c>
      <c r="B390">
        <v>12.09561688</v>
      </c>
      <c r="D390">
        <v>12.09561688</v>
      </c>
    </row>
    <row r="391" spans="1:4" x14ac:dyDescent="0.3">
      <c r="A391">
        <v>8.3742634369999998</v>
      </c>
      <c r="B391">
        <v>12.129441829999999</v>
      </c>
      <c r="D391">
        <v>12.129441829999999</v>
      </c>
    </row>
    <row r="392" spans="1:4" x14ac:dyDescent="0.3">
      <c r="A392">
        <v>8.2818153950000006</v>
      </c>
      <c r="B392">
        <v>11.940007680000001</v>
      </c>
      <c r="D392">
        <v>11.940007680000001</v>
      </c>
    </row>
    <row r="393" spans="1:4" x14ac:dyDescent="0.3">
      <c r="A393">
        <v>8.4814149489999995</v>
      </c>
      <c r="B393">
        <v>12.162216900000001</v>
      </c>
      <c r="D393">
        <v>12.162216900000001</v>
      </c>
    </row>
    <row r="394" spans="1:4" x14ac:dyDescent="0.3">
      <c r="A394">
        <v>9.0578185569999992</v>
      </c>
      <c r="B394">
        <v>12.64034197</v>
      </c>
      <c r="D394">
        <v>12.64034197</v>
      </c>
    </row>
    <row r="395" spans="1:4" x14ac:dyDescent="0.3">
      <c r="A395">
        <v>9.5635106039999993</v>
      </c>
      <c r="B395">
        <v>12.801021130000001</v>
      </c>
      <c r="D395">
        <v>12.801021130000001</v>
      </c>
    </row>
    <row r="396" spans="1:4" x14ac:dyDescent="0.3">
      <c r="A396">
        <v>9.3148683559999998</v>
      </c>
      <c r="B396">
        <v>12.306823120000001</v>
      </c>
      <c r="D396">
        <v>12.306823120000001</v>
      </c>
    </row>
    <row r="397" spans="1:4" x14ac:dyDescent="0.3">
      <c r="A397">
        <v>9.0612765609999997</v>
      </c>
      <c r="B397">
        <v>11.87578326</v>
      </c>
      <c r="D397">
        <v>11.87578326</v>
      </c>
    </row>
    <row r="398" spans="1:4" x14ac:dyDescent="0.3">
      <c r="A398">
        <v>8.6734222079999999</v>
      </c>
      <c r="B398">
        <v>11.305123310000001</v>
      </c>
      <c r="D398">
        <v>11.305123310000001</v>
      </c>
    </row>
    <row r="399" spans="1:4" x14ac:dyDescent="0.3">
      <c r="A399">
        <v>8.2485115659999995</v>
      </c>
      <c r="B399">
        <v>10.822602229999999</v>
      </c>
      <c r="D399">
        <v>10.822602229999999</v>
      </c>
    </row>
    <row r="400" spans="1:4" x14ac:dyDescent="0.3">
      <c r="A400">
        <v>7.5860467910000002</v>
      </c>
      <c r="B400">
        <v>9.9385017139999992</v>
      </c>
      <c r="D400">
        <v>9.9385017139999992</v>
      </c>
    </row>
    <row r="401" spans="1:4" x14ac:dyDescent="0.3">
      <c r="A401">
        <v>6.583556733</v>
      </c>
      <c r="B401">
        <v>8.8604928709999999</v>
      </c>
      <c r="D401">
        <v>8.8604928709999999</v>
      </c>
    </row>
    <row r="402" spans="1:4" x14ac:dyDescent="0.3">
      <c r="A402">
        <v>6.3239453770000003</v>
      </c>
      <c r="B402">
        <v>9.3070419149999992</v>
      </c>
      <c r="D402">
        <v>9.3070419149999992</v>
      </c>
    </row>
    <row r="403" spans="1:4" x14ac:dyDescent="0.3">
      <c r="A403">
        <v>6.3954472210000004</v>
      </c>
      <c r="B403">
        <v>9.7937773410000002</v>
      </c>
      <c r="D403">
        <v>9.7937773410000002</v>
      </c>
    </row>
    <row r="404" spans="1:4" x14ac:dyDescent="0.3">
      <c r="A404">
        <v>6.5652020960000002</v>
      </c>
      <c r="B404">
        <v>9.9561622249999999</v>
      </c>
      <c r="D404">
        <v>9.9561622249999999</v>
      </c>
    </row>
    <row r="405" spans="1:4" x14ac:dyDescent="0.3">
      <c r="A405">
        <v>6.2602513589999997</v>
      </c>
      <c r="B405">
        <v>9.5348417189999992</v>
      </c>
      <c r="D405">
        <v>9.5348417189999992</v>
      </c>
    </row>
    <row r="406" spans="1:4" x14ac:dyDescent="0.3">
      <c r="A406">
        <v>5.527955349</v>
      </c>
      <c r="B406">
        <v>8.603001377</v>
      </c>
      <c r="D406">
        <v>8.603001377</v>
      </c>
    </row>
    <row r="407" spans="1:4" x14ac:dyDescent="0.3">
      <c r="A407">
        <v>5.0473672330000001</v>
      </c>
      <c r="B407">
        <v>7.9334646690000001</v>
      </c>
      <c r="D407">
        <v>7.9334646690000001</v>
      </c>
    </row>
    <row r="408" spans="1:4" x14ac:dyDescent="0.3">
      <c r="A408">
        <v>4.6770615470000001</v>
      </c>
      <c r="B408">
        <v>7.3906544949999997</v>
      </c>
      <c r="D408">
        <v>7.3906544949999997</v>
      </c>
    </row>
    <row r="409" spans="1:4" x14ac:dyDescent="0.3">
      <c r="A409">
        <v>4.0672828750000001</v>
      </c>
      <c r="B409">
        <v>6.5595826690000001</v>
      </c>
      <c r="D409">
        <v>6.5595826690000001</v>
      </c>
    </row>
    <row r="410" spans="1:4" x14ac:dyDescent="0.3">
      <c r="A410">
        <v>3.4758700419999999</v>
      </c>
      <c r="B410">
        <v>5.7500589279999996</v>
      </c>
      <c r="D410">
        <v>5.7500589279999996</v>
      </c>
    </row>
    <row r="411" spans="1:4" x14ac:dyDescent="0.3">
      <c r="A411">
        <v>3.1310284739999998</v>
      </c>
      <c r="B411">
        <v>5.0602455160000002</v>
      </c>
      <c r="D411">
        <v>5.0602455160000002</v>
      </c>
    </row>
    <row r="412" spans="1:4" x14ac:dyDescent="0.3">
      <c r="A412">
        <v>2.9789776560000001</v>
      </c>
      <c r="B412">
        <v>4.9506359819999997</v>
      </c>
      <c r="D412">
        <v>4.9506359819999997</v>
      </c>
    </row>
    <row r="413" spans="1:4" x14ac:dyDescent="0.3">
      <c r="A413">
        <v>2.721835585</v>
      </c>
      <c r="B413">
        <v>4.6133292890000002</v>
      </c>
      <c r="D413">
        <v>4.6133292890000002</v>
      </c>
    </row>
    <row r="414" spans="1:4" x14ac:dyDescent="0.3">
      <c r="A414">
        <v>2.620144201</v>
      </c>
      <c r="B414">
        <v>4.3577112729999996</v>
      </c>
      <c r="D414">
        <v>4.3577112729999996</v>
      </c>
    </row>
    <row r="415" spans="1:4" x14ac:dyDescent="0.3">
      <c r="A415">
        <v>2.4024807749999999</v>
      </c>
      <c r="B415">
        <v>4.0928575260000004</v>
      </c>
      <c r="D415">
        <v>4.0928575260000004</v>
      </c>
    </row>
    <row r="416" spans="1:4" x14ac:dyDescent="0.3">
      <c r="A416">
        <v>2.368651211</v>
      </c>
      <c r="B416">
        <v>4.0296902220000002</v>
      </c>
      <c r="D416">
        <v>4.0296902220000002</v>
      </c>
    </row>
    <row r="417" spans="1:4" x14ac:dyDescent="0.3">
      <c r="A417">
        <v>3.1302886999999999</v>
      </c>
      <c r="B417">
        <v>5.1886182019999998</v>
      </c>
      <c r="D417">
        <v>5.1886182019999998</v>
      </c>
    </row>
    <row r="418" spans="1:4" x14ac:dyDescent="0.3">
      <c r="A418">
        <v>3.8996796809999998</v>
      </c>
      <c r="B418">
        <v>6.1307559390000002</v>
      </c>
      <c r="D418">
        <v>6.1307559390000002</v>
      </c>
    </row>
    <row r="419" spans="1:4" x14ac:dyDescent="0.3">
      <c r="A419">
        <v>4.5488980129999996</v>
      </c>
      <c r="B419">
        <v>6.3663864920000002</v>
      </c>
      <c r="D419">
        <v>6.3663864920000002</v>
      </c>
    </row>
    <row r="420" spans="1:4" x14ac:dyDescent="0.3">
      <c r="A420">
        <v>5.5415414219999999</v>
      </c>
      <c r="B420">
        <v>7.1800210919999996</v>
      </c>
      <c r="D420">
        <v>7.1800210919999996</v>
      </c>
    </row>
    <row r="421" spans="1:4" x14ac:dyDescent="0.3">
      <c r="A421">
        <v>6.2185947290000003</v>
      </c>
      <c r="B421">
        <v>8.0250789430000005</v>
      </c>
      <c r="D421">
        <v>8.0250789430000005</v>
      </c>
    </row>
    <row r="422" spans="1:4" x14ac:dyDescent="0.3">
      <c r="A422">
        <v>6.3486628170000001</v>
      </c>
      <c r="B422">
        <v>8.2550894120000002</v>
      </c>
      <c r="D422">
        <v>8.2550894120000002</v>
      </c>
    </row>
    <row r="423" spans="1:4" x14ac:dyDescent="0.3">
      <c r="A423">
        <v>6.4616894470000004</v>
      </c>
      <c r="B423">
        <v>8.4216652379999992</v>
      </c>
      <c r="D423">
        <v>8.4216652379999992</v>
      </c>
    </row>
    <row r="424" spans="1:4" x14ac:dyDescent="0.3">
      <c r="A424">
        <v>6.1980849659999997</v>
      </c>
      <c r="B424">
        <v>8.0873521959999994</v>
      </c>
      <c r="D424">
        <v>8.0873521959999994</v>
      </c>
    </row>
    <row r="425" spans="1:4" x14ac:dyDescent="0.3">
      <c r="A425">
        <v>6.0804187570000003</v>
      </c>
      <c r="B425">
        <v>8.3693328250000008</v>
      </c>
      <c r="D425">
        <v>8.3693328250000008</v>
      </c>
    </row>
    <row r="426" spans="1:4" x14ac:dyDescent="0.3">
      <c r="A426">
        <v>6.258070537</v>
      </c>
      <c r="B426">
        <v>8.8041550330000007</v>
      </c>
      <c r="D426">
        <v>8.8041550330000007</v>
      </c>
    </row>
    <row r="427" spans="1:4" x14ac:dyDescent="0.3">
      <c r="A427">
        <v>5.983393703</v>
      </c>
      <c r="B427">
        <v>8.5992588780000005</v>
      </c>
      <c r="D427">
        <v>8.5992588780000005</v>
      </c>
    </row>
    <row r="428" spans="1:4" x14ac:dyDescent="0.3">
      <c r="A428">
        <v>5.8004271980000004</v>
      </c>
      <c r="B428">
        <v>8.3895899079999996</v>
      </c>
      <c r="D428">
        <v>8.3895899079999996</v>
      </c>
    </row>
    <row r="429" spans="1:4" x14ac:dyDescent="0.3">
      <c r="A429">
        <v>5.5621808269999997</v>
      </c>
      <c r="B429">
        <v>8.0670387179999992</v>
      </c>
      <c r="D429">
        <v>8.0670387179999992</v>
      </c>
    </row>
    <row r="430" spans="1:4" x14ac:dyDescent="0.3">
      <c r="A430">
        <v>5.4004875620000004</v>
      </c>
      <c r="B430">
        <v>8.0081782009999998</v>
      </c>
      <c r="D430">
        <v>8.0081782009999998</v>
      </c>
    </row>
    <row r="431" spans="1:4" x14ac:dyDescent="0.3">
      <c r="A431">
        <v>5.4538902790000003</v>
      </c>
      <c r="B431">
        <v>8.2164893320000001</v>
      </c>
      <c r="D431">
        <v>8.2164893320000001</v>
      </c>
    </row>
    <row r="432" spans="1:4" x14ac:dyDescent="0.3">
      <c r="A432">
        <v>5.5203621979999999</v>
      </c>
      <c r="B432">
        <v>7.9965448290000003</v>
      </c>
      <c r="D432">
        <v>7.9965448290000003</v>
      </c>
    </row>
    <row r="433" spans="1:4" x14ac:dyDescent="0.3">
      <c r="A433">
        <v>5.2775186569999999</v>
      </c>
      <c r="B433">
        <v>7.6675198299999998</v>
      </c>
      <c r="D433">
        <v>7.6675198299999998</v>
      </c>
    </row>
    <row r="434" spans="1:4" x14ac:dyDescent="0.3">
      <c r="A434">
        <v>5.029945509</v>
      </c>
      <c r="B434">
        <v>7.3364297790000004</v>
      </c>
      <c r="D434">
        <v>7.3364297790000004</v>
      </c>
    </row>
    <row r="435" spans="1:4" x14ac:dyDescent="0.3">
      <c r="A435">
        <v>5.0560487289999996</v>
      </c>
      <c r="B435">
        <v>7.7748744949999997</v>
      </c>
      <c r="D435">
        <v>7.7748744949999997</v>
      </c>
    </row>
    <row r="436" spans="1:4" x14ac:dyDescent="0.3">
      <c r="A436">
        <v>3.9494341140000002</v>
      </c>
      <c r="B436">
        <v>6.5849397359999999</v>
      </c>
      <c r="D436">
        <v>6.5849397359999999</v>
      </c>
    </row>
    <row r="437" spans="1:4" x14ac:dyDescent="0.3">
      <c r="A437">
        <v>2.8529379000000001</v>
      </c>
      <c r="B437">
        <v>5.1339259899999998</v>
      </c>
      <c r="D437">
        <v>5.1339259899999998</v>
      </c>
    </row>
    <row r="438" spans="1:4" x14ac:dyDescent="0.3">
      <c r="A438">
        <v>2.0584263960000002</v>
      </c>
      <c r="B438">
        <v>3.7405232339999999</v>
      </c>
      <c r="D438">
        <v>3.7405232339999999</v>
      </c>
    </row>
    <row r="439" spans="1:4" x14ac:dyDescent="0.3">
      <c r="A439">
        <v>2.1519987180000002</v>
      </c>
      <c r="B439">
        <v>2.942882032</v>
      </c>
      <c r="D439">
        <v>2.942882032</v>
      </c>
    </row>
    <row r="440" spans="1:4" x14ac:dyDescent="0.3">
      <c r="A440">
        <v>2.1705619170000001</v>
      </c>
      <c r="B440">
        <v>2.4965874189999999</v>
      </c>
      <c r="D440">
        <v>2.4965874189999999</v>
      </c>
    </row>
    <row r="441" spans="1:4" x14ac:dyDescent="0.3">
      <c r="A441">
        <v>2.2051071219999998</v>
      </c>
      <c r="B441">
        <v>2.7421198439999999</v>
      </c>
      <c r="D441">
        <v>2.7421198439999999</v>
      </c>
    </row>
    <row r="442" spans="1:4" x14ac:dyDescent="0.3">
      <c r="A442">
        <v>2.3382910379999999</v>
      </c>
      <c r="B442">
        <v>3.8919223180000002</v>
      </c>
      <c r="D442">
        <v>3.8919223180000002</v>
      </c>
    </row>
    <row r="443" spans="1:4" x14ac:dyDescent="0.3">
      <c r="A443">
        <v>3.1891422170000001</v>
      </c>
      <c r="B443">
        <v>5.0369730229999998</v>
      </c>
      <c r="D443">
        <v>5.0369730229999998</v>
      </c>
    </row>
    <row r="444" spans="1:4" x14ac:dyDescent="0.3">
      <c r="A444">
        <v>3.7752768190000001</v>
      </c>
      <c r="B444">
        <v>5.2762248469999999</v>
      </c>
      <c r="D444">
        <v>5.2762248469999999</v>
      </c>
    </row>
    <row r="445" spans="1:4" x14ac:dyDescent="0.3">
      <c r="A445">
        <v>4.7864190889999998</v>
      </c>
      <c r="B445">
        <v>6.4414689589999998</v>
      </c>
      <c r="D445">
        <v>6.4414689589999998</v>
      </c>
    </row>
    <row r="446" spans="1:4" x14ac:dyDescent="0.3">
      <c r="A446">
        <v>5.5506947149999997</v>
      </c>
      <c r="B446">
        <v>7.4814613200000002</v>
      </c>
      <c r="D446">
        <v>7.4814613200000002</v>
      </c>
    </row>
    <row r="447" spans="1:4" x14ac:dyDescent="0.3">
      <c r="A447">
        <v>6.0146272380000001</v>
      </c>
      <c r="B447">
        <v>8.1526361220000005</v>
      </c>
      <c r="D447">
        <v>8.1526361220000005</v>
      </c>
    </row>
    <row r="448" spans="1:4" x14ac:dyDescent="0.3">
      <c r="A448">
        <v>5.8950970160000002</v>
      </c>
      <c r="B448">
        <v>8.0699417699999998</v>
      </c>
      <c r="D448">
        <v>8.0699417699999998</v>
      </c>
    </row>
    <row r="449" spans="1:4" x14ac:dyDescent="0.3">
      <c r="A449">
        <v>5.1289583700000003</v>
      </c>
      <c r="B449">
        <v>7.5444756140000004</v>
      </c>
      <c r="D449">
        <v>7.5444756140000004</v>
      </c>
    </row>
    <row r="450" spans="1:4" x14ac:dyDescent="0.3">
      <c r="A450">
        <v>5.2085490280000002</v>
      </c>
      <c r="B450">
        <v>8.1474862990000005</v>
      </c>
      <c r="D450">
        <v>8.1474862990000005</v>
      </c>
    </row>
    <row r="451" spans="1:4" x14ac:dyDescent="0.3">
      <c r="A451">
        <v>5.9054180939999998</v>
      </c>
      <c r="B451">
        <v>9.4605514890000002</v>
      </c>
      <c r="D451">
        <v>9.4605514890000002</v>
      </c>
    </row>
    <row r="452" spans="1:4" x14ac:dyDescent="0.3">
      <c r="A452">
        <v>6.7928921339999997</v>
      </c>
      <c r="B452">
        <v>10.66347691</v>
      </c>
      <c r="D452">
        <v>10.66347691</v>
      </c>
    </row>
    <row r="453" spans="1:4" x14ac:dyDescent="0.3">
      <c r="A453">
        <v>7.5294444819999997</v>
      </c>
      <c r="B453">
        <v>11.60610776</v>
      </c>
      <c r="D453">
        <v>11.60610776</v>
      </c>
    </row>
    <row r="454" spans="1:4" x14ac:dyDescent="0.3">
      <c r="A454">
        <v>8.4063857950000003</v>
      </c>
      <c r="B454">
        <v>12.768199839999999</v>
      </c>
      <c r="D454">
        <v>12.768199839999999</v>
      </c>
    </row>
    <row r="455" spans="1:4" x14ac:dyDescent="0.3">
      <c r="A455">
        <v>9.7031744</v>
      </c>
      <c r="B455">
        <v>14.400896639999999</v>
      </c>
      <c r="D455">
        <v>14.400896639999999</v>
      </c>
    </row>
    <row r="456" spans="1:4" x14ac:dyDescent="0.3">
      <c r="A456">
        <v>10.623991950000001</v>
      </c>
      <c r="B456">
        <v>15.543196500000001</v>
      </c>
      <c r="D456">
        <v>15.543196500000001</v>
      </c>
    </row>
    <row r="457" spans="1:4" x14ac:dyDescent="0.3">
      <c r="A457">
        <v>11.19978298</v>
      </c>
      <c r="B457">
        <v>16.420248539999999</v>
      </c>
      <c r="D457">
        <v>16.420248539999999</v>
      </c>
    </row>
    <row r="458" spans="1:4" x14ac:dyDescent="0.3">
      <c r="A458">
        <v>11.92159156</v>
      </c>
      <c r="B458">
        <v>17.393545929999998</v>
      </c>
      <c r="D458">
        <v>17.393545929999998</v>
      </c>
    </row>
    <row r="459" spans="1:4" x14ac:dyDescent="0.3">
      <c r="A459">
        <v>13.89971873</v>
      </c>
      <c r="B459">
        <v>20.298800889999999</v>
      </c>
      <c r="D459">
        <v>20.298800889999999</v>
      </c>
    </row>
    <row r="460" spans="1:4" x14ac:dyDescent="0.3">
      <c r="A460">
        <v>15.17299424</v>
      </c>
      <c r="B460">
        <v>21.97918967</v>
      </c>
      <c r="D460">
        <v>21.97918967</v>
      </c>
    </row>
    <row r="461" spans="1:4" x14ac:dyDescent="0.3">
      <c r="A461">
        <v>15.61997553</v>
      </c>
      <c r="B461">
        <v>22.647283770000001</v>
      </c>
      <c r="D461">
        <v>22.647283770000001</v>
      </c>
    </row>
    <row r="462" spans="1:4" x14ac:dyDescent="0.3">
      <c r="A462">
        <v>15.01857135</v>
      </c>
      <c r="B462">
        <v>22.480919499999999</v>
      </c>
      <c r="D462">
        <v>22.480919499999999</v>
      </c>
    </row>
    <row r="463" spans="1:4" x14ac:dyDescent="0.3">
      <c r="A463">
        <v>14.082625370000001</v>
      </c>
      <c r="B463">
        <v>20.72411</v>
      </c>
      <c r="D463">
        <v>20.72411</v>
      </c>
    </row>
    <row r="464" spans="1:4" x14ac:dyDescent="0.3">
      <c r="A464">
        <v>11.4466319</v>
      </c>
      <c r="B464">
        <v>16.88468112</v>
      </c>
      <c r="D464">
        <v>16.88468112</v>
      </c>
    </row>
    <row r="465" spans="1:4" x14ac:dyDescent="0.3">
      <c r="A465">
        <v>9.3971407110000005</v>
      </c>
      <c r="B465">
        <v>13.84076149</v>
      </c>
      <c r="D465">
        <v>13.84076149</v>
      </c>
    </row>
    <row r="466" spans="1:4" x14ac:dyDescent="0.3">
      <c r="A466">
        <v>9.2660537909999992</v>
      </c>
      <c r="B466">
        <v>13.552993089999999</v>
      </c>
      <c r="D466">
        <v>13.552993089999999</v>
      </c>
    </row>
    <row r="467" spans="1:4" x14ac:dyDescent="0.3">
      <c r="A467">
        <v>8.9710006500000006</v>
      </c>
      <c r="B467">
        <v>12.9588666</v>
      </c>
      <c r="D467">
        <v>12.9588666</v>
      </c>
    </row>
    <row r="468" spans="1:4" x14ac:dyDescent="0.3">
      <c r="A468">
        <v>8.6747813449999995</v>
      </c>
      <c r="B468">
        <v>12.73413251</v>
      </c>
      <c r="D468">
        <v>12.73413251</v>
      </c>
    </row>
    <row r="469" spans="1:4" x14ac:dyDescent="0.3">
      <c r="A469">
        <v>8.5300459659999994</v>
      </c>
      <c r="B469">
        <v>11.866864</v>
      </c>
      <c r="D469">
        <v>11.866864</v>
      </c>
    </row>
    <row r="470" spans="1:4" x14ac:dyDescent="0.3">
      <c r="A470">
        <v>8.2447544970000006</v>
      </c>
      <c r="B470">
        <v>11.415945219999999</v>
      </c>
      <c r="D470">
        <v>11.415945219999999</v>
      </c>
    </row>
    <row r="471" spans="1:4" x14ac:dyDescent="0.3">
      <c r="A471">
        <v>9.4295710570000004</v>
      </c>
      <c r="B471">
        <v>12.97748316</v>
      </c>
      <c r="D471">
        <v>12.97748316</v>
      </c>
    </row>
    <row r="472" spans="1:4" x14ac:dyDescent="0.3">
      <c r="A472">
        <v>9.1049861609999994</v>
      </c>
      <c r="B472">
        <v>12.82774886</v>
      </c>
      <c r="D472">
        <v>12.82774886</v>
      </c>
    </row>
    <row r="473" spans="1:4" x14ac:dyDescent="0.3">
      <c r="A473">
        <v>9.3620265360000001</v>
      </c>
      <c r="B473">
        <v>13.38312956</v>
      </c>
      <c r="D473">
        <v>13.38312956</v>
      </c>
    </row>
    <row r="474" spans="1:4" x14ac:dyDescent="0.3">
      <c r="A474">
        <v>9.4999452340000001</v>
      </c>
      <c r="B474">
        <v>13.703017900000001</v>
      </c>
      <c r="D474">
        <v>13.703017900000001</v>
      </c>
    </row>
    <row r="475" spans="1:4" x14ac:dyDescent="0.3">
      <c r="A475">
        <v>9.0725155070000003</v>
      </c>
      <c r="B475">
        <v>13.32894714</v>
      </c>
      <c r="D475">
        <v>13.32894714</v>
      </c>
    </row>
    <row r="476" spans="1:4" x14ac:dyDescent="0.3">
      <c r="A476">
        <v>9.6727803449999996</v>
      </c>
      <c r="B476">
        <v>14.100637750000001</v>
      </c>
      <c r="D476">
        <v>14.100637750000001</v>
      </c>
    </row>
    <row r="477" spans="1:4" x14ac:dyDescent="0.3">
      <c r="A477">
        <v>9.8366374210000007</v>
      </c>
      <c r="B477">
        <v>14.309732800000001</v>
      </c>
      <c r="D477">
        <v>14.309732800000001</v>
      </c>
    </row>
    <row r="478" spans="1:4" x14ac:dyDescent="0.3">
      <c r="A478">
        <v>9.8470981589999997</v>
      </c>
      <c r="B478">
        <v>14.37336603</v>
      </c>
      <c r="D478">
        <v>14.37336603</v>
      </c>
    </row>
    <row r="479" spans="1:4" x14ac:dyDescent="0.3">
      <c r="A479">
        <v>9.8729009080000001</v>
      </c>
      <c r="B479">
        <v>14.3587922</v>
      </c>
      <c r="D479">
        <v>14.3587922</v>
      </c>
    </row>
    <row r="480" spans="1:4" x14ac:dyDescent="0.3">
      <c r="A480">
        <v>9.5553392380000002</v>
      </c>
      <c r="B480">
        <v>13.93392536</v>
      </c>
      <c r="D480">
        <v>13.93392536</v>
      </c>
    </row>
    <row r="481" spans="1:4" x14ac:dyDescent="0.3">
      <c r="A481">
        <v>9.9454794759999992</v>
      </c>
      <c r="B481">
        <v>14.460032740000001</v>
      </c>
      <c r="D481">
        <v>14.460032740000001</v>
      </c>
    </row>
    <row r="482" spans="1:4" x14ac:dyDescent="0.3">
      <c r="A482">
        <v>9.5215712519999993</v>
      </c>
      <c r="B482">
        <v>13.85022406</v>
      </c>
      <c r="D482">
        <v>13.85022406</v>
      </c>
    </row>
    <row r="483" spans="1:4" x14ac:dyDescent="0.3">
      <c r="A483">
        <v>10.54878019</v>
      </c>
      <c r="B483">
        <v>15.284299369999999</v>
      </c>
      <c r="D483">
        <v>15.284299369999999</v>
      </c>
    </row>
    <row r="484" spans="1:4" x14ac:dyDescent="0.3">
      <c r="A484">
        <v>9.8387021390000005</v>
      </c>
      <c r="B484">
        <v>14.411174600000001</v>
      </c>
      <c r="D484">
        <v>14.411174600000001</v>
      </c>
    </row>
    <row r="485" spans="1:4" x14ac:dyDescent="0.3">
      <c r="A485">
        <v>10.49188726</v>
      </c>
      <c r="B485">
        <v>15.3447645</v>
      </c>
      <c r="D485">
        <v>15.3447645</v>
      </c>
    </row>
    <row r="486" spans="1:4" x14ac:dyDescent="0.3">
      <c r="A486">
        <v>10.013534010000001</v>
      </c>
      <c r="B486">
        <v>14.73783165</v>
      </c>
      <c r="D486">
        <v>14.73783165</v>
      </c>
    </row>
    <row r="487" spans="1:4" x14ac:dyDescent="0.3">
      <c r="A487">
        <v>9.5746724939999996</v>
      </c>
      <c r="B487">
        <v>14.06522457</v>
      </c>
      <c r="D487">
        <v>14.06522457</v>
      </c>
    </row>
    <row r="488" spans="1:4" x14ac:dyDescent="0.3">
      <c r="A488">
        <v>9.2374898939999994</v>
      </c>
      <c r="B488">
        <v>13.500940780000001</v>
      </c>
      <c r="D488">
        <v>13.500940780000001</v>
      </c>
    </row>
    <row r="489" spans="1:4" x14ac:dyDescent="0.3">
      <c r="A489">
        <v>8.7620012700000007</v>
      </c>
      <c r="B489">
        <v>12.81091275</v>
      </c>
      <c r="D489">
        <v>12.81091275</v>
      </c>
    </row>
    <row r="490" spans="1:4" x14ac:dyDescent="0.3">
      <c r="A490">
        <v>8.4648753219999993</v>
      </c>
      <c r="B490">
        <v>12.349109609999999</v>
      </c>
      <c r="D490">
        <v>12.349109609999999</v>
      </c>
    </row>
    <row r="491" spans="1:4" x14ac:dyDescent="0.3">
      <c r="A491">
        <v>8.7351003689999995</v>
      </c>
      <c r="B491">
        <v>12.5487593</v>
      </c>
      <c r="D491">
        <v>12.5487593</v>
      </c>
    </row>
    <row r="492" spans="1:4" x14ac:dyDescent="0.3">
      <c r="A492">
        <v>9.1842226419999999</v>
      </c>
      <c r="B492">
        <v>13.16680347</v>
      </c>
      <c r="D492">
        <v>13.16680347</v>
      </c>
    </row>
    <row r="493" spans="1:4" x14ac:dyDescent="0.3">
      <c r="A493">
        <v>9.0969927839999993</v>
      </c>
      <c r="B493">
        <v>12.775972250000001</v>
      </c>
      <c r="D493">
        <v>12.775972250000001</v>
      </c>
    </row>
    <row r="494" spans="1:4" x14ac:dyDescent="0.3">
      <c r="A494">
        <v>9.1286493669999995</v>
      </c>
      <c r="B494">
        <v>12.80197313</v>
      </c>
      <c r="D494">
        <v>12.80197313</v>
      </c>
    </row>
    <row r="495" spans="1:4" x14ac:dyDescent="0.3">
      <c r="A495">
        <v>8.7818400650000008</v>
      </c>
      <c r="B495">
        <v>12.539863820000001</v>
      </c>
      <c r="D495">
        <v>12.539863820000001</v>
      </c>
    </row>
    <row r="496" spans="1:4" x14ac:dyDescent="0.3">
      <c r="A496">
        <v>7.8182867759999999</v>
      </c>
      <c r="B496">
        <v>11.684866850000001</v>
      </c>
      <c r="D496">
        <v>11.684866850000001</v>
      </c>
    </row>
    <row r="497" spans="1:4" x14ac:dyDescent="0.3">
      <c r="A497">
        <v>7.877348392</v>
      </c>
      <c r="B497">
        <v>11.512009279999999</v>
      </c>
      <c r="D497">
        <v>11.512009279999999</v>
      </c>
    </row>
    <row r="498" spans="1:4" x14ac:dyDescent="0.3">
      <c r="A498">
        <v>7.3519450739999996</v>
      </c>
      <c r="B498">
        <v>10.885111970000001</v>
      </c>
      <c r="D498">
        <v>10.885111970000001</v>
      </c>
    </row>
    <row r="499" spans="1:4" x14ac:dyDescent="0.3">
      <c r="A499">
        <v>6.8720493579999999</v>
      </c>
      <c r="B499">
        <v>10.360192570000001</v>
      </c>
      <c r="D499">
        <v>10.360192570000001</v>
      </c>
    </row>
    <row r="500" spans="1:4" x14ac:dyDescent="0.3">
      <c r="A500">
        <v>6.9661711019999997</v>
      </c>
      <c r="B500">
        <v>10.526942719999999</v>
      </c>
      <c r="D500">
        <v>10.526942719999999</v>
      </c>
    </row>
    <row r="501" spans="1:4" x14ac:dyDescent="0.3">
      <c r="A501">
        <v>7.083185082</v>
      </c>
      <c r="B501">
        <v>10.664515059999999</v>
      </c>
      <c r="D501">
        <v>10.664515059999999</v>
      </c>
    </row>
    <row r="502" spans="1:4" x14ac:dyDescent="0.3">
      <c r="A502">
        <v>7.0822369219999999</v>
      </c>
      <c r="B502">
        <v>10.58624069</v>
      </c>
      <c r="D502">
        <v>10.58624069</v>
      </c>
    </row>
    <row r="503" spans="1:4" x14ac:dyDescent="0.3">
      <c r="A503">
        <v>7.2978826300000001</v>
      </c>
      <c r="B503">
        <v>10.85411607</v>
      </c>
      <c r="D503">
        <v>10.85411607</v>
      </c>
    </row>
    <row r="504" spans="1:4" x14ac:dyDescent="0.3">
      <c r="A504">
        <v>7.3773460579999997</v>
      </c>
      <c r="B504">
        <v>10.976873680000001</v>
      </c>
      <c r="D504">
        <v>10.976873680000001</v>
      </c>
    </row>
    <row r="505" spans="1:4" x14ac:dyDescent="0.3">
      <c r="A505">
        <v>8.027782083</v>
      </c>
      <c r="B505">
        <v>11.82447775</v>
      </c>
      <c r="D505">
        <v>11.82447775</v>
      </c>
    </row>
    <row r="506" spans="1:4" x14ac:dyDescent="0.3">
      <c r="A506">
        <v>8.5199840180000006</v>
      </c>
      <c r="B506">
        <v>12.51118239</v>
      </c>
      <c r="D506">
        <v>12.51118239</v>
      </c>
    </row>
    <row r="507" spans="1:4" x14ac:dyDescent="0.3">
      <c r="A507">
        <v>7.5485228900000001</v>
      </c>
      <c r="B507">
        <v>10.93201157</v>
      </c>
      <c r="D507">
        <v>10.93201157</v>
      </c>
    </row>
    <row r="508" spans="1:4" x14ac:dyDescent="0.3">
      <c r="A508">
        <v>7.5741912649999996</v>
      </c>
      <c r="B508">
        <v>11.02611692</v>
      </c>
      <c r="D508">
        <v>11.02611692</v>
      </c>
    </row>
    <row r="509" spans="1:4" x14ac:dyDescent="0.3">
      <c r="A509">
        <v>8.6671958809999996</v>
      </c>
      <c r="B509">
        <v>12.61511177</v>
      </c>
      <c r="D509">
        <v>12.61511177</v>
      </c>
    </row>
    <row r="510" spans="1:4" x14ac:dyDescent="0.3">
      <c r="A510">
        <v>7.7854461400000003</v>
      </c>
      <c r="B510">
        <v>11.43071211</v>
      </c>
      <c r="D510">
        <v>11.43071211</v>
      </c>
    </row>
    <row r="511" spans="1:4" x14ac:dyDescent="0.3">
      <c r="A511">
        <v>8.5012037740000004</v>
      </c>
      <c r="B511">
        <v>12.405215889999999</v>
      </c>
      <c r="D511">
        <v>12.405215889999999</v>
      </c>
    </row>
    <row r="512" spans="1:4" x14ac:dyDescent="0.3">
      <c r="A512">
        <v>8.7137501799999999</v>
      </c>
      <c r="B512">
        <v>12.66619026</v>
      </c>
      <c r="D512">
        <v>12.66619026</v>
      </c>
    </row>
    <row r="513" spans="1:4" x14ac:dyDescent="0.3">
      <c r="A513">
        <v>8.2372778219999994</v>
      </c>
      <c r="B513">
        <v>12.207184529999999</v>
      </c>
      <c r="D513">
        <v>12.207184529999999</v>
      </c>
    </row>
    <row r="514" spans="1:4" x14ac:dyDescent="0.3">
      <c r="A514">
        <v>8.4538506709999997</v>
      </c>
      <c r="B514">
        <v>12.332512449999999</v>
      </c>
      <c r="D514">
        <v>12.332512449999999</v>
      </c>
    </row>
    <row r="515" spans="1:4" x14ac:dyDescent="0.3">
      <c r="A515">
        <v>9.0309190699999995</v>
      </c>
      <c r="B515">
        <v>12.7817788</v>
      </c>
      <c r="D515">
        <v>12.7817788</v>
      </c>
    </row>
    <row r="516" spans="1:4" x14ac:dyDescent="0.3">
      <c r="A516">
        <v>9.8540098960000009</v>
      </c>
      <c r="B516">
        <v>13.600530040000001</v>
      </c>
      <c r="D516">
        <v>13.600530040000001</v>
      </c>
    </row>
    <row r="517" spans="1:4" x14ac:dyDescent="0.3">
      <c r="A517">
        <v>10.24424074</v>
      </c>
      <c r="B517">
        <v>14.031912439999999</v>
      </c>
      <c r="D517">
        <v>14.031912439999999</v>
      </c>
    </row>
    <row r="518" spans="1:4" x14ac:dyDescent="0.3">
      <c r="A518">
        <v>9.8231169170000001</v>
      </c>
      <c r="B518">
        <v>13.46851536</v>
      </c>
      <c r="D518">
        <v>13.46851536</v>
      </c>
    </row>
    <row r="519" spans="1:4" x14ac:dyDescent="0.3">
      <c r="A519">
        <v>9.8815392679999992</v>
      </c>
      <c r="B519">
        <v>13.69451922</v>
      </c>
      <c r="D519">
        <v>13.69451922</v>
      </c>
    </row>
    <row r="520" spans="1:4" x14ac:dyDescent="0.3">
      <c r="A520">
        <v>10.75949065</v>
      </c>
      <c r="B520">
        <v>14.98696685</v>
      </c>
      <c r="D520">
        <v>14.98696685</v>
      </c>
    </row>
    <row r="521" spans="1:4" x14ac:dyDescent="0.3">
      <c r="A521">
        <v>11.477606590000001</v>
      </c>
      <c r="B521">
        <v>16.159999169999999</v>
      </c>
      <c r="D521">
        <v>16.159999169999999</v>
      </c>
    </row>
    <row r="522" spans="1:4" x14ac:dyDescent="0.3">
      <c r="A522">
        <v>10.9644993</v>
      </c>
      <c r="B522">
        <v>15.72874974</v>
      </c>
      <c r="D522">
        <v>15.72874974</v>
      </c>
    </row>
    <row r="523" spans="1:4" x14ac:dyDescent="0.3">
      <c r="A523">
        <v>10.715299590000001</v>
      </c>
      <c r="B523">
        <v>15.4728463</v>
      </c>
      <c r="D523">
        <v>15.4728463</v>
      </c>
    </row>
    <row r="524" spans="1:4" x14ac:dyDescent="0.3">
      <c r="A524">
        <v>10.075255439999999</v>
      </c>
      <c r="B524">
        <v>14.669138139999999</v>
      </c>
      <c r="D524">
        <v>14.669138139999999</v>
      </c>
    </row>
    <row r="525" spans="1:4" x14ac:dyDescent="0.3">
      <c r="A525">
        <v>9.1099008030000004</v>
      </c>
      <c r="B525">
        <v>13.364970700000001</v>
      </c>
      <c r="D525">
        <v>13.364970700000001</v>
      </c>
    </row>
    <row r="526" spans="1:4" x14ac:dyDescent="0.3">
      <c r="A526">
        <v>8.493695443</v>
      </c>
      <c r="B526">
        <v>12.561493520000001</v>
      </c>
      <c r="D526">
        <v>12.561493520000001</v>
      </c>
    </row>
    <row r="527" spans="1:4" x14ac:dyDescent="0.3">
      <c r="A527">
        <v>7.8852175510000002</v>
      </c>
      <c r="B527">
        <v>11.80077118</v>
      </c>
      <c r="D527">
        <v>11.80077118</v>
      </c>
    </row>
    <row r="528" spans="1:4" x14ac:dyDescent="0.3">
      <c r="A528">
        <v>8.0139992610000004</v>
      </c>
      <c r="B528">
        <v>12.038088520000001</v>
      </c>
      <c r="D528">
        <v>12.038088520000001</v>
      </c>
    </row>
    <row r="529" spans="1:4" x14ac:dyDescent="0.3">
      <c r="A529">
        <v>8.2263143359999997</v>
      </c>
      <c r="B529">
        <v>12.19192056</v>
      </c>
      <c r="D529">
        <v>12.19192056</v>
      </c>
    </row>
    <row r="530" spans="1:4" x14ac:dyDescent="0.3">
      <c r="A530">
        <v>7.8260352700000002</v>
      </c>
      <c r="B530">
        <v>11.69074049</v>
      </c>
      <c r="D530">
        <v>11.69074049</v>
      </c>
    </row>
    <row r="531" spans="1:4" x14ac:dyDescent="0.3">
      <c r="A531">
        <v>7.5831040740000004</v>
      </c>
      <c r="B531">
        <v>11.330945010000001</v>
      </c>
      <c r="D531">
        <v>11.330945010000001</v>
      </c>
    </row>
    <row r="532" spans="1:4" x14ac:dyDescent="0.3">
      <c r="A532">
        <v>7.5414113250000003</v>
      </c>
      <c r="B532">
        <v>11.32017647</v>
      </c>
      <c r="D532">
        <v>11.32017647</v>
      </c>
    </row>
    <row r="533" spans="1:4" x14ac:dyDescent="0.3">
      <c r="A533">
        <v>8.1134590029999991</v>
      </c>
      <c r="B533">
        <v>12.102308089999999</v>
      </c>
      <c r="D533">
        <v>12.102308089999999</v>
      </c>
    </row>
    <row r="534" spans="1:4" x14ac:dyDescent="0.3">
      <c r="A534">
        <v>8.5546957280000004</v>
      </c>
      <c r="B534">
        <v>12.656410770000001</v>
      </c>
      <c r="D534">
        <v>12.656410770000001</v>
      </c>
    </row>
    <row r="535" spans="1:4" x14ac:dyDescent="0.3">
      <c r="A535">
        <v>8.3675706160000001</v>
      </c>
      <c r="B535">
        <v>12.308973679999999</v>
      </c>
      <c r="D535">
        <v>12.308973679999999</v>
      </c>
    </row>
    <row r="536" spans="1:4" x14ac:dyDescent="0.3">
      <c r="A536">
        <v>8.3957603600000006</v>
      </c>
      <c r="B536">
        <v>12.365968730000001</v>
      </c>
      <c r="D536">
        <v>12.365968730000001</v>
      </c>
    </row>
    <row r="537" spans="1:4" x14ac:dyDescent="0.3">
      <c r="A537">
        <v>8.6398086129999996</v>
      </c>
      <c r="B537">
        <v>12.671243629999999</v>
      </c>
      <c r="D537">
        <v>12.671243629999999</v>
      </c>
    </row>
    <row r="538" spans="1:4" x14ac:dyDescent="0.3">
      <c r="A538">
        <v>8.9537374179999993</v>
      </c>
      <c r="B538">
        <v>12.86524741</v>
      </c>
      <c r="D538">
        <v>12.86524741</v>
      </c>
    </row>
    <row r="539" spans="1:4" x14ac:dyDescent="0.3">
      <c r="A539">
        <v>8.9905972980000008</v>
      </c>
      <c r="B539">
        <v>12.55251634</v>
      </c>
      <c r="D539">
        <v>12.55251634</v>
      </c>
    </row>
    <row r="540" spans="1:4" x14ac:dyDescent="0.3">
      <c r="A540">
        <v>9.3434790040000006</v>
      </c>
      <c r="B540">
        <v>12.79218897</v>
      </c>
      <c r="D540">
        <v>12.79218897</v>
      </c>
    </row>
    <row r="541" spans="1:4" x14ac:dyDescent="0.3">
      <c r="A541">
        <v>9.0594628260000007</v>
      </c>
      <c r="B541">
        <v>12.26504023</v>
      </c>
      <c r="D541">
        <v>12.26504023</v>
      </c>
    </row>
    <row r="542" spans="1:4" x14ac:dyDescent="0.3">
      <c r="A542">
        <v>8.9908686719999995</v>
      </c>
      <c r="B542">
        <v>12.105305510000001</v>
      </c>
      <c r="D542">
        <v>12.105305510000001</v>
      </c>
    </row>
    <row r="543" spans="1:4" x14ac:dyDescent="0.3">
      <c r="A543">
        <v>9.4959890999999992</v>
      </c>
      <c r="B543">
        <v>12.832979910000001</v>
      </c>
      <c r="D543">
        <v>12.832979910000001</v>
      </c>
    </row>
    <row r="544" spans="1:4" x14ac:dyDescent="0.3">
      <c r="A544">
        <v>9.6909812409999994</v>
      </c>
      <c r="B544">
        <v>13.24116755</v>
      </c>
      <c r="D544">
        <v>13.24116755</v>
      </c>
    </row>
    <row r="545" spans="1:4" x14ac:dyDescent="0.3">
      <c r="A545">
        <v>9.6232918600000001</v>
      </c>
      <c r="B545">
        <v>13.34598993</v>
      </c>
      <c r="D545">
        <v>13.34598993</v>
      </c>
    </row>
    <row r="546" spans="1:4" x14ac:dyDescent="0.3">
      <c r="A546">
        <v>9.7495178219999996</v>
      </c>
      <c r="B546">
        <v>13.79187709</v>
      </c>
      <c r="D546">
        <v>13.79187709</v>
      </c>
    </row>
    <row r="547" spans="1:4" x14ac:dyDescent="0.3">
      <c r="A547">
        <v>9.824274999</v>
      </c>
      <c r="B547">
        <v>14.061501059999999</v>
      </c>
      <c r="D547">
        <v>14.061501059999999</v>
      </c>
    </row>
    <row r="548" spans="1:4" x14ac:dyDescent="0.3">
      <c r="A548">
        <v>10.007858909999999</v>
      </c>
      <c r="B548">
        <v>14.32712396</v>
      </c>
      <c r="D548">
        <v>14.32712396</v>
      </c>
    </row>
    <row r="549" spans="1:4" x14ac:dyDescent="0.3">
      <c r="A549">
        <v>9.9046197760000005</v>
      </c>
      <c r="B549">
        <v>14.165644779999999</v>
      </c>
      <c r="D549">
        <v>14.165644779999999</v>
      </c>
    </row>
    <row r="550" spans="1:4" x14ac:dyDescent="0.3">
      <c r="A550">
        <v>9.7342811999999999</v>
      </c>
      <c r="B550">
        <v>13.929043200000001</v>
      </c>
      <c r="D550">
        <v>13.929043200000001</v>
      </c>
    </row>
    <row r="551" spans="1:4" x14ac:dyDescent="0.3">
      <c r="A551">
        <v>9.3512340369999993</v>
      </c>
      <c r="B551">
        <v>13.49738404</v>
      </c>
      <c r="D551">
        <v>13.49738404</v>
      </c>
    </row>
    <row r="552" spans="1:4" x14ac:dyDescent="0.3">
      <c r="A552">
        <v>9.1975067569999993</v>
      </c>
      <c r="B552">
        <v>13.25721079</v>
      </c>
      <c r="D552">
        <v>13.25721079</v>
      </c>
    </row>
    <row r="553" spans="1:4" x14ac:dyDescent="0.3">
      <c r="A553">
        <v>9.2404930170000004</v>
      </c>
      <c r="B553">
        <v>13.175982579999999</v>
      </c>
      <c r="D553">
        <v>13.175982579999999</v>
      </c>
    </row>
    <row r="554" spans="1:4" x14ac:dyDescent="0.3">
      <c r="A554">
        <v>9.2732083079999992</v>
      </c>
      <c r="B554">
        <v>13.22732727</v>
      </c>
      <c r="D554">
        <v>13.22732727</v>
      </c>
    </row>
    <row r="555" spans="1:4" x14ac:dyDescent="0.3">
      <c r="A555">
        <v>8.4975980910000004</v>
      </c>
      <c r="B555">
        <v>12.33485821</v>
      </c>
      <c r="D555">
        <v>12.33485821</v>
      </c>
    </row>
    <row r="556" spans="1:4" x14ac:dyDescent="0.3">
      <c r="A556">
        <v>8.5350738330000002</v>
      </c>
      <c r="B556">
        <v>12.299467829999999</v>
      </c>
      <c r="D556">
        <v>12.299467829999999</v>
      </c>
    </row>
    <row r="557" spans="1:4" x14ac:dyDescent="0.3">
      <c r="A557">
        <v>8.4379432940000001</v>
      </c>
      <c r="B557">
        <v>12.183188319999999</v>
      </c>
      <c r="D557">
        <v>12.183188319999999</v>
      </c>
    </row>
    <row r="558" spans="1:4" x14ac:dyDescent="0.3">
      <c r="A558">
        <v>8.2576765610000002</v>
      </c>
      <c r="B558">
        <v>11.96073605</v>
      </c>
      <c r="D558">
        <v>11.96073605</v>
      </c>
    </row>
    <row r="559" spans="1:4" x14ac:dyDescent="0.3">
      <c r="A559">
        <v>8.1480681859999997</v>
      </c>
      <c r="B559">
        <v>11.82349046</v>
      </c>
      <c r="D559">
        <v>11.82349046</v>
      </c>
    </row>
    <row r="560" spans="1:4" x14ac:dyDescent="0.3">
      <c r="A560">
        <v>8.1286194569999992</v>
      </c>
      <c r="B560">
        <v>11.7329992</v>
      </c>
      <c r="D560">
        <v>11.7329992</v>
      </c>
    </row>
    <row r="561" spans="1:4" x14ac:dyDescent="0.3">
      <c r="A561">
        <v>7.7747169999999999</v>
      </c>
      <c r="B561">
        <v>11.27485001</v>
      </c>
      <c r="D561">
        <v>11.27485001</v>
      </c>
    </row>
    <row r="562" spans="1:4" x14ac:dyDescent="0.3">
      <c r="A562">
        <v>8.1495933310000002</v>
      </c>
      <c r="B562">
        <v>11.26120191</v>
      </c>
      <c r="D562">
        <v>11.26120191</v>
      </c>
    </row>
    <row r="563" spans="1:4" x14ac:dyDescent="0.3">
      <c r="A563">
        <v>8.5272799569999993</v>
      </c>
      <c r="B563">
        <v>11.422777</v>
      </c>
      <c r="D563">
        <v>11.422777</v>
      </c>
    </row>
    <row r="564" spans="1:4" x14ac:dyDescent="0.3">
      <c r="A564">
        <v>8.1860029280000006</v>
      </c>
      <c r="B564">
        <v>10.710454090000001</v>
      </c>
      <c r="D564">
        <v>10.710454090000001</v>
      </c>
    </row>
    <row r="565" spans="1:4" x14ac:dyDescent="0.3">
      <c r="A565">
        <v>7.9845345139999999</v>
      </c>
      <c r="B565">
        <v>10.313812759999999</v>
      </c>
      <c r="D565">
        <v>10.313812759999999</v>
      </c>
    </row>
    <row r="566" spans="1:4" x14ac:dyDescent="0.3">
      <c r="A566">
        <v>7.7444815819999997</v>
      </c>
      <c r="B566">
        <v>9.9467220639999994</v>
      </c>
      <c r="D566">
        <v>9.9467220639999994</v>
      </c>
    </row>
    <row r="567" spans="1:4" x14ac:dyDescent="0.3">
      <c r="A567">
        <v>7.4371802899999997</v>
      </c>
      <c r="B567">
        <v>9.5136884970000004</v>
      </c>
      <c r="D567">
        <v>9.5136884970000004</v>
      </c>
    </row>
    <row r="568" spans="1:4" x14ac:dyDescent="0.3">
      <c r="A568">
        <v>7.4811112309999999</v>
      </c>
      <c r="B568">
        <v>9.6858898419999999</v>
      </c>
      <c r="D568">
        <v>9.6858898419999999</v>
      </c>
    </row>
    <row r="569" spans="1:4" x14ac:dyDescent="0.3">
      <c r="A569">
        <v>7.3985892419999999</v>
      </c>
      <c r="B569">
        <v>9.6708339730000006</v>
      </c>
      <c r="D569">
        <v>9.6708339730000006</v>
      </c>
    </row>
    <row r="570" spans="1:4" x14ac:dyDescent="0.3">
      <c r="A570">
        <v>6.5851551199999996</v>
      </c>
      <c r="B570">
        <v>9.0321170219999996</v>
      </c>
      <c r="D570">
        <v>9.0321170219999996</v>
      </c>
    </row>
    <row r="571" spans="1:4" x14ac:dyDescent="0.3">
      <c r="A571">
        <v>6.2645581979999996</v>
      </c>
      <c r="B571">
        <v>9.0171326900000004</v>
      </c>
      <c r="D571">
        <v>9.0171326900000004</v>
      </c>
    </row>
    <row r="572" spans="1:4" x14ac:dyDescent="0.3">
      <c r="A572">
        <v>5.8232351490000003</v>
      </c>
      <c r="B572">
        <v>8.5487765759999998</v>
      </c>
      <c r="D572">
        <v>8.5487765759999998</v>
      </c>
    </row>
    <row r="573" spans="1:4" x14ac:dyDescent="0.3">
      <c r="A573">
        <v>5.6719235809999997</v>
      </c>
      <c r="B573">
        <v>8.3039870639999993</v>
      </c>
      <c r="D573">
        <v>8.3039870639999993</v>
      </c>
    </row>
    <row r="574" spans="1:4" x14ac:dyDescent="0.3">
      <c r="A574">
        <v>5.8829268040000002</v>
      </c>
      <c r="B574">
        <v>8.6190528489999991</v>
      </c>
      <c r="D574">
        <v>8.6190528489999991</v>
      </c>
    </row>
    <row r="575" spans="1:4" x14ac:dyDescent="0.3">
      <c r="A575">
        <v>5.6612685459999996</v>
      </c>
      <c r="B575">
        <v>8.4532117430000007</v>
      </c>
      <c r="D575">
        <v>8.4532117430000007</v>
      </c>
    </row>
    <row r="576" spans="1:4" x14ac:dyDescent="0.3">
      <c r="A576">
        <v>5.658049697</v>
      </c>
      <c r="B576">
        <v>8.4532684370000002</v>
      </c>
      <c r="D576">
        <v>8.4532684370000002</v>
      </c>
    </row>
    <row r="577" spans="1:4" x14ac:dyDescent="0.3">
      <c r="A577">
        <v>5.5340537909999998</v>
      </c>
      <c r="B577">
        <v>8.2931769489999994</v>
      </c>
      <c r="D577">
        <v>8.2931769489999994</v>
      </c>
    </row>
    <row r="578" spans="1:4" x14ac:dyDescent="0.3">
      <c r="A578">
        <v>5.434307757</v>
      </c>
      <c r="B578">
        <v>8.2331903959999995</v>
      </c>
      <c r="D578">
        <v>8.2331903959999995</v>
      </c>
    </row>
    <row r="579" spans="1:4" x14ac:dyDescent="0.3">
      <c r="A579">
        <v>4.6302997030000004</v>
      </c>
      <c r="B579">
        <v>7.3510094669999999</v>
      </c>
      <c r="D579">
        <v>7.3510094669999999</v>
      </c>
    </row>
    <row r="580" spans="1:4" x14ac:dyDescent="0.3">
      <c r="A580">
        <v>4.8796789819999997</v>
      </c>
      <c r="B580">
        <v>7.6595381089999997</v>
      </c>
      <c r="D580">
        <v>7.6595381089999997</v>
      </c>
    </row>
    <row r="581" spans="1:4" x14ac:dyDescent="0.3">
      <c r="A581">
        <v>4.8398000970000004</v>
      </c>
      <c r="B581">
        <v>7.5827322170000002</v>
      </c>
      <c r="D581">
        <v>7.5827322170000002</v>
      </c>
    </row>
    <row r="582" spans="1:4" x14ac:dyDescent="0.3">
      <c r="A582">
        <v>4.8531049790000003</v>
      </c>
      <c r="B582">
        <v>7.5504639070000001</v>
      </c>
      <c r="D582">
        <v>7.5504639070000001</v>
      </c>
    </row>
    <row r="583" spans="1:4" x14ac:dyDescent="0.3">
      <c r="A583">
        <v>4.6706929410000004</v>
      </c>
      <c r="B583">
        <v>7.4189159890000003</v>
      </c>
      <c r="D583">
        <v>7.4189159890000003</v>
      </c>
    </row>
    <row r="584" spans="1:4" x14ac:dyDescent="0.3">
      <c r="A584">
        <v>4.374168568</v>
      </c>
      <c r="B584">
        <v>7.1480710180000004</v>
      </c>
      <c r="D584">
        <v>7.1480710180000004</v>
      </c>
    </row>
    <row r="585" spans="1:4" x14ac:dyDescent="0.3">
      <c r="A585">
        <v>4.2808155330000002</v>
      </c>
      <c r="B585">
        <v>7.2036497820000003</v>
      </c>
      <c r="D585">
        <v>7.2036497820000003</v>
      </c>
    </row>
    <row r="586" spans="1:4" x14ac:dyDescent="0.3">
      <c r="A586">
        <v>4.3337091169999997</v>
      </c>
      <c r="B586">
        <v>6.7649292269999997</v>
      </c>
      <c r="D586">
        <v>6.7649292269999997</v>
      </c>
    </row>
    <row r="587" spans="1:4" x14ac:dyDescent="0.3">
      <c r="A587">
        <v>5.4293731579999998</v>
      </c>
      <c r="B587">
        <v>7.2537336459999997</v>
      </c>
      <c r="D587">
        <v>7.2537336459999997</v>
      </c>
    </row>
    <row r="588" spans="1:4" x14ac:dyDescent="0.3">
      <c r="A588">
        <v>5.2300860370000004</v>
      </c>
      <c r="B588">
        <v>6.6933565870000002</v>
      </c>
      <c r="D588">
        <v>6.6933565870000002</v>
      </c>
    </row>
    <row r="589" spans="1:4" x14ac:dyDescent="0.3">
      <c r="A589">
        <v>5.0676365350000001</v>
      </c>
      <c r="B589">
        <v>6.4527843450000004</v>
      </c>
      <c r="D589">
        <v>6.4527843450000004</v>
      </c>
    </row>
    <row r="590" spans="1:4" x14ac:dyDescent="0.3">
      <c r="A590">
        <v>6.0623683069999998</v>
      </c>
      <c r="B590">
        <v>7.7167824429999996</v>
      </c>
      <c r="D590">
        <v>7.7167824429999996</v>
      </c>
    </row>
    <row r="591" spans="1:4" x14ac:dyDescent="0.3">
      <c r="A591">
        <v>6.3115060200000004</v>
      </c>
      <c r="B591">
        <v>8.2006765010000002</v>
      </c>
      <c r="D591">
        <v>8.2006765010000002</v>
      </c>
    </row>
    <row r="592" spans="1:4" x14ac:dyDescent="0.3">
      <c r="A592">
        <v>7.0245647440000001</v>
      </c>
      <c r="B592">
        <v>9.3912284580000005</v>
      </c>
      <c r="D592">
        <v>9.3912284580000005</v>
      </c>
    </row>
    <row r="593" spans="1:4" x14ac:dyDescent="0.3">
      <c r="A593">
        <v>7.0004387000000001</v>
      </c>
      <c r="B593">
        <v>9.6304470159999997</v>
      </c>
      <c r="D593">
        <v>9.6304470159999997</v>
      </c>
    </row>
    <row r="594" spans="1:4" x14ac:dyDescent="0.3">
      <c r="A594">
        <v>6.4136007480000004</v>
      </c>
      <c r="B594">
        <v>9.3799844770000007</v>
      </c>
      <c r="D594">
        <v>9.3799844770000007</v>
      </c>
    </row>
    <row r="595" spans="1:4" x14ac:dyDescent="0.3">
      <c r="A595">
        <v>6.0469496410000003</v>
      </c>
      <c r="B595">
        <v>9.1893822119999999</v>
      </c>
      <c r="D595">
        <v>9.1893822119999999</v>
      </c>
    </row>
    <row r="596" spans="1:4" x14ac:dyDescent="0.3">
      <c r="A596">
        <v>5.5528428989999998</v>
      </c>
      <c r="B596">
        <v>8.7440782539999997</v>
      </c>
      <c r="D596">
        <v>8.7440782539999997</v>
      </c>
    </row>
    <row r="597" spans="1:4" x14ac:dyDescent="0.3">
      <c r="A597">
        <v>5.4959766050000001</v>
      </c>
      <c r="B597">
        <v>8.6507032549999998</v>
      </c>
      <c r="D597">
        <v>8.6507032549999998</v>
      </c>
    </row>
    <row r="598" spans="1:4" x14ac:dyDescent="0.3">
      <c r="A598">
        <v>5.7172647420000002</v>
      </c>
      <c r="B598">
        <v>8.9266040980000003</v>
      </c>
      <c r="D598">
        <v>8.9266040980000003</v>
      </c>
    </row>
    <row r="599" spans="1:4" x14ac:dyDescent="0.3">
      <c r="A599">
        <v>5.8498216120000004</v>
      </c>
      <c r="B599">
        <v>9.0463406620000004</v>
      </c>
      <c r="D599">
        <v>9.0463406620000004</v>
      </c>
    </row>
    <row r="600" spans="1:4" x14ac:dyDescent="0.3">
      <c r="A600">
        <v>5.67661222</v>
      </c>
      <c r="B600">
        <v>8.8972139880000007</v>
      </c>
      <c r="D600">
        <v>8.8972139880000007</v>
      </c>
    </row>
    <row r="601" spans="1:4" x14ac:dyDescent="0.3">
      <c r="A601">
        <v>5.7725190040000003</v>
      </c>
      <c r="B601">
        <v>8.9010708560000005</v>
      </c>
      <c r="D601">
        <v>8.9010708560000005</v>
      </c>
    </row>
    <row r="602" spans="1:4" x14ac:dyDescent="0.3">
      <c r="A602">
        <v>5.5569243259999999</v>
      </c>
      <c r="B602">
        <v>8.6604941340000003</v>
      </c>
      <c r="D602">
        <v>8.6604941340000003</v>
      </c>
    </row>
    <row r="603" spans="1:4" x14ac:dyDescent="0.3">
      <c r="A603">
        <v>4.1246656230000003</v>
      </c>
      <c r="B603">
        <v>6.9273315789999996</v>
      </c>
      <c r="D603">
        <v>6.9273315789999996</v>
      </c>
    </row>
    <row r="604" spans="1:4" x14ac:dyDescent="0.3">
      <c r="A604">
        <v>4.2428308350000004</v>
      </c>
      <c r="B604">
        <v>7.1649566409999998</v>
      </c>
      <c r="D604">
        <v>7.1649566409999998</v>
      </c>
    </row>
    <row r="605" spans="1:4" x14ac:dyDescent="0.3">
      <c r="A605">
        <v>4.1186583450000001</v>
      </c>
      <c r="B605">
        <v>7.0337667640000001</v>
      </c>
      <c r="D605">
        <v>7.0337667640000001</v>
      </c>
    </row>
    <row r="606" spans="1:4" x14ac:dyDescent="0.3">
      <c r="A606">
        <v>3.6160391079999998</v>
      </c>
      <c r="B606">
        <v>6.4193420430000003</v>
      </c>
      <c r="D606">
        <v>6.4193420430000003</v>
      </c>
    </row>
    <row r="607" spans="1:4" x14ac:dyDescent="0.3">
      <c r="A607">
        <v>3.40653111</v>
      </c>
      <c r="B607">
        <v>6.1578376199999996</v>
      </c>
      <c r="D607">
        <v>6.1578376199999996</v>
      </c>
    </row>
    <row r="608" spans="1:4" x14ac:dyDescent="0.3">
      <c r="A608">
        <v>3.1498453550000001</v>
      </c>
      <c r="B608">
        <v>5.8477181299999996</v>
      </c>
      <c r="D608">
        <v>5.8477181299999996</v>
      </c>
    </row>
    <row r="609" spans="1:4" x14ac:dyDescent="0.3">
      <c r="A609">
        <v>2.8428950130000001</v>
      </c>
      <c r="B609">
        <v>5.3155058410000002</v>
      </c>
      <c r="D609">
        <v>5.3155058410000002</v>
      </c>
    </row>
    <row r="610" spans="1:4" x14ac:dyDescent="0.3">
      <c r="A610">
        <v>2.924732981</v>
      </c>
      <c r="B610">
        <v>5.1405235229999997</v>
      </c>
      <c r="D610">
        <v>5.1405235229999997</v>
      </c>
    </row>
    <row r="611" spans="1:4" x14ac:dyDescent="0.3">
      <c r="A611">
        <v>3.6268259989999998</v>
      </c>
      <c r="B611">
        <v>5.1238198940000004</v>
      </c>
      <c r="D611">
        <v>5.1238198940000004</v>
      </c>
    </row>
    <row r="612" spans="1:4" x14ac:dyDescent="0.3">
      <c r="A612">
        <v>4.3566081609999996</v>
      </c>
      <c r="B612">
        <v>5.5153946630000004</v>
      </c>
      <c r="D612">
        <v>5.5153946630000004</v>
      </c>
    </row>
    <row r="613" spans="1:4" x14ac:dyDescent="0.3">
      <c r="A613">
        <v>4.2887091279999998</v>
      </c>
      <c r="B613">
        <v>5.3469221740000004</v>
      </c>
      <c r="D613">
        <v>5.3469221740000004</v>
      </c>
    </row>
    <row r="614" spans="1:4" x14ac:dyDescent="0.3">
      <c r="A614">
        <v>4.0414011649999999</v>
      </c>
      <c r="B614">
        <v>4.9959576610000003</v>
      </c>
      <c r="D614">
        <v>4.9959576610000003</v>
      </c>
    </row>
    <row r="615" spans="1:4" x14ac:dyDescent="0.3">
      <c r="A615">
        <v>3.823305081</v>
      </c>
      <c r="B615">
        <v>4.6978871910000004</v>
      </c>
      <c r="D615">
        <v>4.6978871910000004</v>
      </c>
    </row>
    <row r="616" spans="1:4" x14ac:dyDescent="0.3">
      <c r="A616">
        <v>3.5846229850000002</v>
      </c>
      <c r="B616">
        <v>4.389162937</v>
      </c>
      <c r="D616">
        <v>4.389162937</v>
      </c>
    </row>
    <row r="617" spans="1:4" x14ac:dyDescent="0.3">
      <c r="A617">
        <v>3.0989565450000001</v>
      </c>
      <c r="B617">
        <v>3.8248449199999999</v>
      </c>
      <c r="D617">
        <v>3.8248449199999999</v>
      </c>
    </row>
    <row r="618" spans="1:4" x14ac:dyDescent="0.3">
      <c r="A618">
        <v>2.1152827809999999</v>
      </c>
      <c r="B618">
        <v>3.1234544980000001</v>
      </c>
      <c r="D618">
        <v>3.1234544980000001</v>
      </c>
    </row>
    <row r="619" spans="1:4" x14ac:dyDescent="0.3">
      <c r="A619">
        <v>2.256338832</v>
      </c>
      <c r="B619">
        <v>2.7511162979999999</v>
      </c>
      <c r="D619">
        <v>2.7511162979999999</v>
      </c>
    </row>
    <row r="620" spans="1:4" x14ac:dyDescent="0.3">
      <c r="A620">
        <v>1.965375538</v>
      </c>
      <c r="B620">
        <v>2.4194964489999999</v>
      </c>
      <c r="D620">
        <v>2.4194964489999999</v>
      </c>
    </row>
    <row r="621" spans="1:4" x14ac:dyDescent="0.3">
      <c r="A621">
        <v>2.0705216950000001</v>
      </c>
      <c r="B621">
        <v>2.465015299</v>
      </c>
      <c r="D621">
        <v>2.465015299</v>
      </c>
    </row>
    <row r="622" spans="1:4" x14ac:dyDescent="0.3">
      <c r="A622">
        <v>2.2841163529999999</v>
      </c>
      <c r="B622">
        <v>2.6715733099999999</v>
      </c>
      <c r="D622">
        <v>2.6715733099999999</v>
      </c>
    </row>
    <row r="623" spans="1:4" x14ac:dyDescent="0.3">
      <c r="A623">
        <v>2.2770469439999999</v>
      </c>
      <c r="B623">
        <v>2.6921749369999999</v>
      </c>
      <c r="D623">
        <v>2.6921749369999999</v>
      </c>
    </row>
    <row r="624" spans="1:4" x14ac:dyDescent="0.3">
      <c r="A624">
        <v>2.435762854</v>
      </c>
      <c r="B624">
        <v>2.8260686759999998</v>
      </c>
      <c r="D624">
        <v>2.8260686759999998</v>
      </c>
    </row>
    <row r="625" spans="1:4" x14ac:dyDescent="0.3">
      <c r="A625">
        <v>2.5956044409999999</v>
      </c>
      <c r="B625">
        <v>2.9826330720000001</v>
      </c>
      <c r="D625">
        <v>2.9826330720000001</v>
      </c>
    </row>
    <row r="626" spans="1:4" x14ac:dyDescent="0.3">
      <c r="A626">
        <v>2.7498417970000002</v>
      </c>
      <c r="B626">
        <v>3.1596787900000001</v>
      </c>
      <c r="D626">
        <v>3.1596787900000001</v>
      </c>
    </row>
    <row r="627" spans="1:4" x14ac:dyDescent="0.3">
      <c r="A627">
        <v>1.571590045</v>
      </c>
      <c r="B627">
        <v>2.1355169140000001</v>
      </c>
      <c r="D627">
        <v>2.1355169140000001</v>
      </c>
    </row>
    <row r="628" spans="1:4" x14ac:dyDescent="0.3">
      <c r="A628">
        <v>1.372601754</v>
      </c>
      <c r="B628">
        <v>2.079987295</v>
      </c>
      <c r="D628">
        <v>2.079987295</v>
      </c>
    </row>
    <row r="629" spans="1:4" x14ac:dyDescent="0.3">
      <c r="A629">
        <v>1.5833584730000001</v>
      </c>
      <c r="B629">
        <v>2.2617583200000002</v>
      </c>
      <c r="D629">
        <v>2.2617583200000002</v>
      </c>
    </row>
    <row r="630" spans="1:4" x14ac:dyDescent="0.3">
      <c r="A630">
        <v>1.8414937650000001</v>
      </c>
      <c r="B630">
        <v>2.4767519400000002</v>
      </c>
      <c r="D630">
        <v>2.4767519400000002</v>
      </c>
    </row>
    <row r="631" spans="1:4" x14ac:dyDescent="0.3">
      <c r="A631">
        <v>1.838628667</v>
      </c>
      <c r="B631">
        <v>2.4422416939999998</v>
      </c>
      <c r="D631">
        <v>2.4422416939999998</v>
      </c>
    </row>
    <row r="632" spans="1:4" x14ac:dyDescent="0.3">
      <c r="A632">
        <v>2.2116047550000002</v>
      </c>
      <c r="B632">
        <v>2.7259281319999999</v>
      </c>
      <c r="D632">
        <v>2.7259281319999999</v>
      </c>
    </row>
    <row r="633" spans="1:4" x14ac:dyDescent="0.3">
      <c r="A633">
        <v>2.4360538749999998</v>
      </c>
      <c r="B633">
        <v>2.7673649810000001</v>
      </c>
      <c r="D633">
        <v>2.7673649810000001</v>
      </c>
    </row>
    <row r="634" spans="1:4" x14ac:dyDescent="0.3">
      <c r="A634">
        <v>1.763023094</v>
      </c>
      <c r="B634">
        <v>2.8816037140000001</v>
      </c>
      <c r="D634">
        <v>2.8816037140000001</v>
      </c>
    </row>
    <row r="635" spans="1:4" x14ac:dyDescent="0.3">
      <c r="A635">
        <v>2.1835911569999999</v>
      </c>
      <c r="B635">
        <v>2.9222812029999998</v>
      </c>
      <c r="D635">
        <v>2.9222812029999998</v>
      </c>
    </row>
    <row r="636" spans="1:4" x14ac:dyDescent="0.3">
      <c r="A636">
        <v>2.565404869</v>
      </c>
      <c r="B636">
        <v>3.1317075120000002</v>
      </c>
      <c r="D636">
        <v>3.1317075120000002</v>
      </c>
    </row>
    <row r="637" spans="1:4" x14ac:dyDescent="0.3">
      <c r="A637">
        <v>2.5861830349999999</v>
      </c>
      <c r="B637">
        <v>3.1259451089999999</v>
      </c>
      <c r="D637">
        <v>3.1259451089999999</v>
      </c>
    </row>
    <row r="638" spans="1:4" x14ac:dyDescent="0.3">
      <c r="A638">
        <v>2.6037490440000002</v>
      </c>
      <c r="B638">
        <v>3.147759545</v>
      </c>
      <c r="D638">
        <v>3.147759545</v>
      </c>
    </row>
    <row r="639" spans="1:4" x14ac:dyDescent="0.3">
      <c r="A639">
        <v>2.7217840610000001</v>
      </c>
      <c r="B639">
        <v>3.2879415270000001</v>
      </c>
      <c r="D639">
        <v>3.2879415270000001</v>
      </c>
    </row>
    <row r="640" spans="1:4" x14ac:dyDescent="0.3">
      <c r="A640">
        <v>2.8461291480000002</v>
      </c>
      <c r="B640">
        <v>3.4753831599999998</v>
      </c>
      <c r="D640">
        <v>3.4753831599999998</v>
      </c>
    </row>
    <row r="641" spans="1:4" x14ac:dyDescent="0.3">
      <c r="A641">
        <v>2.9036669349999999</v>
      </c>
      <c r="B641">
        <v>3.6300606000000002</v>
      </c>
      <c r="D641">
        <v>3.6300606000000002</v>
      </c>
    </row>
    <row r="642" spans="1:4" x14ac:dyDescent="0.3">
      <c r="A642">
        <v>2.279831148</v>
      </c>
      <c r="B642">
        <v>3.6664023139999999</v>
      </c>
      <c r="D642">
        <v>3.6664023139999999</v>
      </c>
    </row>
    <row r="643" spans="1:4" x14ac:dyDescent="0.3">
      <c r="A643">
        <v>2.5993789980000002</v>
      </c>
      <c r="B643">
        <v>3.6668337879999999</v>
      </c>
      <c r="D643">
        <v>3.6668337879999999</v>
      </c>
    </row>
    <row r="644" spans="1:4" x14ac:dyDescent="0.3">
      <c r="A644">
        <v>2.8780005169999998</v>
      </c>
      <c r="B644">
        <v>3.6050834389999999</v>
      </c>
      <c r="D644">
        <v>3.6050834389999999</v>
      </c>
    </row>
    <row r="645" spans="1:4" x14ac:dyDescent="0.3">
      <c r="A645">
        <v>2.8053708340000001</v>
      </c>
      <c r="B645">
        <v>3.5858855439999999</v>
      </c>
      <c r="D645">
        <v>3.5858855439999999</v>
      </c>
    </row>
    <row r="646" spans="1:4" x14ac:dyDescent="0.3">
      <c r="A646">
        <v>2.8349125470000001</v>
      </c>
      <c r="B646">
        <v>3.6498639320000001</v>
      </c>
      <c r="D646">
        <v>3.6498639320000001</v>
      </c>
    </row>
    <row r="647" spans="1:4" x14ac:dyDescent="0.3">
      <c r="A647">
        <v>2.8425550450000001</v>
      </c>
      <c r="B647">
        <v>3.689392727</v>
      </c>
      <c r="D647">
        <v>3.689392727</v>
      </c>
    </row>
    <row r="648" spans="1:4" x14ac:dyDescent="0.3">
      <c r="A648">
        <v>2.9187120599999998</v>
      </c>
      <c r="B648">
        <v>3.777459967</v>
      </c>
      <c r="D648">
        <v>3.777459967</v>
      </c>
    </row>
    <row r="649" spans="1:4" x14ac:dyDescent="0.3">
      <c r="A649">
        <v>3.3782288349999998</v>
      </c>
      <c r="B649">
        <v>4.2545453630000001</v>
      </c>
      <c r="D649">
        <v>4.2545453630000001</v>
      </c>
    </row>
    <row r="650" spans="1:4" x14ac:dyDescent="0.3">
      <c r="A650">
        <v>2.837466332</v>
      </c>
      <c r="B650">
        <v>5.0331634660000004</v>
      </c>
      <c r="D650">
        <v>5.0331634660000004</v>
      </c>
    </row>
    <row r="651" spans="1:4" x14ac:dyDescent="0.3">
      <c r="A651">
        <v>2.6891427509999999</v>
      </c>
      <c r="B651">
        <v>3.3854901050000001</v>
      </c>
      <c r="D651">
        <v>3.3854901050000001</v>
      </c>
    </row>
    <row r="652" spans="1:4" x14ac:dyDescent="0.3">
      <c r="A652">
        <v>2.8959773470000001</v>
      </c>
      <c r="B652">
        <v>4.588042723</v>
      </c>
      <c r="D652">
        <v>4.588042723</v>
      </c>
    </row>
    <row r="653" spans="1:4" x14ac:dyDescent="0.3">
      <c r="A653">
        <v>3.3435423499999999</v>
      </c>
      <c r="B653">
        <v>5.985099086</v>
      </c>
      <c r="D653">
        <v>5.985099086</v>
      </c>
    </row>
    <row r="654" spans="1:4" x14ac:dyDescent="0.3">
      <c r="A654">
        <v>3.2196305089999999</v>
      </c>
      <c r="B654">
        <v>5.9450537150000002</v>
      </c>
      <c r="D654">
        <v>5.9450537150000002</v>
      </c>
    </row>
    <row r="655" spans="1:4" x14ac:dyDescent="0.3">
      <c r="A655">
        <v>2.754404085</v>
      </c>
      <c r="B655">
        <v>5.3593308220000004</v>
      </c>
      <c r="D655">
        <v>5.3593308220000004</v>
      </c>
    </row>
    <row r="656" spans="1:4" x14ac:dyDescent="0.3">
      <c r="A656">
        <v>2.8026494670000002</v>
      </c>
      <c r="B656">
        <v>4.852148927</v>
      </c>
      <c r="D656">
        <v>4.852148927</v>
      </c>
    </row>
    <row r="657" spans="1:4" x14ac:dyDescent="0.3">
      <c r="A657">
        <v>3.3811870260000001</v>
      </c>
      <c r="B657">
        <v>4.8884562530000002</v>
      </c>
      <c r="D657">
        <v>4.8884562530000002</v>
      </c>
    </row>
    <row r="658" spans="1:4" x14ac:dyDescent="0.3">
      <c r="A658">
        <v>2.7541876809999999</v>
      </c>
      <c r="B658">
        <v>5.018391888</v>
      </c>
      <c r="D658">
        <v>5.018391888</v>
      </c>
    </row>
    <row r="659" spans="1:4" x14ac:dyDescent="0.3">
      <c r="A659">
        <v>3.0793898099999999</v>
      </c>
      <c r="B659">
        <v>4.373483674</v>
      </c>
      <c r="D659">
        <v>4.373483674</v>
      </c>
    </row>
    <row r="660" spans="1:4" x14ac:dyDescent="0.3">
      <c r="A660">
        <v>3.175347038</v>
      </c>
      <c r="B660">
        <v>3.9971022380000001</v>
      </c>
      <c r="D660">
        <v>3.9971022380000001</v>
      </c>
    </row>
    <row r="661" spans="1:4" x14ac:dyDescent="0.3">
      <c r="A661">
        <v>2.9231439830000001</v>
      </c>
      <c r="B661">
        <v>3.6609722200000001</v>
      </c>
      <c r="D661">
        <v>3.6609722200000001</v>
      </c>
    </row>
    <row r="662" spans="1:4" x14ac:dyDescent="0.3">
      <c r="A662">
        <v>2.9934051730000002</v>
      </c>
      <c r="B662">
        <v>3.6650969679999998</v>
      </c>
      <c r="D662">
        <v>3.6650969679999998</v>
      </c>
    </row>
    <row r="663" spans="1:4" x14ac:dyDescent="0.3">
      <c r="A663">
        <v>3.1890537170000002</v>
      </c>
      <c r="B663">
        <v>3.886515385</v>
      </c>
      <c r="D663">
        <v>3.886515385</v>
      </c>
    </row>
    <row r="664" spans="1:4" x14ac:dyDescent="0.3">
      <c r="A664">
        <v>3.3282430619999999</v>
      </c>
      <c r="B664">
        <v>4.0448754750000004</v>
      </c>
      <c r="D664">
        <v>4.0448754750000004</v>
      </c>
    </row>
    <row r="665" spans="1:4" x14ac:dyDescent="0.3">
      <c r="A665">
        <v>3.3980646249999999</v>
      </c>
      <c r="B665">
        <v>4.1878631799999999</v>
      </c>
      <c r="D665">
        <v>4.1878631799999999</v>
      </c>
    </row>
    <row r="666" spans="1:4" x14ac:dyDescent="0.3">
      <c r="A666">
        <v>3.0702344190000002</v>
      </c>
      <c r="B666">
        <v>4.4925882159999997</v>
      </c>
      <c r="D666">
        <v>4.4925882159999997</v>
      </c>
    </row>
    <row r="667" spans="1:4" x14ac:dyDescent="0.3">
      <c r="A667">
        <v>2.79199318</v>
      </c>
      <c r="B667">
        <v>4.9670973030000001</v>
      </c>
      <c r="D667">
        <v>4.9670973030000001</v>
      </c>
    </row>
    <row r="668" spans="1:4" x14ac:dyDescent="0.3">
      <c r="A668">
        <v>2.766821255</v>
      </c>
      <c r="B668">
        <v>5.1334625530000002</v>
      </c>
      <c r="D668">
        <v>5.1334625530000002</v>
      </c>
    </row>
    <row r="669" spans="1:4" x14ac:dyDescent="0.3">
      <c r="A669">
        <v>2.710318542</v>
      </c>
      <c r="B669">
        <v>5.1179983919999996</v>
      </c>
      <c r="D669">
        <v>5.1179983919999996</v>
      </c>
    </row>
    <row r="670" spans="1:4" x14ac:dyDescent="0.3">
      <c r="A670">
        <v>2.6174557730000001</v>
      </c>
      <c r="B670">
        <v>4.8532377259999997</v>
      </c>
      <c r="D670">
        <v>4.8532377259999997</v>
      </c>
    </row>
    <row r="671" spans="1:4" x14ac:dyDescent="0.3">
      <c r="A671">
        <v>2.6701930840000001</v>
      </c>
      <c r="B671">
        <v>4.3852351699999996</v>
      </c>
      <c r="D671">
        <v>4.3852351699999996</v>
      </c>
    </row>
    <row r="672" spans="1:4" x14ac:dyDescent="0.3">
      <c r="A672">
        <v>2.7894760839999999</v>
      </c>
      <c r="B672">
        <v>3.5220133969999998</v>
      </c>
      <c r="D672">
        <v>3.5220133969999998</v>
      </c>
    </row>
    <row r="673" spans="1:4" x14ac:dyDescent="0.3">
      <c r="A673">
        <v>2.2489937929999999</v>
      </c>
      <c r="B673">
        <v>2.4329185350000002</v>
      </c>
      <c r="D673">
        <v>2.4329185350000002</v>
      </c>
    </row>
    <row r="674" spans="1:4" x14ac:dyDescent="0.3">
      <c r="A674">
        <v>1.720426233</v>
      </c>
      <c r="B674">
        <v>1.789050332</v>
      </c>
      <c r="D674">
        <v>1.789050332</v>
      </c>
    </row>
    <row r="675" spans="1:4" x14ac:dyDescent="0.3">
      <c r="A675">
        <v>2.0647371790000002</v>
      </c>
      <c r="B675">
        <v>3.8233946429999999</v>
      </c>
      <c r="D675">
        <v>3.8233946429999999</v>
      </c>
    </row>
    <row r="676" spans="1:4" x14ac:dyDescent="0.3">
      <c r="A676">
        <v>2.2983705269999999</v>
      </c>
      <c r="B676">
        <v>3.9314040260000001</v>
      </c>
      <c r="D676">
        <v>3.9314040260000001</v>
      </c>
    </row>
    <row r="677" spans="1:4" x14ac:dyDescent="0.3">
      <c r="A677">
        <v>2.1704908970000001</v>
      </c>
      <c r="B677">
        <v>3.5225576599999999</v>
      </c>
      <c r="D677">
        <v>3.5225576599999999</v>
      </c>
    </row>
    <row r="678" spans="1:4" x14ac:dyDescent="0.3">
      <c r="A678">
        <v>2.5244936390000001</v>
      </c>
      <c r="B678">
        <v>3.3335273089999999</v>
      </c>
      <c r="D678">
        <v>3.3335273089999999</v>
      </c>
    </row>
    <row r="679" spans="1:4" x14ac:dyDescent="0.3">
      <c r="A679">
        <v>2.7004559060000002</v>
      </c>
      <c r="B679">
        <v>3.6286960709999998</v>
      </c>
      <c r="D679">
        <v>3.6286960709999998</v>
      </c>
    </row>
    <row r="680" spans="1:4" x14ac:dyDescent="0.3">
      <c r="A680">
        <v>2.4999113319999999</v>
      </c>
      <c r="B680">
        <v>4.5619940200000002</v>
      </c>
      <c r="D680">
        <v>4.5619940200000002</v>
      </c>
    </row>
    <row r="681" spans="1:4" x14ac:dyDescent="0.3">
      <c r="A681">
        <v>2.977087745</v>
      </c>
      <c r="B681">
        <v>5.7727410639999999</v>
      </c>
      <c r="D681">
        <v>5.7727410639999999</v>
      </c>
    </row>
    <row r="682" spans="1:4" x14ac:dyDescent="0.3">
      <c r="A682">
        <v>3.6466715829999998</v>
      </c>
      <c r="B682">
        <v>5.8978389629999999</v>
      </c>
      <c r="D682">
        <v>5.8978389629999999</v>
      </c>
    </row>
    <row r="683" spans="1:4" x14ac:dyDescent="0.3">
      <c r="A683">
        <v>3.8399785930000001</v>
      </c>
      <c r="B683">
        <v>5.1346746909999998</v>
      </c>
      <c r="D683">
        <v>5.1346746909999998</v>
      </c>
    </row>
    <row r="684" spans="1:4" x14ac:dyDescent="0.3">
      <c r="A684">
        <v>3.3221800269999999</v>
      </c>
      <c r="B684">
        <v>4.1656209610000001</v>
      </c>
      <c r="D684">
        <v>4.1656209610000001</v>
      </c>
    </row>
    <row r="685" spans="1:4" x14ac:dyDescent="0.3">
      <c r="A685">
        <v>2.8210988690000001</v>
      </c>
      <c r="B685">
        <v>3.3980061070000001</v>
      </c>
      <c r="D685">
        <v>3.3980061070000001</v>
      </c>
    </row>
    <row r="686" spans="1:4" x14ac:dyDescent="0.3">
      <c r="A686">
        <v>2.5902764770000002</v>
      </c>
      <c r="B686">
        <v>3.088767287</v>
      </c>
      <c r="D686">
        <v>3.088767287</v>
      </c>
    </row>
    <row r="687" spans="1:4" x14ac:dyDescent="0.3">
      <c r="A687">
        <v>2.4116328980000001</v>
      </c>
      <c r="B687">
        <v>2.8921125330000002</v>
      </c>
      <c r="D687">
        <v>2.8921125330000002</v>
      </c>
    </row>
    <row r="688" spans="1:4" x14ac:dyDescent="0.3">
      <c r="A688">
        <v>2.3585831279999998</v>
      </c>
      <c r="B688">
        <v>2.858347835</v>
      </c>
      <c r="D688">
        <v>2.858347835</v>
      </c>
    </row>
    <row r="689" spans="1:4" x14ac:dyDescent="0.3">
      <c r="A689">
        <v>2.2809283790000001</v>
      </c>
      <c r="B689">
        <v>2.790354743</v>
      </c>
      <c r="D689">
        <v>2.790354743</v>
      </c>
    </row>
    <row r="690" spans="1:4" x14ac:dyDescent="0.3">
      <c r="A690">
        <v>2.2971583020000002</v>
      </c>
      <c r="B690">
        <v>3.3874753210000002</v>
      </c>
      <c r="D690">
        <v>3.3874753210000002</v>
      </c>
    </row>
    <row r="691" spans="1:4" x14ac:dyDescent="0.3">
      <c r="A691">
        <v>2.226717056</v>
      </c>
      <c r="B691">
        <v>4.0402516589999999</v>
      </c>
      <c r="D691">
        <v>4.0402516589999999</v>
      </c>
    </row>
    <row r="692" spans="1:4" x14ac:dyDescent="0.3">
      <c r="A692">
        <v>2.8448876649999999</v>
      </c>
      <c r="B692">
        <v>5.058674409</v>
      </c>
      <c r="D692">
        <v>5.058674409</v>
      </c>
    </row>
    <row r="693" spans="1:4" x14ac:dyDescent="0.3">
      <c r="A693">
        <v>2.9133906110000001</v>
      </c>
      <c r="B693">
        <v>5.3957961719999998</v>
      </c>
      <c r="D693">
        <v>5.3957961719999998</v>
      </c>
    </row>
    <row r="694" spans="1:4" x14ac:dyDescent="0.3">
      <c r="A694">
        <v>2.6369767589999999</v>
      </c>
      <c r="B694">
        <v>4.8916959950000001</v>
      </c>
      <c r="D694">
        <v>4.8916959950000001</v>
      </c>
    </row>
    <row r="695" spans="1:4" x14ac:dyDescent="0.3">
      <c r="A695">
        <v>2.804132971</v>
      </c>
      <c r="B695">
        <v>4.9889219269999998</v>
      </c>
      <c r="D695">
        <v>4.9889219269999998</v>
      </c>
    </row>
    <row r="696" spans="1:4" x14ac:dyDescent="0.3">
      <c r="A696">
        <v>2.973081622</v>
      </c>
      <c r="B696">
        <v>5.2098284990000003</v>
      </c>
      <c r="D696">
        <v>5.2098284990000003</v>
      </c>
    </row>
    <row r="697" spans="1:4" x14ac:dyDescent="0.3">
      <c r="A697">
        <v>3.4020436049999998</v>
      </c>
      <c r="B697">
        <v>5.7987755219999997</v>
      </c>
      <c r="D697">
        <v>5.7987755219999997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701F-306A-46D2-9A7F-9B5096199FCF}">
  <dimension ref="A1:AG673"/>
  <sheetViews>
    <sheetView topLeftCell="X1" workbookViewId="0">
      <selection activeCell="AG3" sqref="AG3"/>
    </sheetView>
  </sheetViews>
  <sheetFormatPr defaultRowHeight="14.4" x14ac:dyDescent="0.3"/>
  <cols>
    <col min="2" max="2" width="11" customWidth="1"/>
    <col min="3" max="3" width="38.33203125" bestFit="1" customWidth="1"/>
    <col min="12" max="12" width="14.44140625" customWidth="1"/>
  </cols>
  <sheetData>
    <row r="1" spans="1:33" x14ac:dyDescent="0.3">
      <c r="A1" t="s">
        <v>2045</v>
      </c>
      <c r="B1">
        <v>2015</v>
      </c>
      <c r="C1">
        <v>2016</v>
      </c>
      <c r="D1">
        <v>2017</v>
      </c>
      <c r="L1" t="s">
        <v>2073</v>
      </c>
      <c r="M1">
        <v>2015</v>
      </c>
      <c r="N1">
        <v>2016</v>
      </c>
      <c r="O1" s="8"/>
      <c r="P1" t="s">
        <v>2046</v>
      </c>
      <c r="Q1" t="s">
        <v>2047</v>
      </c>
      <c r="R1">
        <v>1</v>
      </c>
      <c r="S1" t="s">
        <v>2048</v>
      </c>
      <c r="T1" t="s">
        <v>2049</v>
      </c>
      <c r="Y1">
        <v>2015</v>
      </c>
      <c r="Z1">
        <v>2016</v>
      </c>
      <c r="AD1" s="7" t="s">
        <v>2050</v>
      </c>
    </row>
    <row r="2" spans="1:33" x14ac:dyDescent="0.3">
      <c r="A2">
        <v>1</v>
      </c>
      <c r="C2" t="s">
        <v>2051</v>
      </c>
      <c r="K2">
        <v>1</v>
      </c>
      <c r="L2">
        <v>0.71201206255778426</v>
      </c>
      <c r="M2">
        <f t="shared" ref="M2:M25" si="0">-0.0018*L2*L2*L2+0.0352*L2*L2-0.0955*L2+0.0288</f>
        <v>-2.200185098803261E-2</v>
      </c>
      <c r="N2">
        <f t="shared" ref="N2:N25" si="1">-0.0029*L2*L2 + 0.143*L2 - 0.6947</f>
        <v>-0.5943524624681974</v>
      </c>
      <c r="Y2">
        <v>0.70817980471880848</v>
      </c>
      <c r="Z2">
        <v>0.71584432039676005</v>
      </c>
      <c r="AA2">
        <f>AVERAGE(Y2:Z2)</f>
        <v>0.71201206255778426</v>
      </c>
      <c r="AB2">
        <f>IMABS(AA2)</f>
        <v>0.71201206255778426</v>
      </c>
      <c r="AC2">
        <f>IF(AB2&gt;1,1,AB2)</f>
        <v>0.71201206255778426</v>
      </c>
      <c r="AD2" s="5">
        <v>0.87635097299999998</v>
      </c>
      <c r="AE2">
        <f>AC2-AD2</f>
        <v>-0.16433891044221571</v>
      </c>
      <c r="AF2">
        <f>AE2*AE2</f>
        <v>2.7007277485334595E-2</v>
      </c>
      <c r="AG2">
        <f>SUM(AF2:AF337)</f>
        <v>24.523491014608069</v>
      </c>
    </row>
    <row r="3" spans="1:33" x14ac:dyDescent="0.3">
      <c r="A3">
        <v>2</v>
      </c>
      <c r="C3" t="s">
        <v>2052</v>
      </c>
      <c r="K3">
        <v>2</v>
      </c>
      <c r="L3">
        <v>0.70882765058971464</v>
      </c>
      <c r="M3">
        <f t="shared" si="0"/>
        <v>-2.1848324732588548E-2</v>
      </c>
      <c r="N3">
        <f t="shared" si="1"/>
        <v>-0.59479471221656832</v>
      </c>
      <c r="Y3">
        <v>0.69666418931724461</v>
      </c>
      <c r="Z3">
        <v>0.72099111186218467</v>
      </c>
      <c r="AA3">
        <f t="shared" ref="AA3:AA66" si="2">AVERAGE(Y3:Z3)</f>
        <v>0.70882765058971464</v>
      </c>
      <c r="AB3">
        <f t="shared" ref="AB3:AB66" si="3">IMABS(AA3)</f>
        <v>0.70882765058971464</v>
      </c>
      <c r="AC3">
        <f t="shared" ref="AC3:AC66" si="4">IF(AB3&gt;1,1,AB3)</f>
        <v>0.70882765058971464</v>
      </c>
      <c r="AD3" s="5">
        <v>0.92151459300000005</v>
      </c>
      <c r="AE3">
        <f t="shared" ref="AE3:AE66" si="5">AC3-AD3</f>
        <v>-0.21268694241028541</v>
      </c>
      <c r="AF3">
        <f t="shared" ref="AF3:AF66" si="6">AE3*AE3</f>
        <v>4.5235735471836062E-2</v>
      </c>
      <c r="AG3">
        <f>(AG2/336)^0.5</f>
        <v>0.27016028649788493</v>
      </c>
    </row>
    <row r="4" spans="1:33" x14ac:dyDescent="0.3">
      <c r="A4">
        <v>3</v>
      </c>
      <c r="C4" t="s">
        <v>2053</v>
      </c>
      <c r="K4">
        <v>3</v>
      </c>
      <c r="L4">
        <v>0.72795508077250937</v>
      </c>
      <c r="M4">
        <f t="shared" si="0"/>
        <v>-2.2760937993646181E-2</v>
      </c>
      <c r="N4">
        <f t="shared" si="1"/>
        <v>-0.59213918738843641</v>
      </c>
      <c r="Y4">
        <v>0.7822790693671583</v>
      </c>
      <c r="Z4">
        <v>0.67363109217786044</v>
      </c>
      <c r="AA4">
        <f t="shared" si="2"/>
        <v>0.72795508077250937</v>
      </c>
      <c r="AB4">
        <f t="shared" si="3"/>
        <v>0.72795508077250937</v>
      </c>
      <c r="AC4">
        <f t="shared" si="4"/>
        <v>0.72795508077250937</v>
      </c>
      <c r="AD4" s="5">
        <v>0.89537953599999998</v>
      </c>
      <c r="AE4">
        <f t="shared" si="5"/>
        <v>-0.16742445522749061</v>
      </c>
      <c r="AF4">
        <f t="shared" si="6"/>
        <v>2.8030948208222009E-2</v>
      </c>
    </row>
    <row r="5" spans="1:33" x14ac:dyDescent="0.3">
      <c r="A5">
        <v>4</v>
      </c>
      <c r="C5" t="s">
        <v>2054</v>
      </c>
      <c r="K5">
        <v>4</v>
      </c>
      <c r="L5">
        <v>0.72999577693369666</v>
      </c>
      <c r="M5">
        <f t="shared" si="0"/>
        <v>-2.2856952175885049E-2</v>
      </c>
      <c r="N5">
        <f t="shared" si="1"/>
        <v>-0.59185599601807037</v>
      </c>
      <c r="Y5">
        <v>0.80913394566296748</v>
      </c>
      <c r="Z5">
        <v>0.65085760820442584</v>
      </c>
      <c r="AA5">
        <f t="shared" si="2"/>
        <v>0.72999577693369666</v>
      </c>
      <c r="AB5">
        <f t="shared" si="3"/>
        <v>0.72999577693369666</v>
      </c>
      <c r="AC5">
        <f t="shared" si="4"/>
        <v>0.72999577693369666</v>
      </c>
      <c r="AD5" s="5">
        <v>0.89801606199999995</v>
      </c>
      <c r="AE5">
        <f t="shared" si="5"/>
        <v>-0.16802028506630329</v>
      </c>
      <c r="AF5">
        <f t="shared" si="6"/>
        <v>2.8230816193761818E-2</v>
      </c>
    </row>
    <row r="6" spans="1:33" x14ac:dyDescent="0.3">
      <c r="A6">
        <v>5</v>
      </c>
      <c r="C6" t="s">
        <v>2055</v>
      </c>
      <c r="K6">
        <v>5</v>
      </c>
      <c r="L6">
        <v>0.72860480031877628</v>
      </c>
      <c r="M6">
        <f t="shared" si="0"/>
        <v>-2.2791535370992481E-2</v>
      </c>
      <c r="N6">
        <f t="shared" si="1"/>
        <v>-0.59204902192405295</v>
      </c>
      <c r="Y6">
        <v>0.78749847734706491</v>
      </c>
      <c r="Z6">
        <v>0.66971112329048765</v>
      </c>
      <c r="AA6">
        <f t="shared" si="2"/>
        <v>0.72860480031877628</v>
      </c>
      <c r="AB6">
        <f t="shared" si="3"/>
        <v>0.72860480031877628</v>
      </c>
      <c r="AC6">
        <f t="shared" si="4"/>
        <v>0.72860480031877628</v>
      </c>
      <c r="AD6" s="5">
        <v>0.86297433700000004</v>
      </c>
      <c r="AE6">
        <f t="shared" si="5"/>
        <v>-0.13436953668122376</v>
      </c>
      <c r="AF6">
        <f t="shared" si="6"/>
        <v>1.8055172387926737E-2</v>
      </c>
    </row>
    <row r="7" spans="1:33" x14ac:dyDescent="0.3">
      <c r="A7">
        <v>6</v>
      </c>
      <c r="C7" t="s">
        <v>2056</v>
      </c>
      <c r="G7" t="s">
        <v>2057</v>
      </c>
      <c r="K7">
        <v>6</v>
      </c>
      <c r="L7">
        <v>0.72905023421251558</v>
      </c>
      <c r="M7">
        <f t="shared" si="0"/>
        <v>-2.2812497029650707E-2</v>
      </c>
      <c r="N7">
        <f t="shared" si="1"/>
        <v>-0.59198720781522574</v>
      </c>
      <c r="Y7">
        <v>0.79166967256092746</v>
      </c>
      <c r="Z7">
        <v>0.6664307958641037</v>
      </c>
      <c r="AA7">
        <f t="shared" si="2"/>
        <v>0.72905023421251558</v>
      </c>
      <c r="AB7">
        <f t="shared" si="3"/>
        <v>0.72905023421251558</v>
      </c>
      <c r="AC7">
        <f t="shared" si="4"/>
        <v>0.72905023421251558</v>
      </c>
      <c r="AD7" s="5">
        <v>0.84617816899999998</v>
      </c>
      <c r="AE7">
        <f t="shared" si="5"/>
        <v>-0.1171279347874844</v>
      </c>
      <c r="AF7">
        <f t="shared" si="6"/>
        <v>1.3718953107581198E-2</v>
      </c>
    </row>
    <row r="8" spans="1:33" x14ac:dyDescent="0.3">
      <c r="A8">
        <v>7</v>
      </c>
      <c r="C8" t="s">
        <v>2058</v>
      </c>
      <c r="K8">
        <v>7</v>
      </c>
      <c r="L8">
        <v>0.72342479341082744</v>
      </c>
      <c r="M8">
        <f t="shared" si="0"/>
        <v>-2.2546858279294153E-2</v>
      </c>
      <c r="N8">
        <f t="shared" si="1"/>
        <v>-0.59276795049424402</v>
      </c>
      <c r="Y8">
        <v>0.75574064316863965</v>
      </c>
      <c r="Z8">
        <v>0.69110894365301523</v>
      </c>
      <c r="AA8">
        <f t="shared" si="2"/>
        <v>0.72342479341082744</v>
      </c>
      <c r="AB8">
        <f t="shared" si="3"/>
        <v>0.72342479341082744</v>
      </c>
      <c r="AC8">
        <f t="shared" si="4"/>
        <v>0.72342479341082744</v>
      </c>
      <c r="AD8" s="5">
        <v>0.71101455899999999</v>
      </c>
      <c r="AE8">
        <f t="shared" si="5"/>
        <v>1.2410234410827448E-2</v>
      </c>
      <c r="AF8">
        <f t="shared" si="6"/>
        <v>1.5401391813168569E-4</v>
      </c>
    </row>
    <row r="9" spans="1:33" x14ac:dyDescent="0.3">
      <c r="A9">
        <v>8</v>
      </c>
      <c r="C9" t="s">
        <v>2059</v>
      </c>
      <c r="K9">
        <v>8</v>
      </c>
      <c r="L9">
        <v>0.72995475703077084</v>
      </c>
      <c r="M9">
        <f t="shared" si="0"/>
        <v>-2.2855024765247429E-2</v>
      </c>
      <c r="N9">
        <f t="shared" si="1"/>
        <v>-0.59186168819180418</v>
      </c>
      <c r="Y9">
        <v>0.80586450429453327</v>
      </c>
      <c r="Z9">
        <v>0.65404500976700841</v>
      </c>
      <c r="AA9">
        <f t="shared" si="2"/>
        <v>0.72995475703077084</v>
      </c>
      <c r="AB9">
        <f t="shared" si="3"/>
        <v>0.72995475703077084</v>
      </c>
      <c r="AC9">
        <f t="shared" si="4"/>
        <v>0.72995475703077084</v>
      </c>
      <c r="AD9" s="5">
        <v>0.81183190900000002</v>
      </c>
      <c r="AE9">
        <f t="shared" si="5"/>
        <v>-8.1877151969229178E-2</v>
      </c>
      <c r="AF9">
        <f t="shared" si="6"/>
        <v>6.7038680145922493E-3</v>
      </c>
    </row>
    <row r="10" spans="1:33" x14ac:dyDescent="0.3">
      <c r="A10">
        <v>9</v>
      </c>
      <c r="C10" t="s">
        <v>2060</v>
      </c>
      <c r="K10">
        <v>9</v>
      </c>
      <c r="L10">
        <v>0.72922356929451626</v>
      </c>
      <c r="M10">
        <f t="shared" si="0"/>
        <v>-2.2820650646298297E-2</v>
      </c>
      <c r="N10">
        <f t="shared" si="1"/>
        <v>-0.59196315393152665</v>
      </c>
      <c r="Y10">
        <v>0.82231679108604816</v>
      </c>
      <c r="Z10">
        <v>0.63613034750298436</v>
      </c>
      <c r="AA10">
        <f t="shared" si="2"/>
        <v>0.72922356929451626</v>
      </c>
      <c r="AB10">
        <f t="shared" si="3"/>
        <v>0.72922356929451626</v>
      </c>
      <c r="AC10">
        <f t="shared" si="4"/>
        <v>0.72922356929451626</v>
      </c>
      <c r="AD10" s="5">
        <v>0.87969905599999998</v>
      </c>
      <c r="AE10">
        <f t="shared" si="5"/>
        <v>-0.15047548670548372</v>
      </c>
      <c r="AF10">
        <f t="shared" si="6"/>
        <v>2.2642872099252209E-2</v>
      </c>
    </row>
    <row r="11" spans="1:33" x14ac:dyDescent="0.3">
      <c r="A11">
        <v>10</v>
      </c>
      <c r="C11" t="s">
        <v>2061</v>
      </c>
      <c r="K11">
        <v>10</v>
      </c>
      <c r="L11">
        <v>0.72361831525253018</v>
      </c>
      <c r="M11">
        <f t="shared" si="0"/>
        <v>-2.2556029452219503E-2</v>
      </c>
      <c r="N11">
        <f t="shared" si="1"/>
        <v>-0.59274108897077804</v>
      </c>
      <c r="Y11">
        <v>0.75670347473173372</v>
      </c>
      <c r="Z11">
        <v>0.69053315577332663</v>
      </c>
      <c r="AA11">
        <f t="shared" si="2"/>
        <v>0.72361831525253018</v>
      </c>
      <c r="AB11">
        <f t="shared" si="3"/>
        <v>0.72361831525253018</v>
      </c>
      <c r="AC11">
        <f t="shared" si="4"/>
        <v>0.72361831525253018</v>
      </c>
      <c r="AD11" s="5">
        <v>0.90630122899999999</v>
      </c>
      <c r="AE11">
        <f t="shared" si="5"/>
        <v>-0.18268291374746981</v>
      </c>
      <c r="AF11">
        <f t="shared" si="6"/>
        <v>3.3373046975265497E-2</v>
      </c>
    </row>
    <row r="12" spans="1:33" x14ac:dyDescent="0.3">
      <c r="A12">
        <v>11</v>
      </c>
      <c r="C12" t="s">
        <v>2062</v>
      </c>
      <c r="K12">
        <v>11</v>
      </c>
      <c r="L12">
        <v>0.69990182513630883</v>
      </c>
      <c r="M12">
        <f t="shared" si="0"/>
        <v>-2.1414602284273658E-2</v>
      </c>
      <c r="N12">
        <f t="shared" si="1"/>
        <v>-0.59603464044351229</v>
      </c>
      <c r="Y12">
        <v>0.66640592999250636</v>
      </c>
      <c r="Z12">
        <v>0.7333977202801113</v>
      </c>
      <c r="AA12">
        <f t="shared" si="2"/>
        <v>0.69990182513630883</v>
      </c>
      <c r="AB12">
        <f t="shared" si="3"/>
        <v>0.69990182513630883</v>
      </c>
      <c r="AC12">
        <f t="shared" si="4"/>
        <v>0.69990182513630883</v>
      </c>
      <c r="AD12" s="5">
        <v>0.91103212300000003</v>
      </c>
      <c r="AE12">
        <f t="shared" si="5"/>
        <v>-0.2111302978636912</v>
      </c>
      <c r="AF12">
        <f t="shared" si="6"/>
        <v>4.4576002676010966E-2</v>
      </c>
    </row>
    <row r="13" spans="1:33" x14ac:dyDescent="0.3">
      <c r="A13">
        <v>12</v>
      </c>
      <c r="C13" t="s">
        <v>2063</v>
      </c>
      <c r="K13">
        <v>12</v>
      </c>
      <c r="L13">
        <v>0.68340947665434948</v>
      </c>
      <c r="M13">
        <f t="shared" si="0"/>
        <v>-2.0600031054045474E-2</v>
      </c>
      <c r="N13">
        <f t="shared" si="1"/>
        <v>-0.59832688552549285</v>
      </c>
      <c r="Y13">
        <v>0.61526801131143316</v>
      </c>
      <c r="Z13">
        <v>0.7515509419972658</v>
      </c>
      <c r="AA13">
        <f t="shared" si="2"/>
        <v>0.68340947665434948</v>
      </c>
      <c r="AB13">
        <f t="shared" si="3"/>
        <v>0.68340947665434948</v>
      </c>
      <c r="AC13">
        <f t="shared" si="4"/>
        <v>0.68340947665434948</v>
      </c>
      <c r="AD13" s="5">
        <v>0.92716877200000003</v>
      </c>
      <c r="AE13">
        <f t="shared" si="5"/>
        <v>-0.24375929534565055</v>
      </c>
      <c r="AF13">
        <f t="shared" si="6"/>
        <v>5.9418594067408091E-2</v>
      </c>
    </row>
    <row r="14" spans="1:33" x14ac:dyDescent="0.3">
      <c r="A14">
        <v>13</v>
      </c>
      <c r="C14" t="s">
        <v>2064</v>
      </c>
      <c r="K14">
        <v>13</v>
      </c>
      <c r="L14">
        <v>0.65704228598943393</v>
      </c>
      <c r="M14">
        <f t="shared" si="0"/>
        <v>-1.9262104281988816E-2</v>
      </c>
      <c r="N14">
        <f t="shared" si="1"/>
        <v>-0.60199489634368775</v>
      </c>
      <c r="Y14">
        <v>0.54034263447006092</v>
      </c>
      <c r="Z14">
        <v>0.77374193750880693</v>
      </c>
      <c r="AA14">
        <f t="shared" si="2"/>
        <v>0.65704228598943393</v>
      </c>
      <c r="AB14">
        <f t="shared" si="3"/>
        <v>0.65704228598943393</v>
      </c>
      <c r="AC14">
        <f t="shared" si="4"/>
        <v>0.65704228598943393</v>
      </c>
      <c r="AD14" s="5">
        <v>0.93580741099999998</v>
      </c>
      <c r="AE14">
        <f t="shared" si="5"/>
        <v>-0.27876512501056605</v>
      </c>
      <c r="AF14">
        <f t="shared" si="6"/>
        <v>7.7709994922156522E-2</v>
      </c>
    </row>
    <row r="15" spans="1:33" x14ac:dyDescent="0.3">
      <c r="A15">
        <v>14</v>
      </c>
      <c r="C15" t="s">
        <v>2065</v>
      </c>
      <c r="K15">
        <v>14</v>
      </c>
      <c r="L15">
        <v>0.56026131674930779</v>
      </c>
      <c r="M15">
        <f t="shared" si="0"/>
        <v>-1.3972482725117648E-2</v>
      </c>
      <c r="N15">
        <f t="shared" si="1"/>
        <v>-0.61549292065968142</v>
      </c>
      <c r="Y15">
        <v>0.29397834542706286</v>
      </c>
      <c r="Z15">
        <v>0.82654428807155267</v>
      </c>
      <c r="AA15">
        <f t="shared" si="2"/>
        <v>0.56026131674930779</v>
      </c>
      <c r="AB15">
        <f t="shared" si="3"/>
        <v>0.56026131674930779</v>
      </c>
      <c r="AC15">
        <f t="shared" si="4"/>
        <v>0.56026131674930779</v>
      </c>
      <c r="AD15" s="5">
        <v>0.94822233</v>
      </c>
      <c r="AE15">
        <f t="shared" si="5"/>
        <v>-0.38796101325069221</v>
      </c>
      <c r="AF15">
        <f t="shared" si="6"/>
        <v>0.15051374780250379</v>
      </c>
    </row>
    <row r="16" spans="1:33" x14ac:dyDescent="0.3">
      <c r="A16">
        <v>15</v>
      </c>
      <c r="K16">
        <v>15</v>
      </c>
      <c r="L16">
        <v>0.62514079957942292</v>
      </c>
      <c r="M16">
        <f t="shared" si="0"/>
        <v>-1.7584500671542748E-2</v>
      </c>
      <c r="N16">
        <f t="shared" si="1"/>
        <v>-0.60643818861610899</v>
      </c>
      <c r="Y16">
        <v>0.45569031724680659</v>
      </c>
      <c r="Z16">
        <v>0.7945912819120392</v>
      </c>
      <c r="AA16">
        <f t="shared" si="2"/>
        <v>0.62514079957942292</v>
      </c>
      <c r="AB16">
        <f t="shared" si="3"/>
        <v>0.62514079957942292</v>
      </c>
      <c r="AC16">
        <f t="shared" si="4"/>
        <v>0.62514079957942292</v>
      </c>
      <c r="AD16" s="5">
        <v>0.95458527500000001</v>
      </c>
      <c r="AE16">
        <f t="shared" si="5"/>
        <v>-0.32944447542057709</v>
      </c>
      <c r="AF16">
        <f t="shared" si="6"/>
        <v>0.10853366238513922</v>
      </c>
    </row>
    <row r="17" spans="1:32" x14ac:dyDescent="0.3">
      <c r="A17">
        <v>16</v>
      </c>
      <c r="K17">
        <v>16</v>
      </c>
      <c r="L17">
        <v>0.59671265105065574</v>
      </c>
      <c r="M17">
        <f t="shared" si="0"/>
        <v>-1.6034979743701765E-2</v>
      </c>
      <c r="N17">
        <f t="shared" si="1"/>
        <v>-0.61040268226473549</v>
      </c>
      <c r="Y17">
        <v>0.38353804721309875</v>
      </c>
      <c r="Z17">
        <v>0.80988725488821267</v>
      </c>
      <c r="AA17">
        <f t="shared" si="2"/>
        <v>0.59671265105065574</v>
      </c>
      <c r="AB17">
        <f t="shared" si="3"/>
        <v>0.59671265105065574</v>
      </c>
      <c r="AC17">
        <f t="shared" si="4"/>
        <v>0.59671265105065574</v>
      </c>
      <c r="AD17" s="5">
        <v>0.94234594500000002</v>
      </c>
      <c r="AE17">
        <f t="shared" si="5"/>
        <v>-0.34563329394934428</v>
      </c>
      <c r="AF17">
        <f t="shared" si="6"/>
        <v>0.11946237388627383</v>
      </c>
    </row>
    <row r="18" spans="1:32" x14ac:dyDescent="0.3">
      <c r="A18">
        <v>17</v>
      </c>
      <c r="K18">
        <v>17</v>
      </c>
      <c r="L18">
        <v>0.72514119143248945</v>
      </c>
      <c r="M18">
        <f t="shared" si="0"/>
        <v>-2.2628118126658624E-2</v>
      </c>
      <c r="N18">
        <f t="shared" si="1"/>
        <v>-0.59252971589293923</v>
      </c>
      <c r="Y18">
        <v>0.76465254628577639</v>
      </c>
      <c r="Z18">
        <v>0.68562983657920251</v>
      </c>
      <c r="AA18">
        <f t="shared" si="2"/>
        <v>0.72514119143248945</v>
      </c>
      <c r="AB18">
        <f t="shared" si="3"/>
        <v>0.72514119143248945</v>
      </c>
      <c r="AC18">
        <f t="shared" si="4"/>
        <v>0.72514119143248945</v>
      </c>
      <c r="AD18" s="5">
        <v>0.88576441500000003</v>
      </c>
      <c r="AE18">
        <f t="shared" si="5"/>
        <v>-0.16062322356751058</v>
      </c>
      <c r="AF18">
        <f t="shared" si="6"/>
        <v>2.5799819949218483E-2</v>
      </c>
    </row>
    <row r="19" spans="1:32" x14ac:dyDescent="0.3">
      <c r="A19">
        <v>18</v>
      </c>
      <c r="K19">
        <v>18</v>
      </c>
      <c r="L19">
        <v>0.64980058623756454</v>
      </c>
      <c r="M19">
        <f t="shared" si="0"/>
        <v>-1.8886949936763452E-2</v>
      </c>
      <c r="N19">
        <f t="shared" si="1"/>
        <v>-0.60300301449346483</v>
      </c>
      <c r="Y19">
        <v>0.81911739735038658</v>
      </c>
      <c r="Z19">
        <v>0.4804837751247425</v>
      </c>
      <c r="AA19">
        <f t="shared" si="2"/>
        <v>0.64980058623756454</v>
      </c>
      <c r="AB19">
        <f t="shared" si="3"/>
        <v>0.64980058623756454</v>
      </c>
      <c r="AC19">
        <f t="shared" si="4"/>
        <v>0.64980058623756454</v>
      </c>
      <c r="AD19" s="5">
        <v>0.77083342200000005</v>
      </c>
      <c r="AE19">
        <f t="shared" si="5"/>
        <v>-0.12103283576243551</v>
      </c>
      <c r="AF19">
        <f t="shared" si="6"/>
        <v>1.4648947332696689E-2</v>
      </c>
    </row>
    <row r="20" spans="1:32" x14ac:dyDescent="0.3">
      <c r="A20">
        <v>19</v>
      </c>
      <c r="K20">
        <v>19</v>
      </c>
      <c r="L20">
        <v>0.42204344592707488</v>
      </c>
      <c r="M20">
        <f t="shared" si="0"/>
        <v>-5.3706158838693271E-3</v>
      </c>
      <c r="N20">
        <f t="shared" si="1"/>
        <v>-0.63486433717615331</v>
      </c>
      <c r="Y20">
        <v>0.58727381334070883</v>
      </c>
      <c r="Z20">
        <v>0.25681307851344093</v>
      </c>
      <c r="AA20">
        <f t="shared" si="2"/>
        <v>0.42204344592707488</v>
      </c>
      <c r="AB20">
        <f t="shared" si="3"/>
        <v>0.42204344592707488</v>
      </c>
      <c r="AC20">
        <f t="shared" si="4"/>
        <v>0.42204344592707488</v>
      </c>
      <c r="AD20" s="5">
        <v>0.69510741099999995</v>
      </c>
      <c r="AE20">
        <f t="shared" si="5"/>
        <v>-0.27306396507292507</v>
      </c>
      <c r="AF20">
        <f t="shared" si="6"/>
        <v>7.4563929021347647E-2</v>
      </c>
    </row>
    <row r="21" spans="1:32" x14ac:dyDescent="0.3">
      <c r="A21">
        <v>20</v>
      </c>
      <c r="K21">
        <v>20</v>
      </c>
      <c r="L21">
        <v>0.4473864110437179</v>
      </c>
      <c r="M21">
        <f t="shared" si="0"/>
        <v>-7.0411439142871318E-3</v>
      </c>
      <c r="N21">
        <f t="shared" si="1"/>
        <v>-0.63130419156302942</v>
      </c>
      <c r="Y21">
        <v>0.61552769692286924</v>
      </c>
      <c r="Z21">
        <v>0.27924512516456657</v>
      </c>
      <c r="AA21">
        <f t="shared" si="2"/>
        <v>0.4473864110437179</v>
      </c>
      <c r="AB21">
        <f t="shared" si="3"/>
        <v>0.4473864110437179</v>
      </c>
      <c r="AC21">
        <f t="shared" si="4"/>
        <v>0.4473864110437179</v>
      </c>
      <c r="AD21" s="5">
        <v>0.70461714200000003</v>
      </c>
      <c r="AE21">
        <f t="shared" si="5"/>
        <v>-0.25723073095628213</v>
      </c>
      <c r="AF21">
        <f t="shared" si="6"/>
        <v>6.6167648948303195E-2</v>
      </c>
    </row>
    <row r="22" spans="1:32" x14ac:dyDescent="0.3">
      <c r="A22">
        <v>21</v>
      </c>
      <c r="K22">
        <v>21</v>
      </c>
      <c r="L22">
        <v>0.5195746189471484</v>
      </c>
      <c r="M22">
        <f t="shared" si="0"/>
        <v>-1.156933587319748E-2</v>
      </c>
      <c r="N22">
        <f t="shared" si="1"/>
        <v>-0.62118370706605464</v>
      </c>
      <c r="Y22">
        <v>0.69424979430745881</v>
      </c>
      <c r="Z22">
        <v>0.34489944358683788</v>
      </c>
      <c r="AA22">
        <f t="shared" si="2"/>
        <v>0.5195746189471484</v>
      </c>
      <c r="AB22">
        <f t="shared" si="3"/>
        <v>0.5195746189471484</v>
      </c>
      <c r="AC22">
        <f t="shared" si="4"/>
        <v>0.5195746189471484</v>
      </c>
      <c r="AD22" s="5">
        <v>0.66376492600000003</v>
      </c>
      <c r="AE22">
        <f t="shared" si="5"/>
        <v>-0.14419030705285163</v>
      </c>
      <c r="AF22">
        <f t="shared" si="6"/>
        <v>2.0790844647995636E-2</v>
      </c>
    </row>
    <row r="23" spans="1:32" x14ac:dyDescent="0.3">
      <c r="A23">
        <v>22</v>
      </c>
      <c r="K23">
        <v>22</v>
      </c>
      <c r="L23">
        <v>0.60664771701113662</v>
      </c>
      <c r="M23">
        <f t="shared" si="0"/>
        <v>-1.6582368717840051E-2</v>
      </c>
      <c r="N23">
        <f t="shared" si="1"/>
        <v>-0.60901663867981648</v>
      </c>
      <c r="Y23">
        <v>0.78204281655414243</v>
      </c>
      <c r="Z23">
        <v>0.43125261746813093</v>
      </c>
      <c r="AA23">
        <f t="shared" si="2"/>
        <v>0.60664771701113662</v>
      </c>
      <c r="AB23">
        <f t="shared" si="3"/>
        <v>0.60664771701113662</v>
      </c>
      <c r="AC23">
        <f t="shared" si="4"/>
        <v>0.60664771701113662</v>
      </c>
      <c r="AD23" s="5">
        <v>0.75426450599999995</v>
      </c>
      <c r="AE23">
        <f t="shared" si="5"/>
        <v>-0.14761678898886332</v>
      </c>
      <c r="AF23">
        <f t="shared" si="6"/>
        <v>2.1790716391382602E-2</v>
      </c>
    </row>
    <row r="24" spans="1:32" x14ac:dyDescent="0.3">
      <c r="A24">
        <v>23</v>
      </c>
      <c r="K24">
        <v>23</v>
      </c>
      <c r="L24">
        <v>0.60768509163360895</v>
      </c>
      <c r="M24">
        <f t="shared" si="0"/>
        <v>-1.663916103769323E-2</v>
      </c>
      <c r="N24">
        <f t="shared" si="1"/>
        <v>-0.60887194729111582</v>
      </c>
      <c r="Y24">
        <v>0.78300498950664443</v>
      </c>
      <c r="Z24">
        <v>0.43236519376057336</v>
      </c>
      <c r="AA24">
        <f t="shared" si="2"/>
        <v>0.60768509163360895</v>
      </c>
      <c r="AB24">
        <f t="shared" si="3"/>
        <v>0.60768509163360895</v>
      </c>
      <c r="AC24">
        <f t="shared" si="4"/>
        <v>0.60768509163360895</v>
      </c>
      <c r="AD24" s="5">
        <v>0.72834081399999995</v>
      </c>
      <c r="AE24">
        <f t="shared" si="5"/>
        <v>-0.12065572236639099</v>
      </c>
      <c r="AF24">
        <f t="shared" si="6"/>
        <v>1.4557803339755624E-2</v>
      </c>
    </row>
    <row r="25" spans="1:32" x14ac:dyDescent="0.3">
      <c r="A25">
        <v>24</v>
      </c>
      <c r="K25">
        <v>24</v>
      </c>
      <c r="L25">
        <v>0.54270968798187957</v>
      </c>
      <c r="M25">
        <f t="shared" si="0"/>
        <v>-1.2948908680515465E-2</v>
      </c>
      <c r="N25">
        <f t="shared" si="1"/>
        <v>-0.6179466626543364</v>
      </c>
      <c r="Y25">
        <v>0.71861631899084111</v>
      </c>
      <c r="Z25">
        <v>0.36680305697291804</v>
      </c>
      <c r="AA25">
        <f t="shared" si="2"/>
        <v>0.54270968798187957</v>
      </c>
      <c r="AB25">
        <f t="shared" si="3"/>
        <v>0.54270968798187957</v>
      </c>
      <c r="AC25">
        <f t="shared" si="4"/>
        <v>0.54270968798187957</v>
      </c>
      <c r="AD25" s="5">
        <v>0.67533121900000004</v>
      </c>
      <c r="AE25">
        <f t="shared" si="5"/>
        <v>-0.13262153101812046</v>
      </c>
      <c r="AF25">
        <f t="shared" si="6"/>
        <v>1.7588470489590287E-2</v>
      </c>
    </row>
    <row r="26" spans="1:32" x14ac:dyDescent="0.3">
      <c r="A26">
        <v>25</v>
      </c>
      <c r="K26">
        <v>1</v>
      </c>
      <c r="L26">
        <v>0.16109895794987672</v>
      </c>
      <c r="M26">
        <f>0.5883*LN(L26)-0.7092</f>
        <v>-1.7832807577493093</v>
      </c>
      <c r="N26">
        <f>0.0005*L26*L26*L26 - 0.0356*L26*L26 + 0.7917*L26 - 4.8772</f>
        <v>-4.7505797868239741</v>
      </c>
      <c r="Y26">
        <v>0.5853192398704028</v>
      </c>
      <c r="Z26">
        <v>-0.26312132397064936</v>
      </c>
      <c r="AA26">
        <f t="shared" si="2"/>
        <v>0.16109895794987672</v>
      </c>
      <c r="AB26">
        <f t="shared" si="3"/>
        <v>0.16109895794987672</v>
      </c>
      <c r="AC26">
        <f t="shared" si="4"/>
        <v>0.16109895794987672</v>
      </c>
      <c r="AD26" s="5">
        <v>0.61917457200000003</v>
      </c>
      <c r="AE26">
        <f t="shared" si="5"/>
        <v>-0.45807561405012331</v>
      </c>
      <c r="AF26">
        <f t="shared" si="6"/>
        <v>0.20983326818739753</v>
      </c>
    </row>
    <row r="27" spans="1:32" x14ac:dyDescent="0.3">
      <c r="A27">
        <v>26</v>
      </c>
      <c r="K27">
        <v>2</v>
      </c>
      <c r="L27">
        <v>0.15080720118244739</v>
      </c>
      <c r="M27">
        <f t="shared" ref="M27:M49" si="7">0.5883*LN(L27)-0.7092</f>
        <v>-1.8221183318747203</v>
      </c>
      <c r="N27">
        <f t="shared" ref="N27:N49" si="8">0.0005*L27*L27*L27 - 0.0356*L27*L27 + 0.7917*L27 - 4.8772</f>
        <v>-4.7586138680386032</v>
      </c>
      <c r="Y27">
        <v>0.58133602765870829</v>
      </c>
      <c r="Z27">
        <v>-0.2797216252938135</v>
      </c>
      <c r="AA27">
        <f t="shared" si="2"/>
        <v>0.15080720118244739</v>
      </c>
      <c r="AB27">
        <f t="shared" si="3"/>
        <v>0.15080720118244739</v>
      </c>
      <c r="AC27">
        <f t="shared" si="4"/>
        <v>0.15080720118244739</v>
      </c>
      <c r="AD27" s="5">
        <v>0.54519784900000001</v>
      </c>
      <c r="AE27">
        <f t="shared" si="5"/>
        <v>-0.39439064781755262</v>
      </c>
      <c r="AF27">
        <f t="shared" si="6"/>
        <v>0.15554398308594883</v>
      </c>
    </row>
    <row r="28" spans="1:32" x14ac:dyDescent="0.3">
      <c r="A28">
        <v>27</v>
      </c>
      <c r="K28">
        <v>3</v>
      </c>
      <c r="L28">
        <v>-3.510223602098228E-2</v>
      </c>
      <c r="M28" t="e">
        <f t="shared" si="7"/>
        <v>#NUM!</v>
      </c>
      <c r="N28">
        <f t="shared" si="8"/>
        <v>-4.9050343270279821</v>
      </c>
      <c r="Y28">
        <v>0.51069328170945338</v>
      </c>
      <c r="Z28">
        <v>-0.58089775375141794</v>
      </c>
      <c r="AA28">
        <f t="shared" si="2"/>
        <v>-3.510223602098228E-2</v>
      </c>
      <c r="AB28">
        <f t="shared" si="3"/>
        <v>3.510223602098228E-2</v>
      </c>
      <c r="AC28">
        <f t="shared" si="4"/>
        <v>3.510223602098228E-2</v>
      </c>
      <c r="AD28" s="5">
        <v>0.588602403</v>
      </c>
      <c r="AE28">
        <f t="shared" si="5"/>
        <v>-0.55350016697901772</v>
      </c>
      <c r="AF28">
        <f t="shared" si="6"/>
        <v>0.3063624348458005</v>
      </c>
    </row>
    <row r="29" spans="1:32" x14ac:dyDescent="0.3">
      <c r="A29">
        <v>28</v>
      </c>
      <c r="K29">
        <v>4</v>
      </c>
      <c r="L29">
        <v>-2.425180536982785E-2</v>
      </c>
      <c r="M29" t="e">
        <f t="shared" si="7"/>
        <v>#NUM!</v>
      </c>
      <c r="N29">
        <f t="shared" si="8"/>
        <v>-4.8964210995854112</v>
      </c>
      <c r="Y29">
        <v>0.51476659013051917</v>
      </c>
      <c r="Z29">
        <v>-0.56327020087017488</v>
      </c>
      <c r="AA29">
        <f t="shared" si="2"/>
        <v>-2.425180536982785E-2</v>
      </c>
      <c r="AB29">
        <f t="shared" si="3"/>
        <v>2.425180536982785E-2</v>
      </c>
      <c r="AC29">
        <f t="shared" si="4"/>
        <v>2.425180536982785E-2</v>
      </c>
      <c r="AD29" s="5">
        <v>0.42854189500000001</v>
      </c>
      <c r="AE29">
        <f t="shared" si="5"/>
        <v>-0.40429008963017216</v>
      </c>
      <c r="AF29">
        <f t="shared" si="6"/>
        <v>0.16345047657317263</v>
      </c>
    </row>
    <row r="30" spans="1:32" x14ac:dyDescent="0.3">
      <c r="K30">
        <v>5</v>
      </c>
      <c r="L30">
        <v>0.17415593258609841</v>
      </c>
      <c r="M30">
        <f t="shared" si="7"/>
        <v>-1.7374332207405907</v>
      </c>
      <c r="N30">
        <f>0.0005*L30*L30*L30 - 0.0356*L30*L30 + 0.7917*L30 - 4.8772</f>
        <v>-4.740397865354951</v>
      </c>
      <c r="Y30">
        <v>0.59038744821845768</v>
      </c>
      <c r="Z30">
        <v>-0.24207558304626087</v>
      </c>
      <c r="AA30">
        <f t="shared" si="2"/>
        <v>0.17415593258609841</v>
      </c>
      <c r="AB30">
        <f t="shared" si="3"/>
        <v>0.17415593258609841</v>
      </c>
      <c r="AC30">
        <f t="shared" si="4"/>
        <v>0.17415593258609841</v>
      </c>
      <c r="AD30" s="5">
        <v>0.30809408399999999</v>
      </c>
      <c r="AE30">
        <f t="shared" si="5"/>
        <v>-0.13393815141390158</v>
      </c>
      <c r="AF30">
        <f t="shared" si="6"/>
        <v>1.7939428404173226E-2</v>
      </c>
    </row>
    <row r="31" spans="1:32" x14ac:dyDescent="0.3">
      <c r="K31">
        <v>6</v>
      </c>
      <c r="L31">
        <v>0.54659665925919287</v>
      </c>
      <c r="M31">
        <f t="shared" si="7"/>
        <v>-1.0645591542449047</v>
      </c>
      <c r="N31">
        <f t="shared" si="8"/>
        <v>-4.4550139096160315</v>
      </c>
      <c r="Y31">
        <v>0.74778403848106523</v>
      </c>
      <c r="Z31">
        <v>0.34540928003732052</v>
      </c>
      <c r="AA31">
        <f t="shared" si="2"/>
        <v>0.54659665925919287</v>
      </c>
      <c r="AB31">
        <f t="shared" si="3"/>
        <v>0.54659665925919287</v>
      </c>
      <c r="AC31">
        <f t="shared" si="4"/>
        <v>0.54659665925919287</v>
      </c>
      <c r="AD31" s="5">
        <v>0.28466421600000003</v>
      </c>
      <c r="AE31">
        <f t="shared" si="5"/>
        <v>0.26193244325919285</v>
      </c>
      <c r="AF31">
        <f t="shared" si="6"/>
        <v>6.8608604831730285E-2</v>
      </c>
    </row>
    <row r="32" spans="1:32" x14ac:dyDescent="0.3">
      <c r="K32">
        <v>7</v>
      </c>
      <c r="L32">
        <v>0.62377074231988339</v>
      </c>
      <c r="M32">
        <f t="shared" si="7"/>
        <v>-0.98686135012392451</v>
      </c>
      <c r="N32">
        <f t="shared" si="8"/>
        <v>-4.3970909536728016</v>
      </c>
      <c r="Y32">
        <v>0.7865150024789147</v>
      </c>
      <c r="Z32">
        <v>0.46102648216085207</v>
      </c>
      <c r="AA32">
        <f t="shared" si="2"/>
        <v>0.62377074231988339</v>
      </c>
      <c r="AB32">
        <f t="shared" si="3"/>
        <v>0.62377074231988339</v>
      </c>
      <c r="AC32">
        <f t="shared" si="4"/>
        <v>0.62377074231988339</v>
      </c>
      <c r="AD32" s="5">
        <v>0.60162558499999996</v>
      </c>
      <c r="AE32">
        <f t="shared" si="5"/>
        <v>2.2145157319883424E-2</v>
      </c>
      <c r="AF32">
        <f t="shared" si="6"/>
        <v>4.9040799272238639E-4</v>
      </c>
    </row>
    <row r="33" spans="11:32" x14ac:dyDescent="0.3">
      <c r="K33">
        <v>8</v>
      </c>
      <c r="L33">
        <v>0.73528558472429839</v>
      </c>
      <c r="M33">
        <f t="shared" si="7"/>
        <v>-0.89010007599044461</v>
      </c>
      <c r="N33">
        <f>0.0005*L33*L33*L33 - 0.0356*L33*L33 + 0.7917*L33 - 4.8772</f>
        <v>-4.3141225964996108</v>
      </c>
      <c r="Y33">
        <v>0.8519248639460153</v>
      </c>
      <c r="Z33">
        <v>0.61864630550258148</v>
      </c>
      <c r="AA33">
        <f t="shared" si="2"/>
        <v>0.73528558472429839</v>
      </c>
      <c r="AB33">
        <f t="shared" si="3"/>
        <v>0.73528558472429839</v>
      </c>
      <c r="AC33">
        <f t="shared" si="4"/>
        <v>0.73528558472429839</v>
      </c>
      <c r="AD33" s="5">
        <v>0.63437432199999999</v>
      </c>
      <c r="AE33">
        <f t="shared" si="5"/>
        <v>0.1009112627242984</v>
      </c>
      <c r="AF33">
        <f t="shared" si="6"/>
        <v>1.0183082944612376E-2</v>
      </c>
    </row>
    <row r="34" spans="11:32" x14ac:dyDescent="0.3">
      <c r="K34">
        <v>9</v>
      </c>
      <c r="L34">
        <v>0.75924877406915803</v>
      </c>
      <c r="M34">
        <f t="shared" si="7"/>
        <v>-0.87123299209103744</v>
      </c>
      <c r="N34">
        <f t="shared" si="8"/>
        <v>-4.2964058375414069</v>
      </c>
      <c r="Y34">
        <v>0.86849813192042102</v>
      </c>
      <c r="Z34">
        <v>0.64999941621789503</v>
      </c>
      <c r="AA34">
        <f t="shared" si="2"/>
        <v>0.75924877406915803</v>
      </c>
      <c r="AB34">
        <f t="shared" si="3"/>
        <v>0.75924877406915803</v>
      </c>
      <c r="AC34">
        <f t="shared" si="4"/>
        <v>0.75924877406915803</v>
      </c>
      <c r="AD34" s="5">
        <v>0.66981855300000004</v>
      </c>
      <c r="AE34">
        <f t="shared" si="5"/>
        <v>8.9430221069157989E-2</v>
      </c>
      <c r="AF34">
        <f t="shared" si="6"/>
        <v>7.9977644404784689E-3</v>
      </c>
    </row>
    <row r="35" spans="11:32" x14ac:dyDescent="0.3">
      <c r="K35">
        <v>10</v>
      </c>
      <c r="L35">
        <v>0.60468991633536262</v>
      </c>
      <c r="M35">
        <f t="shared" si="7"/>
        <v>-1.0051381303933673</v>
      </c>
      <c r="N35">
        <f t="shared" si="8"/>
        <v>-4.4113735770941798</v>
      </c>
      <c r="Y35">
        <v>0.77657854400370296</v>
      </c>
      <c r="Z35">
        <v>0.43280128866702228</v>
      </c>
      <c r="AA35">
        <f t="shared" si="2"/>
        <v>0.60468991633536262</v>
      </c>
      <c r="AB35">
        <f t="shared" si="3"/>
        <v>0.60468991633536262</v>
      </c>
      <c r="AC35">
        <f t="shared" si="4"/>
        <v>0.60468991633536262</v>
      </c>
      <c r="AD35" s="5">
        <v>0.69008576799999999</v>
      </c>
      <c r="AE35">
        <f t="shared" si="5"/>
        <v>-8.5395851664637368E-2</v>
      </c>
      <c r="AF35">
        <f t="shared" si="6"/>
        <v>7.2924514815287484E-3</v>
      </c>
    </row>
    <row r="36" spans="11:32" x14ac:dyDescent="0.3">
      <c r="K36">
        <v>11</v>
      </c>
      <c r="L36">
        <v>0.45466256606432975</v>
      </c>
      <c r="M36">
        <f t="shared" si="7"/>
        <v>-1.1728979118705345</v>
      </c>
      <c r="N36">
        <f t="shared" si="8"/>
        <v>-4.5245558155112651</v>
      </c>
      <c r="Y36">
        <v>0.70554631681489655</v>
      </c>
      <c r="Z36">
        <v>0.20377881531376296</v>
      </c>
      <c r="AA36">
        <f t="shared" si="2"/>
        <v>0.45466256606432975</v>
      </c>
      <c r="AB36">
        <f t="shared" si="3"/>
        <v>0.45466256606432975</v>
      </c>
      <c r="AC36">
        <f t="shared" si="4"/>
        <v>0.45466256606432975</v>
      </c>
      <c r="AD36" s="5">
        <v>0.59841114699999998</v>
      </c>
      <c r="AE36">
        <f t="shared" si="5"/>
        <v>-0.14374858093567022</v>
      </c>
      <c r="AF36">
        <f t="shared" si="6"/>
        <v>2.0663654521018933E-2</v>
      </c>
    </row>
    <row r="37" spans="11:32" x14ac:dyDescent="0.3">
      <c r="K37">
        <v>12</v>
      </c>
      <c r="L37">
        <v>0.38184757977447581</v>
      </c>
      <c r="M37">
        <f t="shared" si="7"/>
        <v>-1.2755762685521694</v>
      </c>
      <c r="N37">
        <f>0.0005*L37*L37*L37 - 0.0356*L37*L37 + 0.7917*L37 - 4.8772</f>
        <v>-4.580054182598686</v>
      </c>
      <c r="Y37">
        <v>0.6741179880173287</v>
      </c>
      <c r="Z37">
        <v>8.9577171531622923E-2</v>
      </c>
      <c r="AA37">
        <f t="shared" si="2"/>
        <v>0.38184757977447581</v>
      </c>
      <c r="AB37">
        <f t="shared" si="3"/>
        <v>0.38184757977447581</v>
      </c>
      <c r="AC37">
        <f t="shared" si="4"/>
        <v>0.38184757977447581</v>
      </c>
      <c r="AD37" s="5">
        <v>0.497461714</v>
      </c>
      <c r="AE37">
        <f t="shared" si="5"/>
        <v>-0.11561413422552419</v>
      </c>
      <c r="AF37">
        <f t="shared" si="6"/>
        <v>1.3366628032717523E-2</v>
      </c>
    </row>
    <row r="38" spans="11:32" x14ac:dyDescent="0.3">
      <c r="K38">
        <v>13</v>
      </c>
      <c r="L38">
        <v>0.3626398813323366</v>
      </c>
      <c r="M38">
        <f t="shared" si="7"/>
        <v>-1.3059391632542605</v>
      </c>
      <c r="N38">
        <f t="shared" si="8"/>
        <v>-4.5947558345175796</v>
      </c>
      <c r="Y38">
        <v>0.6660537364707233</v>
      </c>
      <c r="Z38">
        <v>5.9226026193949899E-2</v>
      </c>
      <c r="AA38">
        <f t="shared" si="2"/>
        <v>0.3626398813323366</v>
      </c>
      <c r="AB38">
        <f t="shared" si="3"/>
        <v>0.3626398813323366</v>
      </c>
      <c r="AC38">
        <f t="shared" si="4"/>
        <v>0.3626398813323366</v>
      </c>
      <c r="AD38" s="5">
        <v>0.49104513300000002</v>
      </c>
      <c r="AE38">
        <f t="shared" si="5"/>
        <v>-0.12840525166766342</v>
      </c>
      <c r="AF38">
        <f t="shared" si="6"/>
        <v>1.6487908655835982E-2</v>
      </c>
    </row>
    <row r="39" spans="11:32" x14ac:dyDescent="0.3">
      <c r="K39">
        <v>14</v>
      </c>
      <c r="L39">
        <v>0.20107224415559211</v>
      </c>
      <c r="M39">
        <f t="shared" si="7"/>
        <v>-1.6528867422658307</v>
      </c>
      <c r="N39">
        <f>0.0005*L39*L39*L39 - 0.0356*L39*L39 + 0.7917*L39 - 4.8772</f>
        <v>-4.7194463493082033</v>
      </c>
      <c r="Y39">
        <v>0.6008912976368963</v>
      </c>
      <c r="Z39">
        <v>-0.19874680932571209</v>
      </c>
      <c r="AA39">
        <f t="shared" si="2"/>
        <v>0.20107224415559211</v>
      </c>
      <c r="AB39">
        <f t="shared" si="3"/>
        <v>0.20107224415559211</v>
      </c>
      <c r="AC39">
        <f t="shared" si="4"/>
        <v>0.20107224415559211</v>
      </c>
      <c r="AD39" s="5">
        <v>0.66204905300000005</v>
      </c>
      <c r="AE39">
        <f t="shared" si="5"/>
        <v>-0.46097680884440795</v>
      </c>
      <c r="AF39">
        <f t="shared" si="6"/>
        <v>0.21249961829237382</v>
      </c>
    </row>
    <row r="40" spans="11:32" x14ac:dyDescent="0.3">
      <c r="K40">
        <v>15</v>
      </c>
      <c r="L40">
        <v>0.10217993511687207</v>
      </c>
      <c r="M40">
        <f t="shared" si="7"/>
        <v>-2.051124036625132</v>
      </c>
      <c r="N40">
        <f t="shared" si="8"/>
        <v>-4.79667530226435</v>
      </c>
      <c r="Y40">
        <v>0.56264113608582211</v>
      </c>
      <c r="Z40">
        <v>-0.35828126585207798</v>
      </c>
      <c r="AA40">
        <f t="shared" si="2"/>
        <v>0.10217993511687207</v>
      </c>
      <c r="AB40">
        <f t="shared" si="3"/>
        <v>0.10217993511687207</v>
      </c>
      <c r="AC40">
        <f t="shared" si="4"/>
        <v>0.10217993511687207</v>
      </c>
      <c r="AD40" s="5">
        <v>0.572109808</v>
      </c>
      <c r="AE40">
        <f t="shared" si="5"/>
        <v>-0.46992987288312793</v>
      </c>
      <c r="AF40">
        <f t="shared" si="6"/>
        <v>0.22083408542795277</v>
      </c>
    </row>
    <row r="41" spans="11:32" x14ac:dyDescent="0.3">
      <c r="K41">
        <v>16</v>
      </c>
      <c r="L41">
        <v>0.12262177652789841</v>
      </c>
      <c r="M41">
        <f t="shared" si="7"/>
        <v>-1.9438361766163199</v>
      </c>
      <c r="N41">
        <f t="shared" si="8"/>
        <v>-4.7806547028090183</v>
      </c>
      <c r="Y41">
        <v>0.57047626837833021</v>
      </c>
      <c r="Z41">
        <v>-0.32523271532253339</v>
      </c>
      <c r="AA41">
        <f t="shared" si="2"/>
        <v>0.12262177652789841</v>
      </c>
      <c r="AB41">
        <f t="shared" si="3"/>
        <v>0.12262177652789841</v>
      </c>
      <c r="AC41">
        <f t="shared" si="4"/>
        <v>0.12262177652789841</v>
      </c>
      <c r="AD41" s="5">
        <v>0.408017829</v>
      </c>
      <c r="AE41">
        <f t="shared" si="5"/>
        <v>-0.28539605247210159</v>
      </c>
      <c r="AF41">
        <f t="shared" si="6"/>
        <v>8.145090676665856E-2</v>
      </c>
    </row>
    <row r="42" spans="11:32" x14ac:dyDescent="0.3">
      <c r="K42">
        <v>17</v>
      </c>
      <c r="L42">
        <v>5.4933990729908677E-2</v>
      </c>
      <c r="M42">
        <f t="shared" si="7"/>
        <v>-2.4162248009435014</v>
      </c>
      <c r="N42">
        <f t="shared" si="8"/>
        <v>-4.8338161083136049</v>
      </c>
      <c r="Y42">
        <v>0.54464634538305523</v>
      </c>
      <c r="Z42">
        <v>-0.43477836392323788</v>
      </c>
      <c r="AA42">
        <f t="shared" si="2"/>
        <v>5.4933990729908677E-2</v>
      </c>
      <c r="AB42">
        <f t="shared" si="3"/>
        <v>5.4933990729908677E-2</v>
      </c>
      <c r="AC42">
        <f t="shared" si="4"/>
        <v>5.4933990729908677E-2</v>
      </c>
      <c r="AD42" s="5">
        <v>0.42347486600000001</v>
      </c>
      <c r="AE42">
        <f t="shared" si="5"/>
        <v>-0.36854087527009133</v>
      </c>
      <c r="AF42">
        <f t="shared" si="6"/>
        <v>0.13582237674484501</v>
      </c>
    </row>
    <row r="43" spans="11:32" x14ac:dyDescent="0.3">
      <c r="K43">
        <v>18</v>
      </c>
      <c r="L43">
        <v>-8.201412395524077E-3</v>
      </c>
      <c r="M43" t="e">
        <f t="shared" si="7"/>
        <v>#NUM!</v>
      </c>
      <c r="N43">
        <f>0.0005*L43*L43*L43 - 0.0356*L43*L43 + 0.7917*L43 - 4.8772</f>
        <v>-4.8836954530380474</v>
      </c>
      <c r="Y43">
        <v>0.52080004375992939</v>
      </c>
      <c r="Z43">
        <v>-0.53720286855097754</v>
      </c>
      <c r="AA43">
        <f t="shared" si="2"/>
        <v>-8.201412395524077E-3</v>
      </c>
      <c r="AB43">
        <f t="shared" si="3"/>
        <v>8.201412395524077E-3</v>
      </c>
      <c r="AC43">
        <f t="shared" si="4"/>
        <v>8.201412395524077E-3</v>
      </c>
      <c r="AD43" s="5">
        <v>0.38442655199999998</v>
      </c>
      <c r="AE43">
        <f t="shared" si="5"/>
        <v>-0.3762251396044759</v>
      </c>
      <c r="AF43">
        <f t="shared" si="6"/>
        <v>0.14154535567040738</v>
      </c>
    </row>
    <row r="44" spans="11:32" x14ac:dyDescent="0.3">
      <c r="K44">
        <v>19</v>
      </c>
      <c r="L44">
        <v>1.5548702002341708E-2</v>
      </c>
      <c r="M44">
        <f t="shared" si="7"/>
        <v>-3.1587506658540803</v>
      </c>
      <c r="N44">
        <f t="shared" si="8"/>
        <v>-4.8648986974771713</v>
      </c>
      <c r="Y44">
        <v>0.52974758786790632</v>
      </c>
      <c r="Z44">
        <v>-0.49865018386322291</v>
      </c>
      <c r="AA44">
        <f t="shared" si="2"/>
        <v>1.5548702002341708E-2</v>
      </c>
      <c r="AB44">
        <f t="shared" si="3"/>
        <v>1.5548702002341708E-2</v>
      </c>
      <c r="AC44">
        <f t="shared" si="4"/>
        <v>1.5548702002341708E-2</v>
      </c>
      <c r="AD44" s="5">
        <v>0.40937873499999999</v>
      </c>
      <c r="AE44">
        <f t="shared" si="5"/>
        <v>-0.39383003299765829</v>
      </c>
      <c r="AF44">
        <f t="shared" si="6"/>
        <v>0.15510209489093663</v>
      </c>
    </row>
    <row r="45" spans="11:32" x14ac:dyDescent="0.3">
      <c r="K45">
        <v>20</v>
      </c>
      <c r="L45">
        <v>-2.4785476541412388E-3</v>
      </c>
      <c r="M45" t="e">
        <f t="shared" si="7"/>
        <v>#NUM!</v>
      </c>
      <c r="N45">
        <f t="shared" si="8"/>
        <v>-4.8791624848832624</v>
      </c>
      <c r="Y45">
        <v>0.52295380711198791</v>
      </c>
      <c r="Z45">
        <v>-0.52791090242027039</v>
      </c>
      <c r="AA45">
        <f t="shared" si="2"/>
        <v>-2.4785476541412388E-3</v>
      </c>
      <c r="AB45">
        <f t="shared" si="3"/>
        <v>2.4785476541412388E-3</v>
      </c>
      <c r="AC45">
        <f t="shared" si="4"/>
        <v>2.4785476541412388E-3</v>
      </c>
      <c r="AD45" s="5">
        <v>0.433594496</v>
      </c>
      <c r="AE45">
        <f t="shared" si="5"/>
        <v>-0.43111594834585876</v>
      </c>
      <c r="AF45">
        <f t="shared" si="6"/>
        <v>0.18586096091814916</v>
      </c>
    </row>
    <row r="46" spans="11:32" x14ac:dyDescent="0.3">
      <c r="K46">
        <v>21</v>
      </c>
      <c r="L46">
        <v>-0.20282001617045464</v>
      </c>
      <c r="M46" t="e">
        <f t="shared" si="7"/>
        <v>#NUM!</v>
      </c>
      <c r="N46">
        <f>0.0005*L46*L46*L46 - 0.0356*L46*L46 + 0.7917*L46 - 4.8772</f>
        <v>-5.0392412185390336</v>
      </c>
      <c r="Y46">
        <v>0.44806167067473113</v>
      </c>
      <c r="Z46">
        <v>-0.85370170301564041</v>
      </c>
      <c r="AA46">
        <f t="shared" si="2"/>
        <v>-0.20282001617045464</v>
      </c>
      <c r="AB46">
        <f t="shared" si="3"/>
        <v>0.20282001617045464</v>
      </c>
      <c r="AC46">
        <f t="shared" si="4"/>
        <v>0.20282001617045464</v>
      </c>
      <c r="AD46" s="5">
        <v>0.15190431900000001</v>
      </c>
      <c r="AE46">
        <f t="shared" si="5"/>
        <v>5.0915697170454632E-2</v>
      </c>
      <c r="AF46">
        <f t="shared" si="6"/>
        <v>2.5924082183534417E-3</v>
      </c>
    </row>
    <row r="47" spans="11:32" x14ac:dyDescent="0.3">
      <c r="K47">
        <v>22</v>
      </c>
      <c r="L47">
        <v>-0.14264231170781627</v>
      </c>
      <c r="M47" t="e">
        <f t="shared" si="7"/>
        <v>#NUM!</v>
      </c>
      <c r="N47">
        <f t="shared" si="8"/>
        <v>-4.9908557164540275</v>
      </c>
      <c r="Y47">
        <v>0.47049084455006907</v>
      </c>
      <c r="Z47">
        <v>-0.75577546796570161</v>
      </c>
      <c r="AA47">
        <f t="shared" si="2"/>
        <v>-0.14264231170781627</v>
      </c>
      <c r="AB47">
        <f t="shared" si="3"/>
        <v>0.14264231170781627</v>
      </c>
      <c r="AC47">
        <f t="shared" si="4"/>
        <v>0.14264231170781627</v>
      </c>
      <c r="AD47" s="5">
        <v>0.13734902900000001</v>
      </c>
      <c r="AE47">
        <f t="shared" si="5"/>
        <v>5.2932827078162603E-3</v>
      </c>
      <c r="AF47">
        <f t="shared" si="6"/>
        <v>2.8018841824866639E-5</v>
      </c>
    </row>
    <row r="48" spans="11:32" x14ac:dyDescent="0.3">
      <c r="K48">
        <v>23</v>
      </c>
      <c r="L48">
        <v>-0.18979780950585567</v>
      </c>
      <c r="M48" t="e">
        <f t="shared" si="7"/>
        <v>#NUM!</v>
      </c>
      <c r="N48">
        <f t="shared" si="8"/>
        <v>-5.0287487705711769</v>
      </c>
      <c r="Y48">
        <v>0.45291440149690843</v>
      </c>
      <c r="Z48">
        <v>-0.83251002050861977</v>
      </c>
      <c r="AA48">
        <f t="shared" si="2"/>
        <v>-0.18979780950585567</v>
      </c>
      <c r="AB48">
        <f t="shared" si="3"/>
        <v>0.18979780950585567</v>
      </c>
      <c r="AC48">
        <f t="shared" si="4"/>
        <v>0.18979780950585567</v>
      </c>
      <c r="AD48" s="5">
        <v>0.19969599199999999</v>
      </c>
      <c r="AE48">
        <f t="shared" si="5"/>
        <v>-9.8981824941443142E-3</v>
      </c>
      <c r="AF48">
        <f t="shared" si="6"/>
        <v>9.7974016687384961E-5</v>
      </c>
    </row>
    <row r="49" spans="11:32" x14ac:dyDescent="0.3">
      <c r="K49">
        <v>24</v>
      </c>
      <c r="L49">
        <v>-0.34661133292344826</v>
      </c>
      <c r="M49" t="e">
        <f t="shared" si="7"/>
        <v>#NUM!</v>
      </c>
      <c r="N49">
        <f t="shared" si="8"/>
        <v>-5.155909976330622</v>
      </c>
      <c r="Y49">
        <v>0.39436784515347756</v>
      </c>
      <c r="Z49">
        <v>-1.0875905110003741</v>
      </c>
      <c r="AA49">
        <f t="shared" si="2"/>
        <v>-0.34661133292344826</v>
      </c>
      <c r="AB49">
        <f t="shared" si="3"/>
        <v>0.34661133292344826</v>
      </c>
      <c r="AC49">
        <f t="shared" si="4"/>
        <v>0.34661133292344826</v>
      </c>
      <c r="AD49" s="5">
        <v>0.14288725099999999</v>
      </c>
      <c r="AE49">
        <f t="shared" si="5"/>
        <v>0.20372408192344826</v>
      </c>
      <c r="AF49">
        <f t="shared" si="6"/>
        <v>4.150350155555186E-2</v>
      </c>
    </row>
    <row r="50" spans="11:32" x14ac:dyDescent="0.3">
      <c r="K50">
        <v>1</v>
      </c>
      <c r="L50">
        <v>0.41330215545907112</v>
      </c>
      <c r="M50">
        <f>-0.0217*L50*L50*L50+0.3807*L50*L50-2.0106*L50+3.2769</f>
        <v>2.5094133405158501</v>
      </c>
      <c r="N50">
        <f xml:space="preserve"> -0.0002*L50*L50*L50 + 0.0078*L50*L50 - 0.0573*L50 + 0.7744</f>
        <v>0.75203605218646885</v>
      </c>
      <c r="Y50">
        <v>0.16266011759392685</v>
      </c>
      <c r="Z50">
        <v>0.66394419332421539</v>
      </c>
      <c r="AA50">
        <f t="shared" si="2"/>
        <v>0.41330215545907112</v>
      </c>
      <c r="AB50">
        <f t="shared" si="3"/>
        <v>0.41330215545907112</v>
      </c>
      <c r="AC50">
        <f t="shared" si="4"/>
        <v>0.41330215545907112</v>
      </c>
      <c r="AD50" s="5">
        <v>0.14088790000000001</v>
      </c>
      <c r="AE50">
        <f t="shared" si="5"/>
        <v>0.27241425545907111</v>
      </c>
      <c r="AF50">
        <f t="shared" si="6"/>
        <v>7.4209526577320051E-2</v>
      </c>
    </row>
    <row r="51" spans="11:32" x14ac:dyDescent="0.3">
      <c r="K51">
        <v>2</v>
      </c>
      <c r="L51">
        <v>0.3766982120113731</v>
      </c>
      <c r="M51">
        <f t="shared" ref="M51:M73" si="9">-0.0217*L51*L51*L51+0.3807*L51*L51-2.0106*L51+3.2769</f>
        <v>2.5723725392765164</v>
      </c>
      <c r="N51">
        <f t="shared" ref="N51:N73" si="10" xml:space="preserve"> -0.0002*L51*L51*L51 + 0.0078*L51*L51 - 0.0573*L51 + 0.7744</f>
        <v>0.75391133367512142</v>
      </c>
      <c r="Y51">
        <v>9.2961781733642557E-2</v>
      </c>
      <c r="Z51">
        <v>0.66043464228910365</v>
      </c>
      <c r="AA51">
        <f t="shared" si="2"/>
        <v>0.3766982120113731</v>
      </c>
      <c r="AB51">
        <f t="shared" si="3"/>
        <v>0.3766982120113731</v>
      </c>
      <c r="AC51">
        <f t="shared" si="4"/>
        <v>0.3766982120113731</v>
      </c>
      <c r="AD51" s="5">
        <v>9.5596588999999996E-2</v>
      </c>
      <c r="AE51">
        <f t="shared" si="5"/>
        <v>0.28110162301137309</v>
      </c>
      <c r="AF51">
        <f t="shared" si="6"/>
        <v>7.9018122459628123E-2</v>
      </c>
    </row>
    <row r="52" spans="11:32" x14ac:dyDescent="0.3">
      <c r="K52">
        <v>3</v>
      </c>
      <c r="L52">
        <v>0.36556312279489328</v>
      </c>
      <c r="M52">
        <f t="shared" si="9"/>
        <v>2.5917140614646255</v>
      </c>
      <c r="N52">
        <f t="shared" si="10"/>
        <v>0.75448582645078066</v>
      </c>
      <c r="Y52">
        <v>7.1613676337025201E-2</v>
      </c>
      <c r="Z52">
        <v>0.65951256925276136</v>
      </c>
      <c r="AA52">
        <f t="shared" si="2"/>
        <v>0.36556312279489328</v>
      </c>
      <c r="AB52">
        <f t="shared" si="3"/>
        <v>0.36556312279489328</v>
      </c>
      <c r="AC52">
        <f t="shared" si="4"/>
        <v>0.36556312279489328</v>
      </c>
      <c r="AD52" s="5">
        <v>0.14664129400000001</v>
      </c>
      <c r="AE52">
        <f t="shared" si="5"/>
        <v>0.21892182879489328</v>
      </c>
      <c r="AF52">
        <f t="shared" si="6"/>
        <v>4.792676712290056E-2</v>
      </c>
    </row>
    <row r="53" spans="11:32" x14ac:dyDescent="0.3">
      <c r="K53">
        <v>4</v>
      </c>
      <c r="L53">
        <v>0.45864626894099431</v>
      </c>
      <c r="M53">
        <f t="shared" si="9"/>
        <v>2.4327348949894692</v>
      </c>
      <c r="N53">
        <f t="shared" si="10"/>
        <v>0.74974105287418347</v>
      </c>
      <c r="Y53">
        <v>0.24792159894477317</v>
      </c>
      <c r="Z53">
        <v>0.66937093893721544</v>
      </c>
      <c r="AA53">
        <f t="shared" si="2"/>
        <v>0.45864626894099431</v>
      </c>
      <c r="AB53">
        <f t="shared" si="3"/>
        <v>0.45864626894099431</v>
      </c>
      <c r="AC53">
        <f t="shared" si="4"/>
        <v>0.45864626894099431</v>
      </c>
      <c r="AD53" s="5">
        <v>0.10733853</v>
      </c>
      <c r="AE53">
        <f t="shared" si="5"/>
        <v>0.35130773894099432</v>
      </c>
      <c r="AF53">
        <f t="shared" si="6"/>
        <v>0.12341712743983381</v>
      </c>
    </row>
    <row r="54" spans="11:32" x14ac:dyDescent="0.3">
      <c r="K54">
        <v>5</v>
      </c>
      <c r="L54">
        <v>0.50882308368700757</v>
      </c>
      <c r="M54">
        <f t="shared" si="9"/>
        <v>2.3495652476723405</v>
      </c>
      <c r="N54">
        <f t="shared" si="10"/>
        <v>0.74723751760861334</v>
      </c>
      <c r="Y54">
        <v>0.3403476166087871</v>
      </c>
      <c r="Z54">
        <v>0.67729855076522805</v>
      </c>
      <c r="AA54">
        <f t="shared" si="2"/>
        <v>0.50882308368700757</v>
      </c>
      <c r="AB54">
        <f t="shared" si="3"/>
        <v>0.50882308368700757</v>
      </c>
      <c r="AC54">
        <f t="shared" si="4"/>
        <v>0.50882308368700757</v>
      </c>
      <c r="AD54" s="5">
        <v>0.18527518400000001</v>
      </c>
      <c r="AE54">
        <f t="shared" si="5"/>
        <v>0.32354789968700759</v>
      </c>
      <c r="AF54">
        <f t="shared" si="6"/>
        <v>0.10468324339187393</v>
      </c>
    </row>
    <row r="55" spans="11:32" x14ac:dyDescent="0.3">
      <c r="K55">
        <v>6</v>
      </c>
      <c r="L55">
        <v>0.47946546904816567</v>
      </c>
      <c r="M55">
        <f t="shared" si="9"/>
        <v>2.398012922736763</v>
      </c>
      <c r="N55">
        <f t="shared" si="10"/>
        <v>0.74869770369571575</v>
      </c>
      <c r="Y55">
        <v>0.28657622196702848</v>
      </c>
      <c r="Z55">
        <v>0.67235471612930287</v>
      </c>
      <c r="AA55">
        <f t="shared" si="2"/>
        <v>0.47946546904816567</v>
      </c>
      <c r="AB55">
        <f t="shared" si="3"/>
        <v>0.47946546904816567</v>
      </c>
      <c r="AC55">
        <f t="shared" si="4"/>
        <v>0.47946546904816567</v>
      </c>
      <c r="AD55" s="5">
        <v>0.161213574</v>
      </c>
      <c r="AE55">
        <f t="shared" si="5"/>
        <v>0.31825189504816565</v>
      </c>
      <c r="AF55">
        <f t="shared" si="6"/>
        <v>0.10128426870174864</v>
      </c>
    </row>
    <row r="56" spans="11:32" x14ac:dyDescent="0.3">
      <c r="K56">
        <v>7</v>
      </c>
      <c r="L56">
        <v>0.44966017491412957</v>
      </c>
      <c r="M56">
        <f t="shared" si="9"/>
        <v>2.4478156759591134</v>
      </c>
      <c r="N56">
        <f t="shared" si="10"/>
        <v>0.75019340356364594</v>
      </c>
      <c r="Y56">
        <v>0.23113188418336472</v>
      </c>
      <c r="Z56">
        <v>0.66818846564489442</v>
      </c>
      <c r="AA56">
        <f t="shared" si="2"/>
        <v>0.44966017491412957</v>
      </c>
      <c r="AB56">
        <f t="shared" si="3"/>
        <v>0.44966017491412957</v>
      </c>
      <c r="AC56">
        <f t="shared" si="4"/>
        <v>0.44966017491412957</v>
      </c>
      <c r="AD56" s="5">
        <v>5.7265354999999997E-2</v>
      </c>
      <c r="AE56">
        <f t="shared" si="5"/>
        <v>0.39239481991412956</v>
      </c>
      <c r="AF56">
        <f t="shared" si="6"/>
        <v>0.15397369469544217</v>
      </c>
    </row>
    <row r="57" spans="11:32" x14ac:dyDescent="0.3">
      <c r="K57">
        <v>8</v>
      </c>
      <c r="L57">
        <v>0.43247486212466502</v>
      </c>
      <c r="M57">
        <f t="shared" si="9"/>
        <v>2.4768148152120117</v>
      </c>
      <c r="N57">
        <f t="shared" si="10"/>
        <v>0.75106188200546975</v>
      </c>
      <c r="Y57">
        <v>0.19886897779895785</v>
      </c>
      <c r="Z57">
        <v>0.66608074645037219</v>
      </c>
      <c r="AA57">
        <f t="shared" si="2"/>
        <v>0.43247486212466502</v>
      </c>
      <c r="AB57">
        <f t="shared" si="3"/>
        <v>0.43247486212466502</v>
      </c>
      <c r="AC57">
        <f t="shared" si="4"/>
        <v>0.43247486212466502</v>
      </c>
      <c r="AD57" s="5">
        <v>3.2624516999999999E-2</v>
      </c>
      <c r="AE57">
        <f t="shared" si="5"/>
        <v>0.399850345124665</v>
      </c>
      <c r="AF57">
        <f t="shared" si="6"/>
        <v>0.15988029849631372</v>
      </c>
    </row>
    <row r="58" spans="11:32" x14ac:dyDescent="0.3">
      <c r="K58">
        <v>9</v>
      </c>
      <c r="L58">
        <v>0.49628043105322583</v>
      </c>
      <c r="M58">
        <f t="shared" si="9"/>
        <v>2.3701903792501535</v>
      </c>
      <c r="N58">
        <f t="shared" si="10"/>
        <v>0.74785978037244816</v>
      </c>
      <c r="Y58">
        <v>0.31749906757513324</v>
      </c>
      <c r="Z58">
        <v>0.67506179453131843</v>
      </c>
      <c r="AA58">
        <f t="shared" si="2"/>
        <v>0.49628043105322583</v>
      </c>
      <c r="AB58">
        <f t="shared" si="3"/>
        <v>0.49628043105322583</v>
      </c>
      <c r="AC58">
        <f t="shared" si="4"/>
        <v>0.49628043105322583</v>
      </c>
      <c r="AD58" s="5">
        <v>6.5463500000000003E-3</v>
      </c>
      <c r="AE58">
        <f t="shared" si="5"/>
        <v>0.48973408105322586</v>
      </c>
      <c r="AF58">
        <f t="shared" si="6"/>
        <v>0.23983947014504758</v>
      </c>
    </row>
    <row r="59" spans="11:32" x14ac:dyDescent="0.3">
      <c r="K59">
        <v>10</v>
      </c>
      <c r="L59">
        <v>0.48345043737508153</v>
      </c>
      <c r="M59">
        <f t="shared" si="9"/>
        <v>2.3914014287294845</v>
      </c>
      <c r="N59">
        <f t="shared" si="10"/>
        <v>0.74849874085104562</v>
      </c>
      <c r="Y59">
        <v>0.29393115759368849</v>
      </c>
      <c r="Z59">
        <v>0.67296971715647458</v>
      </c>
      <c r="AA59">
        <f t="shared" si="2"/>
        <v>0.48345043737508153</v>
      </c>
      <c r="AB59">
        <f t="shared" si="3"/>
        <v>0.48345043737508153</v>
      </c>
      <c r="AC59">
        <f t="shared" si="4"/>
        <v>0.48345043737508153</v>
      </c>
      <c r="AD59" s="5">
        <v>6.3348576000000004E-2</v>
      </c>
      <c r="AE59">
        <f t="shared" si="5"/>
        <v>0.42010186137508154</v>
      </c>
      <c r="AF59">
        <f t="shared" si="6"/>
        <v>0.17648557393080824</v>
      </c>
    </row>
    <row r="60" spans="11:32" x14ac:dyDescent="0.3">
      <c r="K60">
        <v>11</v>
      </c>
      <c r="L60">
        <v>0.53832794510745252</v>
      </c>
      <c r="M60">
        <f t="shared" si="9"/>
        <v>2.3014782164188485</v>
      </c>
      <c r="N60">
        <f t="shared" si="10"/>
        <v>0.74578302399974539</v>
      </c>
      <c r="Y60">
        <v>0.39302945230877251</v>
      </c>
      <c r="Z60">
        <v>0.68362643790613242</v>
      </c>
      <c r="AA60">
        <f t="shared" si="2"/>
        <v>0.53832794510745252</v>
      </c>
      <c r="AB60">
        <f t="shared" si="3"/>
        <v>0.53832794510745252</v>
      </c>
      <c r="AC60">
        <f t="shared" si="4"/>
        <v>0.53832794510745252</v>
      </c>
      <c r="AD60" s="5">
        <v>6.7154885999999997E-2</v>
      </c>
      <c r="AE60">
        <f t="shared" si="5"/>
        <v>0.47117305910745255</v>
      </c>
      <c r="AF60">
        <f t="shared" si="6"/>
        <v>0.22200405162867498</v>
      </c>
    </row>
    <row r="61" spans="11:32" x14ac:dyDescent="0.3">
      <c r="K61">
        <v>12</v>
      </c>
      <c r="L61">
        <v>0.5203829331589378</v>
      </c>
      <c r="M61">
        <f t="shared" si="9"/>
        <v>2.3306530850224876</v>
      </c>
      <c r="N61">
        <f t="shared" si="10"/>
        <v>0.74666610165471514</v>
      </c>
      <c r="Y61">
        <v>0.36119827229173618</v>
      </c>
      <c r="Z61">
        <v>0.67956759402613931</v>
      </c>
      <c r="AA61">
        <f t="shared" si="2"/>
        <v>0.5203829331589378</v>
      </c>
      <c r="AB61">
        <f t="shared" si="3"/>
        <v>0.5203829331589378</v>
      </c>
      <c r="AC61">
        <f t="shared" si="4"/>
        <v>0.5203829331589378</v>
      </c>
      <c r="AD61" s="5">
        <v>4.1901481999999997E-2</v>
      </c>
      <c r="AE61">
        <f t="shared" si="5"/>
        <v>0.47848145115893781</v>
      </c>
      <c r="AF61">
        <f t="shared" si="6"/>
        <v>0.228944499103163</v>
      </c>
    </row>
    <row r="62" spans="11:32" x14ac:dyDescent="0.3">
      <c r="K62">
        <v>13</v>
      </c>
      <c r="L62">
        <v>0.55378356957204355</v>
      </c>
      <c r="M62">
        <f t="shared" si="9"/>
        <v>2.2765290401925373</v>
      </c>
      <c r="N62">
        <f t="shared" si="10"/>
        <v>0.7450263096977684</v>
      </c>
      <c r="Y62">
        <v>0.41963436404603671</v>
      </c>
      <c r="Z62">
        <v>0.6879327750980504</v>
      </c>
      <c r="AA62">
        <f t="shared" si="2"/>
        <v>0.55378356957204355</v>
      </c>
      <c r="AB62">
        <f t="shared" si="3"/>
        <v>0.55378356957204355</v>
      </c>
      <c r="AC62">
        <f t="shared" si="4"/>
        <v>0.55378356957204355</v>
      </c>
      <c r="AD62" s="5">
        <v>3.3403265000000001E-2</v>
      </c>
      <c r="AE62">
        <f t="shared" si="5"/>
        <v>0.52038030457204354</v>
      </c>
      <c r="AF62">
        <f t="shared" si="6"/>
        <v>0.2707956613864928</v>
      </c>
    </row>
    <row r="63" spans="11:32" x14ac:dyDescent="0.3">
      <c r="K63">
        <v>14</v>
      </c>
      <c r="L63">
        <v>0.55752789555251958</v>
      </c>
      <c r="M63">
        <f t="shared" si="9"/>
        <v>2.2705095732279554</v>
      </c>
      <c r="N63">
        <f t="shared" si="10"/>
        <v>0.74484352284932798</v>
      </c>
      <c r="Y63">
        <v>0.4259018994153263</v>
      </c>
      <c r="Z63">
        <v>0.68915389168971286</v>
      </c>
      <c r="AA63">
        <f t="shared" si="2"/>
        <v>0.55752789555251958</v>
      </c>
      <c r="AB63">
        <f t="shared" si="3"/>
        <v>0.55752789555251958</v>
      </c>
      <c r="AC63">
        <f t="shared" si="4"/>
        <v>0.55752789555251958</v>
      </c>
      <c r="AD63" s="5">
        <v>0.132933884</v>
      </c>
      <c r="AE63">
        <f t="shared" si="5"/>
        <v>0.42459401155251958</v>
      </c>
      <c r="AF63">
        <f t="shared" si="6"/>
        <v>0.18028007464626114</v>
      </c>
    </row>
    <row r="64" spans="11:32" x14ac:dyDescent="0.3">
      <c r="K64">
        <v>15</v>
      </c>
      <c r="L64">
        <v>0.52703912570401101</v>
      </c>
      <c r="M64">
        <f t="shared" si="9"/>
        <v>2.3198054757136868</v>
      </c>
      <c r="N64">
        <f t="shared" si="10"/>
        <v>0.74633798681244867</v>
      </c>
      <c r="Y64">
        <v>0.37309292561176521</v>
      </c>
      <c r="Z64">
        <v>0.6809853257962567</v>
      </c>
      <c r="AA64">
        <f t="shared" si="2"/>
        <v>0.52703912570401101</v>
      </c>
      <c r="AB64">
        <f t="shared" si="3"/>
        <v>0.52703912570401101</v>
      </c>
      <c r="AC64">
        <f t="shared" si="4"/>
        <v>0.52703912570401101</v>
      </c>
      <c r="AD64" s="5">
        <v>0.11863642000000001</v>
      </c>
      <c r="AE64">
        <f t="shared" si="5"/>
        <v>0.40840270570401099</v>
      </c>
      <c r="AF64">
        <f t="shared" si="6"/>
        <v>0.16679277002635701</v>
      </c>
    </row>
    <row r="65" spans="11:32" x14ac:dyDescent="0.3">
      <c r="K65">
        <v>16</v>
      </c>
      <c r="L65">
        <v>0.51229928734749941</v>
      </c>
      <c r="M65">
        <f t="shared" si="9"/>
        <v>2.3438683457871061</v>
      </c>
      <c r="N65">
        <f t="shared" si="10"/>
        <v>0.74706547455460737</v>
      </c>
      <c r="Y65">
        <v>0.34664080879356129</v>
      </c>
      <c r="Z65">
        <v>0.67795776590143753</v>
      </c>
      <c r="AA65">
        <f t="shared" si="2"/>
        <v>0.51229928734749941</v>
      </c>
      <c r="AB65">
        <f t="shared" si="3"/>
        <v>0.51229928734749941</v>
      </c>
      <c r="AC65">
        <f t="shared" si="4"/>
        <v>0.51229928734749941</v>
      </c>
      <c r="AD65" s="5">
        <v>0.162271786</v>
      </c>
      <c r="AE65">
        <f t="shared" si="5"/>
        <v>0.35002750134749938</v>
      </c>
      <c r="AF65">
        <f t="shared" si="6"/>
        <v>0.12251925169957369</v>
      </c>
    </row>
    <row r="66" spans="11:32" x14ac:dyDescent="0.3">
      <c r="K66">
        <v>17</v>
      </c>
      <c r="L66">
        <v>0.57787788436886345</v>
      </c>
      <c r="M66">
        <f t="shared" si="9"/>
        <v>2.2379631417319499</v>
      </c>
      <c r="N66">
        <f t="shared" si="10"/>
        <v>0.74385375581231261</v>
      </c>
      <c r="Y66">
        <v>0.45687407784286949</v>
      </c>
      <c r="Z66">
        <v>0.69888169089485741</v>
      </c>
      <c r="AA66">
        <f t="shared" si="2"/>
        <v>0.57787788436886345</v>
      </c>
      <c r="AB66">
        <f t="shared" si="3"/>
        <v>0.57787788436886345</v>
      </c>
      <c r="AC66">
        <f t="shared" si="4"/>
        <v>0.57787788436886345</v>
      </c>
      <c r="AD66" s="5">
        <v>0.16864679499999999</v>
      </c>
      <c r="AE66">
        <f t="shared" si="5"/>
        <v>0.40923108936886343</v>
      </c>
      <c r="AF66">
        <f t="shared" si="6"/>
        <v>0.16747008450602668</v>
      </c>
    </row>
    <row r="67" spans="11:32" x14ac:dyDescent="0.3">
      <c r="K67">
        <v>18</v>
      </c>
      <c r="L67">
        <v>0.57000297359779628</v>
      </c>
      <c r="M67">
        <f t="shared" si="9"/>
        <v>2.2505239908282677</v>
      </c>
      <c r="N67">
        <f t="shared" si="10"/>
        <v>0.74423603687447071</v>
      </c>
      <c r="Y67">
        <v>0.42067321520453271</v>
      </c>
      <c r="Z67">
        <v>0.71933273199105985</v>
      </c>
      <c r="AA67">
        <f t="shared" ref="AA67:AA130" si="11">AVERAGE(Y67:Z67)</f>
        <v>0.57000297359779628</v>
      </c>
      <c r="AB67">
        <f t="shared" ref="AB67:AB130" si="12">IMABS(AA67)</f>
        <v>0.57000297359779628</v>
      </c>
      <c r="AC67">
        <f t="shared" ref="AC67:AC130" si="13">IF(AB67&gt;1,1,AB67)</f>
        <v>0.57000297359779628</v>
      </c>
      <c r="AD67" s="5">
        <v>0.146558152</v>
      </c>
      <c r="AE67">
        <f t="shared" ref="AE67:AE130" si="14">AC67-AD67</f>
        <v>0.42344482159779628</v>
      </c>
      <c r="AF67">
        <f t="shared" ref="AF67:AF130" si="15">AE67*AE67</f>
        <v>0.17930551693798952</v>
      </c>
    </row>
    <row r="68" spans="11:32" x14ac:dyDescent="0.3">
      <c r="K68">
        <v>19</v>
      </c>
      <c r="L68">
        <v>0.51768677160380983</v>
      </c>
      <c r="M68">
        <f t="shared" si="9"/>
        <v>2.3350557676340578</v>
      </c>
      <c r="N68">
        <f t="shared" si="10"/>
        <v>0.74679919684748219</v>
      </c>
      <c r="Y68">
        <v>0.29970130115599547</v>
      </c>
      <c r="Z68">
        <v>0.73567224205162418</v>
      </c>
      <c r="AA68">
        <f t="shared" si="11"/>
        <v>0.51768677160380983</v>
      </c>
      <c r="AB68">
        <f t="shared" si="12"/>
        <v>0.51768677160380983</v>
      </c>
      <c r="AC68">
        <f t="shared" si="13"/>
        <v>0.51768677160380983</v>
      </c>
      <c r="AD68" s="5">
        <v>0.29578464199999999</v>
      </c>
      <c r="AE68">
        <f t="shared" si="14"/>
        <v>0.22190212960380984</v>
      </c>
      <c r="AF68">
        <f t="shared" si="15"/>
        <v>4.9240555122706017E-2</v>
      </c>
    </row>
    <row r="69" spans="11:32" x14ac:dyDescent="0.3">
      <c r="K69">
        <v>20</v>
      </c>
      <c r="L69">
        <v>0.36133964859229983</v>
      </c>
      <c r="M69">
        <f t="shared" si="9"/>
        <v>2.5990733289311279</v>
      </c>
      <c r="N69">
        <f t="shared" si="10"/>
        <v>0.7547042198412891</v>
      </c>
      <c r="Y69">
        <v>-3.7975722958017766E-2</v>
      </c>
      <c r="Z69">
        <v>0.76065502014261743</v>
      </c>
      <c r="AA69">
        <f t="shared" si="11"/>
        <v>0.36133964859229983</v>
      </c>
      <c r="AB69">
        <f t="shared" si="12"/>
        <v>0.36133964859229983</v>
      </c>
      <c r="AC69">
        <f t="shared" si="13"/>
        <v>0.36133964859229983</v>
      </c>
      <c r="AD69" s="5">
        <v>0.38857702799999999</v>
      </c>
      <c r="AE69">
        <f t="shared" si="14"/>
        <v>-2.7237379407700157E-2</v>
      </c>
      <c r="AF69">
        <f t="shared" si="15"/>
        <v>7.4187483699900863E-4</v>
      </c>
    </row>
    <row r="70" spans="11:32" x14ac:dyDescent="0.3">
      <c r="K70">
        <v>21</v>
      </c>
      <c r="L70">
        <v>0.18309209186473618</v>
      </c>
      <c r="M70">
        <f t="shared" si="9"/>
        <v>2.9214039483143788</v>
      </c>
      <c r="N70">
        <f t="shared" si="10"/>
        <v>0.7641690727573871</v>
      </c>
      <c r="Y70">
        <v>-0.41323231177591557</v>
      </c>
      <c r="Z70">
        <v>0.77941649550538794</v>
      </c>
      <c r="AA70">
        <f t="shared" si="11"/>
        <v>0.18309209186473618</v>
      </c>
      <c r="AB70">
        <f t="shared" si="12"/>
        <v>0.18309209186473618</v>
      </c>
      <c r="AC70">
        <f t="shared" si="13"/>
        <v>0.18309209186473618</v>
      </c>
      <c r="AD70" s="5">
        <v>0.49721427499999998</v>
      </c>
      <c r="AE70">
        <f t="shared" si="14"/>
        <v>-0.3141221831352638</v>
      </c>
      <c r="AF70">
        <f t="shared" si="15"/>
        <v>9.8672745937664202E-2</v>
      </c>
    </row>
    <row r="71" spans="11:32" x14ac:dyDescent="0.3">
      <c r="K71">
        <v>22</v>
      </c>
      <c r="L71">
        <v>-0.29837721968510256</v>
      </c>
      <c r="M71">
        <f t="shared" si="9"/>
        <v>3.9112870084288049</v>
      </c>
      <c r="N71">
        <f t="shared" si="10"/>
        <v>0.79219675345975027</v>
      </c>
      <c r="Y71">
        <v>-1.4114377160944769</v>
      </c>
      <c r="Z71">
        <v>0.81468327672427177</v>
      </c>
      <c r="AA71">
        <f t="shared" si="11"/>
        <v>-0.29837721968510256</v>
      </c>
      <c r="AB71">
        <f t="shared" si="12"/>
        <v>0.29837721968510256</v>
      </c>
      <c r="AC71">
        <f t="shared" si="13"/>
        <v>0.29837721968510256</v>
      </c>
      <c r="AD71" s="5">
        <v>0.47918990900000002</v>
      </c>
      <c r="AE71">
        <f t="shared" si="14"/>
        <v>-0.18081268931489747</v>
      </c>
      <c r="AF71">
        <f t="shared" si="15"/>
        <v>3.2693228617285637E-2</v>
      </c>
    </row>
    <row r="72" spans="11:32" x14ac:dyDescent="0.3">
      <c r="K72">
        <v>23</v>
      </c>
      <c r="L72">
        <v>-0.98786411893862947</v>
      </c>
      <c r="M72">
        <f t="shared" si="9"/>
        <v>5.6555349103046568</v>
      </c>
      <c r="N72">
        <f t="shared" si="10"/>
        <v>0.83880924953323244</v>
      </c>
      <c r="Y72">
        <v>-2.8257975263980106</v>
      </c>
      <c r="Z72">
        <v>0.85006928852075159</v>
      </c>
      <c r="AA72">
        <f t="shared" si="11"/>
        <v>-0.98786411893862947</v>
      </c>
      <c r="AB72">
        <f t="shared" si="12"/>
        <v>0.98786411893862947</v>
      </c>
      <c r="AC72">
        <f t="shared" si="13"/>
        <v>0.98786411893862947</v>
      </c>
      <c r="AD72" s="5">
        <v>0.63529617299999996</v>
      </c>
      <c r="AE72">
        <f t="shared" si="14"/>
        <v>0.3525679459386295</v>
      </c>
      <c r="AF72">
        <f t="shared" si="15"/>
        <v>0.12430415650338437</v>
      </c>
    </row>
    <row r="73" spans="11:32" x14ac:dyDescent="0.3">
      <c r="K73">
        <v>24</v>
      </c>
      <c r="L73">
        <v>-1.6100698528490907</v>
      </c>
      <c r="M73">
        <f t="shared" si="9"/>
        <v>7.5915765329704854</v>
      </c>
      <c r="N73">
        <f t="shared" si="10"/>
        <v>0.88771190187452576</v>
      </c>
      <c r="Y73">
        <v>-4.0951021459800696</v>
      </c>
      <c r="Z73">
        <v>0.87496244028188819</v>
      </c>
      <c r="AA73">
        <f t="shared" si="11"/>
        <v>-1.6100698528490907</v>
      </c>
      <c r="AB73">
        <f t="shared" si="12"/>
        <v>1.6100698528490907</v>
      </c>
      <c r="AC73">
        <f t="shared" si="13"/>
        <v>1</v>
      </c>
      <c r="AD73" s="5">
        <v>0.59284717499999995</v>
      </c>
      <c r="AE73">
        <f t="shared" si="14"/>
        <v>0.40715282500000005</v>
      </c>
      <c r="AF73">
        <f t="shared" si="15"/>
        <v>0.16577342290548067</v>
      </c>
    </row>
    <row r="74" spans="11:32" x14ac:dyDescent="0.3">
      <c r="K74">
        <v>1</v>
      </c>
      <c r="L74">
        <v>0.57318100533194827</v>
      </c>
      <c r="M74">
        <f>0.216*LN(L74)-0.1693</f>
        <v>-0.28951560384803188</v>
      </c>
      <c r="N74">
        <f xml:space="preserve"> -0.0099*L74*L74*L74 + 0.3371*L74*L74 - 3.7153*L74 + 13.89</f>
        <v>11.869345975672896</v>
      </c>
      <c r="Y74">
        <v>0.3735604707745106</v>
      </c>
      <c r="Z74">
        <v>0.77280153988938594</v>
      </c>
      <c r="AA74">
        <f t="shared" si="11"/>
        <v>0.57318100533194827</v>
      </c>
      <c r="AB74">
        <f t="shared" si="12"/>
        <v>0.57318100533194827</v>
      </c>
      <c r="AC74">
        <f t="shared" si="13"/>
        <v>0.57318100533194827</v>
      </c>
      <c r="AD74" s="5">
        <v>0.628988769</v>
      </c>
      <c r="AE74">
        <f t="shared" si="14"/>
        <v>-5.5807763668051735E-2</v>
      </c>
      <c r="AF74">
        <f t="shared" si="15"/>
        <v>3.1145064856291154E-3</v>
      </c>
    </row>
    <row r="75" spans="11:32" x14ac:dyDescent="0.3">
      <c r="K75">
        <v>2</v>
      </c>
      <c r="L75">
        <v>0.59916601561171601</v>
      </c>
      <c r="M75">
        <f t="shared" ref="M75:M97" si="16">0.216*LN(L75)-0.1693</f>
        <v>-0.27993877796577971</v>
      </c>
      <c r="N75">
        <f t="shared" ref="N75:N97" si="17" xml:space="preserve"> -0.0099*L75*L75*L75 + 0.3371*L75*L75 - 3.7153*L75 + 13.89</f>
        <v>11.78280787786867</v>
      </c>
      <c r="Y75">
        <v>0.38584173126968102</v>
      </c>
      <c r="Z75">
        <v>0.81249029995375111</v>
      </c>
      <c r="AA75">
        <f t="shared" si="11"/>
        <v>0.59916601561171601</v>
      </c>
      <c r="AB75">
        <f t="shared" si="12"/>
        <v>0.59916601561171601</v>
      </c>
      <c r="AC75">
        <f t="shared" si="13"/>
        <v>0.59916601561171601</v>
      </c>
      <c r="AD75" s="5">
        <v>0.55051090700000005</v>
      </c>
      <c r="AE75">
        <f t="shared" si="14"/>
        <v>4.8655108611715958E-2</v>
      </c>
      <c r="AF75">
        <f t="shared" si="15"/>
        <v>2.3673195940178762E-3</v>
      </c>
    </row>
    <row r="76" spans="11:32" x14ac:dyDescent="0.3">
      <c r="K76">
        <v>3</v>
      </c>
      <c r="L76">
        <v>0.58734752573933124</v>
      </c>
      <c r="M76">
        <f t="shared" si="16"/>
        <v>-0.28424193701770495</v>
      </c>
      <c r="N76">
        <f t="shared" si="17"/>
        <v>11.822113571012011</v>
      </c>
      <c r="Y76">
        <v>0.37910819993087375</v>
      </c>
      <c r="Z76">
        <v>0.79558685154778885</v>
      </c>
      <c r="AA76">
        <f t="shared" si="11"/>
        <v>0.58734752573933124</v>
      </c>
      <c r="AB76">
        <f t="shared" si="12"/>
        <v>0.58734752573933124</v>
      </c>
      <c r="AC76">
        <f t="shared" si="13"/>
        <v>0.58734752573933124</v>
      </c>
      <c r="AD76" s="5">
        <v>0.50305491899999999</v>
      </c>
      <c r="AE76">
        <f t="shared" si="14"/>
        <v>8.4292606739331255E-2</v>
      </c>
      <c r="AF76">
        <f t="shared" si="15"/>
        <v>7.1052435509115532E-3</v>
      </c>
    </row>
    <row r="77" spans="11:32" x14ac:dyDescent="0.3">
      <c r="K77">
        <v>4</v>
      </c>
      <c r="L77">
        <v>0.58873835363014959</v>
      </c>
      <c r="M77">
        <f t="shared" si="16"/>
        <v>-0.28373105771928975</v>
      </c>
      <c r="N77">
        <f t="shared" si="17"/>
        <v>11.81748334981458</v>
      </c>
      <c r="Y77">
        <v>0.37973994970365721</v>
      </c>
      <c r="Z77">
        <v>0.79773675755664186</v>
      </c>
      <c r="AA77">
        <f t="shared" si="11"/>
        <v>0.58873835363014959</v>
      </c>
      <c r="AB77">
        <f t="shared" si="12"/>
        <v>0.58873835363014959</v>
      </c>
      <c r="AC77">
        <f t="shared" si="13"/>
        <v>0.58873835363014959</v>
      </c>
      <c r="AD77" s="5">
        <v>0.53839876799999997</v>
      </c>
      <c r="AE77">
        <f t="shared" si="14"/>
        <v>5.0339585630149619E-2</v>
      </c>
      <c r="AF77">
        <f t="shared" si="15"/>
        <v>2.5340738814151661E-3</v>
      </c>
    </row>
    <row r="78" spans="11:32" x14ac:dyDescent="0.3">
      <c r="K78">
        <v>5</v>
      </c>
      <c r="L78">
        <v>0.55985837352105206</v>
      </c>
      <c r="M78">
        <f t="shared" si="16"/>
        <v>-0.29459542923971616</v>
      </c>
      <c r="N78">
        <f t="shared" si="17"/>
        <v>11.913882000622545</v>
      </c>
      <c r="Y78">
        <v>0.36911411877678812</v>
      </c>
      <c r="Z78">
        <v>0.75060262826531599</v>
      </c>
      <c r="AA78">
        <f t="shared" si="11"/>
        <v>0.55985837352105206</v>
      </c>
      <c r="AB78">
        <f t="shared" si="12"/>
        <v>0.55985837352105206</v>
      </c>
      <c r="AC78">
        <f t="shared" si="13"/>
        <v>0.55985837352105206</v>
      </c>
      <c r="AD78" s="5">
        <v>0.47553328499999997</v>
      </c>
      <c r="AE78">
        <f t="shared" si="14"/>
        <v>8.4325088521052083E-2</v>
      </c>
      <c r="AF78">
        <f t="shared" si="15"/>
        <v>7.1107205540832698E-3</v>
      </c>
    </row>
    <row r="79" spans="11:32" x14ac:dyDescent="0.3">
      <c r="K79">
        <v>6</v>
      </c>
      <c r="L79">
        <v>0.56307109830777402</v>
      </c>
      <c r="M79">
        <f t="shared" si="16"/>
        <v>-0.29335946480067426</v>
      </c>
      <c r="N79">
        <f t="shared" si="17"/>
        <v>11.903131827655066</v>
      </c>
      <c r="Y79">
        <v>0.37014609607202809</v>
      </c>
      <c r="Z79">
        <v>0.75599610054351984</v>
      </c>
      <c r="AA79">
        <f t="shared" si="11"/>
        <v>0.56307109830777402</v>
      </c>
      <c r="AB79">
        <f t="shared" si="12"/>
        <v>0.56307109830777402</v>
      </c>
      <c r="AC79">
        <f t="shared" si="13"/>
        <v>0.56307109830777402</v>
      </c>
      <c r="AD79" s="5">
        <v>0.62780303500000001</v>
      </c>
      <c r="AE79">
        <f t="shared" si="14"/>
        <v>-6.4731936692225989E-2</v>
      </c>
      <c r="AF79">
        <f t="shared" si="15"/>
        <v>4.1902236279263531E-3</v>
      </c>
    </row>
    <row r="80" spans="11:32" x14ac:dyDescent="0.3">
      <c r="K80">
        <v>7</v>
      </c>
      <c r="L80">
        <v>0.551514183543652</v>
      </c>
      <c r="M80">
        <f t="shared" si="16"/>
        <v>-0.29783894805966071</v>
      </c>
      <c r="N80">
        <f t="shared" si="17"/>
        <v>11.941833597376753</v>
      </c>
      <c r="Y80">
        <v>0.3665153976829949</v>
      </c>
      <c r="Z80">
        <v>0.7365129694043091</v>
      </c>
      <c r="AA80">
        <f t="shared" si="11"/>
        <v>0.551514183543652</v>
      </c>
      <c r="AB80">
        <f t="shared" si="12"/>
        <v>0.551514183543652</v>
      </c>
      <c r="AC80">
        <f t="shared" si="13"/>
        <v>0.551514183543652</v>
      </c>
      <c r="AD80" s="5">
        <v>0.52836185800000002</v>
      </c>
      <c r="AE80">
        <f t="shared" si="14"/>
        <v>2.3152325543651986E-2</v>
      </c>
      <c r="AF80">
        <f t="shared" si="15"/>
        <v>5.3603017807924021E-4</v>
      </c>
    </row>
    <row r="81" spans="11:32" x14ac:dyDescent="0.3">
      <c r="K81">
        <v>8</v>
      </c>
      <c r="L81">
        <v>0.53559929537670348</v>
      </c>
      <c r="M81">
        <f t="shared" si="16"/>
        <v>-0.30416369984058772</v>
      </c>
      <c r="N81">
        <f t="shared" si="17"/>
        <v>11.995269579541555</v>
      </c>
      <c r="Y81">
        <v>0.36176373115701843</v>
      </c>
      <c r="Z81">
        <v>0.70943485959638863</v>
      </c>
      <c r="AA81">
        <f t="shared" si="11"/>
        <v>0.53559929537670348</v>
      </c>
      <c r="AB81">
        <f t="shared" si="12"/>
        <v>0.53559929537670348</v>
      </c>
      <c r="AC81">
        <f t="shared" si="13"/>
        <v>0.53559929537670348</v>
      </c>
      <c r="AD81" s="5">
        <v>0.390395145</v>
      </c>
      <c r="AE81">
        <f t="shared" si="14"/>
        <v>0.14520415037670348</v>
      </c>
      <c r="AF81">
        <f t="shared" si="15"/>
        <v>2.1084245286620316E-2</v>
      </c>
    </row>
    <row r="82" spans="11:32" x14ac:dyDescent="0.3">
      <c r="K82">
        <v>9</v>
      </c>
      <c r="L82">
        <v>0.51267253418540992</v>
      </c>
      <c r="M82">
        <f t="shared" si="16"/>
        <v>-0.31361348207189604</v>
      </c>
      <c r="N82">
        <f t="shared" si="17"/>
        <v>12.0725347824346</v>
      </c>
      <c r="Y82">
        <v>0.35506856043129353</v>
      </c>
      <c r="Z82">
        <v>0.67027650793952631</v>
      </c>
      <c r="AA82">
        <f t="shared" si="11"/>
        <v>0.51267253418540992</v>
      </c>
      <c r="AB82">
        <f t="shared" si="12"/>
        <v>0.51267253418540992</v>
      </c>
      <c r="AC82">
        <f t="shared" si="13"/>
        <v>0.51267253418540992</v>
      </c>
      <c r="AD82" s="5">
        <v>0.393240545</v>
      </c>
      <c r="AE82">
        <f t="shared" si="14"/>
        <v>0.11943198918540993</v>
      </c>
      <c r="AF82">
        <f t="shared" si="15"/>
        <v>1.4264000040783873E-2</v>
      </c>
    </row>
    <row r="83" spans="11:32" x14ac:dyDescent="0.3">
      <c r="K83">
        <v>10</v>
      </c>
      <c r="L83">
        <v>0.49050586959297804</v>
      </c>
      <c r="M83">
        <f t="shared" si="16"/>
        <v>-0.32316069523554725</v>
      </c>
      <c r="N83">
        <f t="shared" si="17"/>
        <v>12.147560120867116</v>
      </c>
      <c r="Y83">
        <v>0.34840759703776358</v>
      </c>
      <c r="Z83">
        <v>0.63260414214819249</v>
      </c>
      <c r="AA83">
        <f t="shared" si="11"/>
        <v>0.49050586959297804</v>
      </c>
      <c r="AB83">
        <f t="shared" si="12"/>
        <v>0.49050586959297804</v>
      </c>
      <c r="AC83">
        <f t="shared" si="13"/>
        <v>0.49050586959297804</v>
      </c>
      <c r="AD83" s="5">
        <v>0.46809371999999999</v>
      </c>
      <c r="AE83">
        <f t="shared" si="14"/>
        <v>2.2412149592978048E-2</v>
      </c>
      <c r="AF83">
        <f t="shared" si="15"/>
        <v>5.0230444937802608E-4</v>
      </c>
    </row>
    <row r="84" spans="11:32" x14ac:dyDescent="0.3">
      <c r="K84">
        <v>11</v>
      </c>
      <c r="L84">
        <v>0.4655743127943433</v>
      </c>
      <c r="M84">
        <f t="shared" si="16"/>
        <v>-0.33442844770764879</v>
      </c>
      <c r="N84">
        <f t="shared" si="17"/>
        <v>12.232322278632735</v>
      </c>
      <c r="Y84">
        <v>0.34014086028537316</v>
      </c>
      <c r="Z84">
        <v>0.59100776530331345</v>
      </c>
      <c r="AA84">
        <f t="shared" si="11"/>
        <v>0.4655743127943433</v>
      </c>
      <c r="AB84">
        <f t="shared" si="12"/>
        <v>0.4655743127943433</v>
      </c>
      <c r="AC84">
        <f t="shared" si="13"/>
        <v>0.4655743127943433</v>
      </c>
      <c r="AD84" s="5">
        <v>0.422960383</v>
      </c>
      <c r="AE84">
        <f t="shared" si="14"/>
        <v>4.2613929794343308E-2</v>
      </c>
      <c r="AF84">
        <f t="shared" si="15"/>
        <v>1.8159470125172204E-3</v>
      </c>
    </row>
    <row r="85" spans="11:32" x14ac:dyDescent="0.3">
      <c r="K85">
        <v>12</v>
      </c>
      <c r="L85">
        <v>0.44374242773576605</v>
      </c>
      <c r="M85">
        <f t="shared" si="16"/>
        <v>-0.34480237656063584</v>
      </c>
      <c r="N85">
        <f t="shared" si="17"/>
        <v>12.306876199473429</v>
      </c>
      <c r="Y85">
        <v>0.33123539176234618</v>
      </c>
      <c r="Z85">
        <v>0.55624946370918593</v>
      </c>
      <c r="AA85">
        <f t="shared" si="11"/>
        <v>0.44374242773576605</v>
      </c>
      <c r="AB85">
        <f t="shared" si="12"/>
        <v>0.44374242773576605</v>
      </c>
      <c r="AC85">
        <f t="shared" si="13"/>
        <v>0.44374242773576605</v>
      </c>
      <c r="AD85" s="5">
        <v>0.38561276700000002</v>
      </c>
      <c r="AE85">
        <f t="shared" si="14"/>
        <v>5.8129660735766031E-2</v>
      </c>
      <c r="AF85">
        <f t="shared" si="15"/>
        <v>3.3790574572552588E-3</v>
      </c>
    </row>
    <row r="86" spans="11:32" x14ac:dyDescent="0.3">
      <c r="K86">
        <v>13</v>
      </c>
      <c r="L86">
        <v>0.43450681239230132</v>
      </c>
      <c r="M86">
        <f t="shared" si="16"/>
        <v>-0.34934542963252968</v>
      </c>
      <c r="N86">
        <f t="shared" si="17"/>
        <v>12.338507899932997</v>
      </c>
      <c r="Y86">
        <v>0.32631266753031973</v>
      </c>
      <c r="Z86">
        <v>0.54270095725428291</v>
      </c>
      <c r="AA86">
        <f t="shared" si="11"/>
        <v>0.43450681239230132</v>
      </c>
      <c r="AB86">
        <f t="shared" si="12"/>
        <v>0.43450681239230132</v>
      </c>
      <c r="AC86">
        <f t="shared" si="13"/>
        <v>0.43450681239230132</v>
      </c>
      <c r="AD86" s="5">
        <v>0.33362616</v>
      </c>
      <c r="AE86">
        <f t="shared" si="14"/>
        <v>0.10088065239230132</v>
      </c>
      <c r="AF86">
        <f t="shared" si="15"/>
        <v>1.017690602709633E-2</v>
      </c>
    </row>
    <row r="87" spans="11:32" x14ac:dyDescent="0.3">
      <c r="K87">
        <v>14</v>
      </c>
      <c r="L87">
        <v>0.42920746523338693</v>
      </c>
      <c r="M87">
        <f t="shared" si="16"/>
        <v>-0.35199601300199285</v>
      </c>
      <c r="N87">
        <f t="shared" si="17"/>
        <v>12.356682970482451</v>
      </c>
      <c r="Y87">
        <v>0.322721039344737</v>
      </c>
      <c r="Z87">
        <v>0.5356938911220368</v>
      </c>
      <c r="AA87">
        <f t="shared" si="11"/>
        <v>0.42920746523338693</v>
      </c>
      <c r="AB87">
        <f t="shared" si="12"/>
        <v>0.42920746523338693</v>
      </c>
      <c r="AC87">
        <f t="shared" si="13"/>
        <v>0.42920746523338693</v>
      </c>
      <c r="AD87" s="5">
        <v>0.42656277199999998</v>
      </c>
      <c r="AE87">
        <f t="shared" si="14"/>
        <v>2.6446932333869522E-3</v>
      </c>
      <c r="AF87">
        <f t="shared" si="15"/>
        <v>6.9944022987227317E-6</v>
      </c>
    </row>
    <row r="88" spans="11:32" x14ac:dyDescent="0.3">
      <c r="K88">
        <v>15</v>
      </c>
      <c r="L88">
        <v>0.42125194886630135</v>
      </c>
      <c r="M88">
        <f t="shared" si="16"/>
        <v>-0.35603722092248302</v>
      </c>
      <c r="N88">
        <f t="shared" si="17"/>
        <v>12.384002059757105</v>
      </c>
      <c r="Y88">
        <v>0.31163922144294981</v>
      </c>
      <c r="Z88">
        <v>0.53086467628965295</v>
      </c>
      <c r="AA88">
        <f t="shared" si="11"/>
        <v>0.42125194886630135</v>
      </c>
      <c r="AB88">
        <f t="shared" si="12"/>
        <v>0.42125194886630135</v>
      </c>
      <c r="AC88">
        <f t="shared" si="13"/>
        <v>0.42125194886630135</v>
      </c>
      <c r="AD88" s="5">
        <v>0.274033215</v>
      </c>
      <c r="AE88">
        <f t="shared" si="14"/>
        <v>0.14721873386630135</v>
      </c>
      <c r="AF88">
        <f t="shared" si="15"/>
        <v>2.1673355601196865E-2</v>
      </c>
    </row>
    <row r="89" spans="11:32" x14ac:dyDescent="0.3">
      <c r="K89">
        <v>16</v>
      </c>
      <c r="L89">
        <v>0.42119628636199369</v>
      </c>
      <c r="M89">
        <f t="shared" si="16"/>
        <v>-0.35606576416216273</v>
      </c>
      <c r="N89">
        <f t="shared" si="17"/>
        <v>12.384193348426404</v>
      </c>
      <c r="Y89">
        <v>0.31035070765493328</v>
      </c>
      <c r="Z89">
        <v>0.53204186506905415</v>
      </c>
      <c r="AA89">
        <f t="shared" si="11"/>
        <v>0.42119628636199369</v>
      </c>
      <c r="AB89">
        <f t="shared" si="12"/>
        <v>0.42119628636199369</v>
      </c>
      <c r="AC89">
        <f t="shared" si="13"/>
        <v>0.42119628636199369</v>
      </c>
      <c r="AD89" s="5">
        <v>0.19034938000000001</v>
      </c>
      <c r="AE89">
        <f t="shared" si="14"/>
        <v>0.23084690636199368</v>
      </c>
      <c r="AF89">
        <f t="shared" si="15"/>
        <v>5.3290294176903077E-2</v>
      </c>
    </row>
    <row r="90" spans="11:32" x14ac:dyDescent="0.3">
      <c r="K90">
        <v>17</v>
      </c>
      <c r="L90">
        <v>0.43814256907007504</v>
      </c>
      <c r="M90">
        <f t="shared" si="16"/>
        <v>-0.34754555902442752</v>
      </c>
      <c r="N90">
        <f t="shared" si="17"/>
        <v>12.326048946432635</v>
      </c>
      <c r="Y90">
        <v>0.32839394356893592</v>
      </c>
      <c r="Z90">
        <v>0.54789119457121416</v>
      </c>
      <c r="AA90">
        <f t="shared" si="11"/>
        <v>0.43814256907007504</v>
      </c>
      <c r="AB90">
        <f t="shared" si="12"/>
        <v>0.43814256907007504</v>
      </c>
      <c r="AC90">
        <f t="shared" si="13"/>
        <v>0.43814256907007504</v>
      </c>
      <c r="AD90" s="5">
        <v>0.17331888600000001</v>
      </c>
      <c r="AE90">
        <f t="shared" si="14"/>
        <v>0.26482368307007503</v>
      </c>
      <c r="AF90">
        <f t="shared" si="15"/>
        <v>7.0131583114799542E-2</v>
      </c>
    </row>
    <row r="91" spans="11:32" x14ac:dyDescent="0.3">
      <c r="K91">
        <v>18</v>
      </c>
      <c r="L91">
        <v>0.43429880981543545</v>
      </c>
      <c r="M91">
        <f t="shared" si="16"/>
        <v>-0.3494488556608909</v>
      </c>
      <c r="N91">
        <f t="shared" si="17"/>
        <v>12.339220939045507</v>
      </c>
      <c r="Y91">
        <v>0.32618608912290853</v>
      </c>
      <c r="Z91">
        <v>0.54241153050796242</v>
      </c>
      <c r="AA91">
        <f t="shared" si="11"/>
        <v>0.43429880981543545</v>
      </c>
      <c r="AB91">
        <f t="shared" si="12"/>
        <v>0.43429880981543545</v>
      </c>
      <c r="AC91">
        <f t="shared" si="13"/>
        <v>0.43429880981543545</v>
      </c>
      <c r="AD91" s="5">
        <v>0.20967918199999999</v>
      </c>
      <c r="AE91">
        <f t="shared" si="14"/>
        <v>0.22461962781543546</v>
      </c>
      <c r="AF91">
        <f t="shared" si="15"/>
        <v>5.0453977199944745E-2</v>
      </c>
    </row>
    <row r="92" spans="11:32" x14ac:dyDescent="0.3">
      <c r="K92">
        <v>19</v>
      </c>
      <c r="L92">
        <v>0.43452135734515557</v>
      </c>
      <c r="M92">
        <f t="shared" si="16"/>
        <v>-0.34933819923442244</v>
      </c>
      <c r="N92">
        <f t="shared" si="17"/>
        <v>12.33845804044495</v>
      </c>
      <c r="Y92">
        <v>0.32632148424778362</v>
      </c>
      <c r="Z92">
        <v>0.54272123044252751</v>
      </c>
      <c r="AA92">
        <f t="shared" si="11"/>
        <v>0.43452135734515557</v>
      </c>
      <c r="AB92">
        <f t="shared" si="12"/>
        <v>0.43452135734515557</v>
      </c>
      <c r="AC92">
        <f t="shared" si="13"/>
        <v>0.43452135734515557</v>
      </c>
      <c r="AD92" s="5">
        <v>9.3496817999999995E-2</v>
      </c>
      <c r="AE92">
        <f t="shared" si="14"/>
        <v>0.34102453934515559</v>
      </c>
      <c r="AF92">
        <f t="shared" si="15"/>
        <v>0.11629773643557557</v>
      </c>
    </row>
    <row r="93" spans="11:32" x14ac:dyDescent="0.3">
      <c r="K93">
        <v>20</v>
      </c>
      <c r="L93">
        <v>0.42535384277776161</v>
      </c>
      <c r="M93">
        <f t="shared" si="16"/>
        <v>-0.35394411920560021</v>
      </c>
      <c r="N93">
        <f t="shared" si="17"/>
        <v>12.369911106494586</v>
      </c>
      <c r="Y93">
        <v>0.31929233082751185</v>
      </c>
      <c r="Z93">
        <v>0.53141535472801138</v>
      </c>
      <c r="AA93">
        <f t="shared" si="11"/>
        <v>0.42535384277776161</v>
      </c>
      <c r="AB93">
        <f t="shared" si="12"/>
        <v>0.42535384277776161</v>
      </c>
      <c r="AC93">
        <f t="shared" si="13"/>
        <v>0.42535384277776161</v>
      </c>
      <c r="AD93" s="5">
        <v>0.185304147</v>
      </c>
      <c r="AE93">
        <f t="shared" si="14"/>
        <v>0.24004969577776161</v>
      </c>
      <c r="AF93">
        <f t="shared" si="15"/>
        <v>5.7623856442995898E-2</v>
      </c>
    </row>
    <row r="94" spans="11:32" x14ac:dyDescent="0.3">
      <c r="K94">
        <v>21</v>
      </c>
      <c r="L94">
        <v>0.42128328871156673</v>
      </c>
      <c r="M94">
        <f t="shared" si="16"/>
        <v>-0.35602115178666882</v>
      </c>
      <c r="N94">
        <f t="shared" si="17"/>
        <v>12.383894358745302</v>
      </c>
      <c r="Y94">
        <v>0.30934404706953217</v>
      </c>
      <c r="Z94">
        <v>0.53322253035360134</v>
      </c>
      <c r="AA94">
        <f t="shared" si="11"/>
        <v>0.42128328871156673</v>
      </c>
      <c r="AB94">
        <f t="shared" si="12"/>
        <v>0.42128328871156673</v>
      </c>
      <c r="AC94">
        <f t="shared" si="13"/>
        <v>0.42128328871156673</v>
      </c>
      <c r="AD94" s="5">
        <v>0.32783141799999999</v>
      </c>
      <c r="AE94">
        <f t="shared" si="14"/>
        <v>9.3451870711566742E-2</v>
      </c>
      <c r="AF94">
        <f t="shared" si="15"/>
        <v>8.7332521394913858E-3</v>
      </c>
    </row>
    <row r="95" spans="11:32" x14ac:dyDescent="0.3">
      <c r="K95">
        <v>22</v>
      </c>
      <c r="L95">
        <v>0.42377548318050162</v>
      </c>
      <c r="M95">
        <f t="shared" si="16"/>
        <v>-0.35474712071605119</v>
      </c>
      <c r="N95">
        <f t="shared" si="17"/>
        <v>12.375331843775307</v>
      </c>
      <c r="Y95">
        <v>0.30388805169027006</v>
      </c>
      <c r="Z95">
        <v>0.54366291467073324</v>
      </c>
      <c r="AA95">
        <f t="shared" si="11"/>
        <v>0.42377548318050162</v>
      </c>
      <c r="AB95">
        <f t="shared" si="12"/>
        <v>0.42377548318050162</v>
      </c>
      <c r="AC95">
        <f t="shared" si="13"/>
        <v>0.42377548318050162</v>
      </c>
      <c r="AD95" s="5">
        <v>0.35901423399999999</v>
      </c>
      <c r="AE95">
        <f t="shared" si="14"/>
        <v>6.4761249180501634E-2</v>
      </c>
      <c r="AF95">
        <f t="shared" si="15"/>
        <v>4.1940193954190233E-3</v>
      </c>
    </row>
    <row r="96" spans="11:32" x14ac:dyDescent="0.3">
      <c r="K96">
        <v>23</v>
      </c>
      <c r="L96">
        <v>0.42590678183009584</v>
      </c>
      <c r="M96">
        <f t="shared" si="16"/>
        <v>-0.35366351218902048</v>
      </c>
      <c r="N96">
        <f t="shared" si="17"/>
        <v>12.368012468318341</v>
      </c>
      <c r="Y96">
        <v>0.30154540490851056</v>
      </c>
      <c r="Z96">
        <v>0.55026815875168111</v>
      </c>
      <c r="AA96">
        <f t="shared" si="11"/>
        <v>0.42590678183009584</v>
      </c>
      <c r="AB96">
        <f t="shared" si="12"/>
        <v>0.42590678183009584</v>
      </c>
      <c r="AC96">
        <f t="shared" si="13"/>
        <v>0.42590678183009584</v>
      </c>
      <c r="AD96" s="5">
        <v>0.14733532399999999</v>
      </c>
      <c r="AE96">
        <f t="shared" si="14"/>
        <v>0.27857145783009585</v>
      </c>
      <c r="AF96">
        <f t="shared" si="15"/>
        <v>7.7602057117584874E-2</v>
      </c>
    </row>
    <row r="97" spans="11:32" x14ac:dyDescent="0.3">
      <c r="K97">
        <v>24</v>
      </c>
      <c r="L97">
        <v>0.45092969248576176</v>
      </c>
      <c r="M97">
        <f t="shared" si="16"/>
        <v>-0.34133187033094042</v>
      </c>
      <c r="N97">
        <f t="shared" si="17"/>
        <v>12.282298273813181</v>
      </c>
      <c r="Y97">
        <v>0.28801544282709962</v>
      </c>
      <c r="Z97">
        <v>0.61384394214442395</v>
      </c>
      <c r="AA97">
        <f t="shared" si="11"/>
        <v>0.45092969248576176</v>
      </c>
      <c r="AB97">
        <f t="shared" si="12"/>
        <v>0.45092969248576176</v>
      </c>
      <c r="AC97">
        <f t="shared" si="13"/>
        <v>0.45092969248576176</v>
      </c>
      <c r="AD97" s="5">
        <v>0.247529156</v>
      </c>
      <c r="AE97">
        <f t="shared" si="14"/>
        <v>0.20340053648576176</v>
      </c>
      <c r="AF97">
        <f t="shared" si="15"/>
        <v>4.1371778242695702E-2</v>
      </c>
    </row>
    <row r="98" spans="11:32" x14ac:dyDescent="0.3">
      <c r="K98">
        <v>1</v>
      </c>
      <c r="L98">
        <v>0.1970140012527489</v>
      </c>
      <c r="M98">
        <f t="shared" ref="M98:M121" si="18">0.003*L98*L98*L98-0.0467*L98*L98+0.231*L98-0.2728</f>
        <v>-0.22907946263030102</v>
      </c>
      <c r="N98">
        <f xml:space="preserve"> 0.0009*L98*L98*L98 - 0.0278*L98*L98 + 0.3812*L98 - 1.346</f>
        <v>-1.2719704239835079</v>
      </c>
      <c r="Y98">
        <v>9.1275694594203205E-2</v>
      </c>
      <c r="Z98">
        <v>0.30275230791129459</v>
      </c>
      <c r="AA98">
        <f t="shared" si="11"/>
        <v>0.1970140012527489</v>
      </c>
      <c r="AB98">
        <f t="shared" si="12"/>
        <v>0.1970140012527489</v>
      </c>
      <c r="AC98">
        <f t="shared" si="13"/>
        <v>0.1970140012527489</v>
      </c>
      <c r="AD98" s="5">
        <v>0.13555586999999999</v>
      </c>
      <c r="AE98">
        <f t="shared" si="14"/>
        <v>6.1458131252748904E-2</v>
      </c>
      <c r="AF98">
        <f t="shared" si="15"/>
        <v>3.7771018970801117E-3</v>
      </c>
    </row>
    <row r="99" spans="11:32" x14ac:dyDescent="0.3">
      <c r="K99">
        <v>2</v>
      </c>
      <c r="L99">
        <v>0.17647586439085702</v>
      </c>
      <c r="M99">
        <f t="shared" si="18"/>
        <v>-0.23347199919959225</v>
      </c>
      <c r="N99">
        <f t="shared" ref="N99:N121" si="19" xml:space="preserve"> 0.0009*L99*L99*L99 - 0.0278*L99*L99 + 0.3812*L99 - 1.346</f>
        <v>-1.2795882497028948</v>
      </c>
      <c r="Y99">
        <v>8.4792203311856384E-2</v>
      </c>
      <c r="Z99">
        <v>0.26815952546985766</v>
      </c>
      <c r="AA99">
        <f t="shared" si="11"/>
        <v>0.17647586439085702</v>
      </c>
      <c r="AB99">
        <f t="shared" si="12"/>
        <v>0.17647586439085702</v>
      </c>
      <c r="AC99">
        <f t="shared" si="13"/>
        <v>0.17647586439085702</v>
      </c>
      <c r="AD99" s="5">
        <v>0.152273029</v>
      </c>
      <c r="AE99">
        <f t="shared" si="14"/>
        <v>2.4202835390857019E-2</v>
      </c>
      <c r="AF99">
        <f t="shared" si="15"/>
        <v>5.8577724095692108E-4</v>
      </c>
    </row>
    <row r="100" spans="11:32" x14ac:dyDescent="0.3">
      <c r="K100">
        <v>3</v>
      </c>
      <c r="L100">
        <v>0.18552307850962377</v>
      </c>
      <c r="M100">
        <f t="shared" si="18"/>
        <v>-0.23153237096323451</v>
      </c>
      <c r="N100">
        <f t="shared" si="19"/>
        <v>-1.2762296985283959</v>
      </c>
      <c r="Y100">
        <v>8.732896428507203E-2</v>
      </c>
      <c r="Z100">
        <v>0.28371719273417551</v>
      </c>
      <c r="AA100">
        <f t="shared" si="11"/>
        <v>0.18552307850962377</v>
      </c>
      <c r="AB100">
        <f t="shared" si="12"/>
        <v>0.18552307850962377</v>
      </c>
      <c r="AC100">
        <f t="shared" si="13"/>
        <v>0.18552307850962377</v>
      </c>
      <c r="AD100" s="5">
        <v>8.3676777999999993E-2</v>
      </c>
      <c r="AE100">
        <f t="shared" si="14"/>
        <v>0.10184630050962377</v>
      </c>
      <c r="AF100">
        <f t="shared" si="15"/>
        <v>1.0372668927496592E-2</v>
      </c>
    </row>
    <row r="101" spans="11:32" x14ac:dyDescent="0.3">
      <c r="K101">
        <v>4</v>
      </c>
      <c r="L101">
        <v>0.17548596286609672</v>
      </c>
      <c r="M101">
        <f t="shared" si="18"/>
        <v>-0.23368467172883456</v>
      </c>
      <c r="N101">
        <f t="shared" si="19"/>
        <v>-1.2799559972071333</v>
      </c>
      <c r="Y101">
        <v>8.454484090059794E-2</v>
      </c>
      <c r="Z101">
        <v>0.2664270848315955</v>
      </c>
      <c r="AA101">
        <f t="shared" si="11"/>
        <v>0.17548596286609672</v>
      </c>
      <c r="AB101">
        <f t="shared" si="12"/>
        <v>0.17548596286609672</v>
      </c>
      <c r="AC101">
        <f t="shared" si="13"/>
        <v>0.17548596286609672</v>
      </c>
      <c r="AD101" s="5">
        <v>7.5718215000000005E-2</v>
      </c>
      <c r="AE101">
        <f t="shared" si="14"/>
        <v>9.9767747866096712E-2</v>
      </c>
      <c r="AF101">
        <f t="shared" si="15"/>
        <v>9.9536035142730444E-3</v>
      </c>
    </row>
    <row r="102" spans="11:32" x14ac:dyDescent="0.3">
      <c r="K102">
        <v>5</v>
      </c>
      <c r="L102">
        <v>0.13211831276310834</v>
      </c>
      <c r="M102">
        <f t="shared" si="18"/>
        <v>-0.24308891138584943</v>
      </c>
      <c r="N102">
        <f t="shared" si="19"/>
        <v>-1.2961196795426855</v>
      </c>
      <c r="Y102">
        <v>7.913936473687827E-2</v>
      </c>
      <c r="Z102">
        <v>0.18509726078933841</v>
      </c>
      <c r="AA102">
        <f t="shared" si="11"/>
        <v>0.13211831276310834</v>
      </c>
      <c r="AB102">
        <f t="shared" si="12"/>
        <v>0.13211831276310834</v>
      </c>
      <c r="AC102">
        <f t="shared" si="13"/>
        <v>0.13211831276310834</v>
      </c>
      <c r="AD102" s="5">
        <v>7.9618075999999996E-2</v>
      </c>
      <c r="AE102">
        <f t="shared" si="14"/>
        <v>5.2500236763108346E-2</v>
      </c>
      <c r="AF102">
        <f t="shared" si="15"/>
        <v>2.7562748601824331E-3</v>
      </c>
    </row>
    <row r="103" spans="11:32" x14ac:dyDescent="0.3">
      <c r="K103">
        <v>6</v>
      </c>
      <c r="L103">
        <v>9.4200967267564023E-2</v>
      </c>
      <c r="M103">
        <f t="shared" si="18"/>
        <v>-0.2514514762916138</v>
      </c>
      <c r="N103">
        <f t="shared" si="19"/>
        <v>-1.3103365312053399</v>
      </c>
      <c r="Y103">
        <v>8.1253995096466636E-2</v>
      </c>
      <c r="Z103">
        <v>0.10714793943866141</v>
      </c>
      <c r="AA103">
        <f t="shared" si="11"/>
        <v>9.4200967267564023E-2</v>
      </c>
      <c r="AB103">
        <f t="shared" si="12"/>
        <v>9.4200967267564023E-2</v>
      </c>
      <c r="AC103">
        <f t="shared" si="13"/>
        <v>9.4200967267564023E-2</v>
      </c>
      <c r="AD103" s="5">
        <v>8.7383419000000004E-2</v>
      </c>
      <c r="AE103">
        <f t="shared" si="14"/>
        <v>6.8175482675640192E-3</v>
      </c>
      <c r="AF103">
        <f t="shared" si="15"/>
        <v>4.6478964380565162E-5</v>
      </c>
    </row>
    <row r="104" spans="11:32" x14ac:dyDescent="0.3">
      <c r="K104">
        <v>7</v>
      </c>
      <c r="L104">
        <v>7.6723746231038309E-2</v>
      </c>
      <c r="M104">
        <f t="shared" si="18"/>
        <v>-0.255350360812092</v>
      </c>
      <c r="N104">
        <f t="shared" si="19"/>
        <v>-1.3169161470874875</v>
      </c>
      <c r="Y104">
        <v>8.3454311941104475E-2</v>
      </c>
      <c r="Z104">
        <v>6.9993180520972142E-2</v>
      </c>
      <c r="AA104">
        <f t="shared" si="11"/>
        <v>7.6723746231038309E-2</v>
      </c>
      <c r="AB104">
        <f t="shared" si="12"/>
        <v>7.6723746231038309E-2</v>
      </c>
      <c r="AC104">
        <f t="shared" si="13"/>
        <v>7.6723746231038309E-2</v>
      </c>
      <c r="AD104" s="5">
        <v>0.13898771600000001</v>
      </c>
      <c r="AE104">
        <f t="shared" si="14"/>
        <v>-6.2263969768961702E-2</v>
      </c>
      <c r="AF104">
        <f t="shared" si="15"/>
        <v>3.8768019313901768E-3</v>
      </c>
    </row>
    <row r="105" spans="11:32" x14ac:dyDescent="0.3">
      <c r="K105">
        <v>8</v>
      </c>
      <c r="L105">
        <v>9.0038565980408852E-2</v>
      </c>
      <c r="M105">
        <f t="shared" si="18"/>
        <v>-0.25237749570095053</v>
      </c>
      <c r="N105">
        <f t="shared" si="19"/>
        <v>-1.3119020147299827</v>
      </c>
      <c r="Y105">
        <v>8.1732172097047473E-2</v>
      </c>
      <c r="Z105">
        <v>9.8344959863770232E-2</v>
      </c>
      <c r="AA105">
        <f t="shared" si="11"/>
        <v>9.0038565980408852E-2</v>
      </c>
      <c r="AB105">
        <f t="shared" si="12"/>
        <v>9.0038565980408852E-2</v>
      </c>
      <c r="AC105">
        <f t="shared" si="13"/>
        <v>9.0038565980408852E-2</v>
      </c>
      <c r="AD105" s="5">
        <v>8.4705994000000007E-2</v>
      </c>
      <c r="AE105">
        <f t="shared" si="14"/>
        <v>5.3325719804088456E-3</v>
      </c>
      <c r="AF105">
        <f t="shared" si="15"/>
        <v>2.8436323926241519E-5</v>
      </c>
    </row>
    <row r="106" spans="11:32" x14ac:dyDescent="0.3">
      <c r="K106">
        <v>9</v>
      </c>
      <c r="L106">
        <v>6.6066300672432993E-2</v>
      </c>
      <c r="M106">
        <f t="shared" si="18"/>
        <v>-0.25774165356395246</v>
      </c>
      <c r="N106">
        <f t="shared" si="19"/>
        <v>-1.3209366068758599</v>
      </c>
      <c r="Y106">
        <v>8.4973738971865387E-2</v>
      </c>
      <c r="Z106">
        <v>4.7158862373000598E-2</v>
      </c>
      <c r="AA106">
        <f t="shared" si="11"/>
        <v>6.6066300672432993E-2</v>
      </c>
      <c r="AB106">
        <f t="shared" si="12"/>
        <v>6.6066300672432993E-2</v>
      </c>
      <c r="AC106">
        <f t="shared" si="13"/>
        <v>6.6066300672432993E-2</v>
      </c>
      <c r="AD106" s="5">
        <v>8.2457625000000007E-2</v>
      </c>
      <c r="AE106">
        <f t="shared" si="14"/>
        <v>-1.6391324327567014E-2</v>
      </c>
      <c r="AF106">
        <f t="shared" si="15"/>
        <v>2.6867551321149024E-4</v>
      </c>
    </row>
    <row r="107" spans="11:32" x14ac:dyDescent="0.3">
      <c r="K107">
        <v>10</v>
      </c>
      <c r="L107">
        <v>-6.7957148407640777E-4</v>
      </c>
      <c r="M107">
        <f t="shared" si="18"/>
        <v>-0.27295700258063582</v>
      </c>
      <c r="N107">
        <f t="shared" si="19"/>
        <v>-1.3462590654885362</v>
      </c>
      <c r="Y107">
        <v>9.3723193823820272E-2</v>
      </c>
      <c r="Z107">
        <v>-9.5082336791973088E-2</v>
      </c>
      <c r="AA107">
        <f t="shared" si="11"/>
        <v>-6.7957148407640777E-4</v>
      </c>
      <c r="AB107">
        <f t="shared" si="12"/>
        <v>6.7957148407640777E-4</v>
      </c>
      <c r="AC107">
        <f t="shared" si="13"/>
        <v>6.7957148407640777E-4</v>
      </c>
      <c r="AD107" s="5">
        <v>0.119574958</v>
      </c>
      <c r="AE107">
        <f t="shared" si="14"/>
        <v>-0.11889538651592359</v>
      </c>
      <c r="AF107">
        <f t="shared" si="15"/>
        <v>1.4136112934770864E-2</v>
      </c>
    </row>
    <row r="108" spans="11:32" x14ac:dyDescent="0.3">
      <c r="K108">
        <v>11</v>
      </c>
      <c r="L108">
        <v>-5.6887903806969592E-2</v>
      </c>
      <c r="M108">
        <f t="shared" si="18"/>
        <v>-0.28609279019614614</v>
      </c>
      <c r="N108">
        <f t="shared" si="19"/>
        <v>-1.3677758019175756</v>
      </c>
      <c r="Y108">
        <v>9.5990049470965622E-2</v>
      </c>
      <c r="Z108">
        <v>-0.20976585708490481</v>
      </c>
      <c r="AA108">
        <f t="shared" si="11"/>
        <v>-5.6887903806969592E-2</v>
      </c>
      <c r="AB108">
        <f t="shared" si="12"/>
        <v>5.6887903806969592E-2</v>
      </c>
      <c r="AC108">
        <f t="shared" si="13"/>
        <v>5.6887903806969592E-2</v>
      </c>
      <c r="AD108" s="5">
        <v>0.14402189500000001</v>
      </c>
      <c r="AE108">
        <f t="shared" si="14"/>
        <v>-8.7133991193030419E-2</v>
      </c>
      <c r="AF108">
        <f t="shared" si="15"/>
        <v>7.5923324212271029E-3</v>
      </c>
    </row>
    <row r="109" spans="11:32" x14ac:dyDescent="0.3">
      <c r="K109">
        <v>12</v>
      </c>
      <c r="L109">
        <v>-0.1106887352772494</v>
      </c>
      <c r="M109">
        <f t="shared" si="18"/>
        <v>-0.29894533454158595</v>
      </c>
      <c r="N109">
        <f t="shared" si="19"/>
        <v>-1.3885363719219073</v>
      </c>
      <c r="Y109">
        <v>9.225827539169168E-2</v>
      </c>
      <c r="Z109">
        <v>-0.31363574594619048</v>
      </c>
      <c r="AA109">
        <f t="shared" si="11"/>
        <v>-0.1106887352772494</v>
      </c>
      <c r="AB109">
        <f t="shared" si="12"/>
        <v>0.1106887352772494</v>
      </c>
      <c r="AC109">
        <f t="shared" si="13"/>
        <v>0.1106887352772494</v>
      </c>
      <c r="AD109" s="5">
        <v>5.3895119999999998E-2</v>
      </c>
      <c r="AE109">
        <f t="shared" si="14"/>
        <v>5.6793615277249403E-2</v>
      </c>
      <c r="AF109">
        <f t="shared" si="15"/>
        <v>3.2255147362602169E-3</v>
      </c>
    </row>
    <row r="110" spans="11:32" x14ac:dyDescent="0.3">
      <c r="K110">
        <v>13</v>
      </c>
      <c r="L110">
        <v>-0.20764250770842604</v>
      </c>
      <c r="M110">
        <f t="shared" si="18"/>
        <v>-0.32280576675088141</v>
      </c>
      <c r="N110">
        <f t="shared" si="19"/>
        <v>-1.4263599896973154</v>
      </c>
      <c r="Y110">
        <v>7.1999327019615589E-2</v>
      </c>
      <c r="Z110">
        <v>-0.48728434243646768</v>
      </c>
      <c r="AA110">
        <f t="shared" si="11"/>
        <v>-0.20764250770842604</v>
      </c>
      <c r="AB110">
        <f t="shared" si="12"/>
        <v>0.20764250770842604</v>
      </c>
      <c r="AC110">
        <f t="shared" si="13"/>
        <v>0.20764250770842604</v>
      </c>
      <c r="AD110" s="5">
        <v>4.5924576000000002E-2</v>
      </c>
      <c r="AE110">
        <f t="shared" si="14"/>
        <v>0.16171793170842605</v>
      </c>
      <c r="AF110">
        <f t="shared" si="15"/>
        <v>2.615268943605115E-2</v>
      </c>
    </row>
    <row r="111" spans="11:32" x14ac:dyDescent="0.3">
      <c r="K111">
        <v>14</v>
      </c>
      <c r="L111">
        <v>-0.23939868109481582</v>
      </c>
      <c r="M111">
        <f t="shared" si="18"/>
        <v>-0.33081871411096614</v>
      </c>
      <c r="N111">
        <f t="shared" si="19"/>
        <v>-1.4388643916029151</v>
      </c>
      <c r="Y111">
        <v>6.2104143713981541E-2</v>
      </c>
      <c r="Z111">
        <v>-0.54090150590361319</v>
      </c>
      <c r="AA111">
        <f t="shared" si="11"/>
        <v>-0.23939868109481582</v>
      </c>
      <c r="AB111">
        <f t="shared" si="12"/>
        <v>0.23939868109481582</v>
      </c>
      <c r="AC111">
        <f t="shared" si="13"/>
        <v>0.23939868109481582</v>
      </c>
      <c r="AD111" s="5">
        <v>3.3209496999999998E-2</v>
      </c>
      <c r="AE111">
        <f t="shared" si="14"/>
        <v>0.20618918409481582</v>
      </c>
      <c r="AF111">
        <f t="shared" si="15"/>
        <v>4.2513979637685849E-2</v>
      </c>
    </row>
    <row r="112" spans="11:32" x14ac:dyDescent="0.3">
      <c r="K112">
        <v>15</v>
      </c>
      <c r="L112">
        <v>-0.22069317795418333</v>
      </c>
      <c r="M112">
        <f t="shared" si="18"/>
        <v>-0.32608691686786445</v>
      </c>
      <c r="N112">
        <f t="shared" si="19"/>
        <v>-1.4314919258168595</v>
      </c>
      <c r="Y112">
        <v>6.8108174236307162E-2</v>
      </c>
      <c r="Z112">
        <v>-0.50949453014467383</v>
      </c>
      <c r="AA112">
        <f t="shared" si="11"/>
        <v>-0.22069317795418333</v>
      </c>
      <c r="AB112">
        <f t="shared" si="12"/>
        <v>0.22069317795418333</v>
      </c>
      <c r="AC112">
        <f t="shared" si="13"/>
        <v>0.22069317795418333</v>
      </c>
      <c r="AD112" s="5">
        <v>2.1971830000000001E-2</v>
      </c>
      <c r="AE112">
        <f t="shared" si="14"/>
        <v>0.19872134795418334</v>
      </c>
      <c r="AF112">
        <f t="shared" si="15"/>
        <v>3.9490174132727603E-2</v>
      </c>
    </row>
    <row r="113" spans="11:32" x14ac:dyDescent="0.3">
      <c r="K113">
        <v>16</v>
      </c>
      <c r="L113">
        <v>-0.14926175209518691</v>
      </c>
      <c r="M113">
        <f t="shared" si="18"/>
        <v>-0.30832987357216296</v>
      </c>
      <c r="N113">
        <f t="shared" si="19"/>
        <v>-1.4035209309342431</v>
      </c>
      <c r="Y113">
        <v>8.6143033116215906E-2</v>
      </c>
      <c r="Z113">
        <v>-0.38466653730658973</v>
      </c>
      <c r="AA113">
        <f t="shared" si="11"/>
        <v>-0.14926175209518691</v>
      </c>
      <c r="AB113">
        <f t="shared" si="12"/>
        <v>0.14926175209518691</v>
      </c>
      <c r="AC113">
        <f t="shared" si="13"/>
        <v>0.14926175209518691</v>
      </c>
      <c r="AD113" s="5">
        <v>2.7675117999999999E-2</v>
      </c>
      <c r="AE113">
        <f t="shared" si="14"/>
        <v>0.12158663409518691</v>
      </c>
      <c r="AF113">
        <f t="shared" si="15"/>
        <v>1.4783309590596868E-2</v>
      </c>
    </row>
    <row r="114" spans="11:32" x14ac:dyDescent="0.3">
      <c r="K114">
        <v>17</v>
      </c>
      <c r="L114">
        <v>-0.11479066356404269</v>
      </c>
      <c r="M114">
        <f t="shared" si="18"/>
        <v>-0.29993654210116932</v>
      </c>
      <c r="N114">
        <f t="shared" si="19"/>
        <v>-1.3901258799979037</v>
      </c>
      <c r="Y114">
        <v>9.1739651751335527E-2</v>
      </c>
      <c r="Z114">
        <v>-0.3213209788794209</v>
      </c>
      <c r="AA114">
        <f t="shared" si="11"/>
        <v>-0.11479066356404269</v>
      </c>
      <c r="AB114">
        <f t="shared" si="12"/>
        <v>0.11479066356404269</v>
      </c>
      <c r="AC114">
        <f t="shared" si="13"/>
        <v>0.11479066356404269</v>
      </c>
      <c r="AD114" s="5">
        <v>7.0671987000000006E-2</v>
      </c>
      <c r="AE114">
        <f t="shared" si="14"/>
        <v>4.4118676564042683E-2</v>
      </c>
      <c r="AF114">
        <f t="shared" si="15"/>
        <v>1.946457621762609E-3</v>
      </c>
    </row>
    <row r="115" spans="11:32" x14ac:dyDescent="0.3">
      <c r="K115">
        <v>18</v>
      </c>
      <c r="L115">
        <v>-0.11605727636612803</v>
      </c>
      <c r="M115">
        <f t="shared" si="18"/>
        <v>-0.30024293637666244</v>
      </c>
      <c r="N115">
        <f t="shared" si="19"/>
        <v>-1.390616886939966</v>
      </c>
      <c r="Y115">
        <v>9.157302180935073E-2</v>
      </c>
      <c r="Z115">
        <v>-0.32368757454160679</v>
      </c>
      <c r="AA115">
        <f t="shared" si="11"/>
        <v>-0.11605727636612803</v>
      </c>
      <c r="AB115">
        <f t="shared" si="12"/>
        <v>0.11605727636612803</v>
      </c>
      <c r="AC115">
        <f t="shared" si="13"/>
        <v>0.11605727636612803</v>
      </c>
      <c r="AD115" s="5">
        <v>0.10969171</v>
      </c>
      <c r="AE115">
        <f t="shared" si="14"/>
        <v>6.3655663661280337E-3</v>
      </c>
      <c r="AF115">
        <f t="shared" si="15"/>
        <v>4.0520435161580461E-5</v>
      </c>
    </row>
    <row r="116" spans="11:32" x14ac:dyDescent="0.3">
      <c r="K116">
        <v>19</v>
      </c>
      <c r="L116">
        <v>-9.409356901841856E-2</v>
      </c>
      <c r="M116">
        <f t="shared" si="18"/>
        <v>-0.29495157675106676</v>
      </c>
      <c r="N116">
        <f t="shared" si="19"/>
        <v>-1.3821153483424502</v>
      </c>
      <c r="Y116">
        <v>9.4024159898492388E-2</v>
      </c>
      <c r="Z116">
        <v>-0.28221129793532951</v>
      </c>
      <c r="AA116">
        <f t="shared" si="11"/>
        <v>-9.409356901841856E-2</v>
      </c>
      <c r="AB116">
        <f t="shared" si="12"/>
        <v>9.409356901841856E-2</v>
      </c>
      <c r="AC116">
        <f t="shared" si="13"/>
        <v>9.409356901841856E-2</v>
      </c>
      <c r="AD116" s="5">
        <v>7.9038933000000006E-2</v>
      </c>
      <c r="AE116">
        <f t="shared" si="14"/>
        <v>1.5054636018418555E-2</v>
      </c>
      <c r="AF116">
        <f t="shared" si="15"/>
        <v>2.2664206564706527E-4</v>
      </c>
    </row>
    <row r="117" spans="11:32" x14ac:dyDescent="0.3">
      <c r="K117">
        <v>20</v>
      </c>
      <c r="L117">
        <v>-3.5235335979408228E-2</v>
      </c>
      <c r="M117">
        <f t="shared" si="18"/>
        <v>-0.28099747324801111</v>
      </c>
      <c r="N117">
        <f t="shared" si="19"/>
        <v>-1.3594662639499338</v>
      </c>
      <c r="Y117">
        <v>9.5844251531616853E-2</v>
      </c>
      <c r="Z117">
        <v>-0.16631492349043331</v>
      </c>
      <c r="AA117">
        <f t="shared" si="11"/>
        <v>-3.5235335979408228E-2</v>
      </c>
      <c r="AB117">
        <f t="shared" si="12"/>
        <v>3.5235335979408228E-2</v>
      </c>
      <c r="AC117">
        <f t="shared" si="13"/>
        <v>3.5235335979408228E-2</v>
      </c>
      <c r="AD117" s="5">
        <v>6.3923389999999997E-2</v>
      </c>
      <c r="AE117">
        <f t="shared" si="14"/>
        <v>-2.8688054020591769E-2</v>
      </c>
      <c r="AF117">
        <f t="shared" si="15"/>
        <v>8.2300444348839153E-4</v>
      </c>
    </row>
    <row r="118" spans="11:32" x14ac:dyDescent="0.3">
      <c r="K118">
        <v>21</v>
      </c>
      <c r="L118">
        <v>-6.1099716887783123E-2</v>
      </c>
      <c r="M118">
        <f t="shared" si="18"/>
        <v>-0.2870890581803146</v>
      </c>
      <c r="N118">
        <f t="shared" si="19"/>
        <v>-1.3693951996402121</v>
      </c>
      <c r="Y118">
        <v>9.5908148032275042E-2</v>
      </c>
      <c r="Z118">
        <v>-0.21810758180784129</v>
      </c>
      <c r="AA118">
        <f t="shared" si="11"/>
        <v>-6.1099716887783123E-2</v>
      </c>
      <c r="AB118">
        <f t="shared" si="12"/>
        <v>6.1099716887783123E-2</v>
      </c>
      <c r="AC118">
        <f t="shared" si="13"/>
        <v>6.1099716887783123E-2</v>
      </c>
      <c r="AD118" s="5">
        <v>4.2730771000000001E-2</v>
      </c>
      <c r="AE118">
        <f t="shared" si="14"/>
        <v>1.8368945887783122E-2</v>
      </c>
      <c r="AF118">
        <f t="shared" si="15"/>
        <v>3.3741817302830449E-4</v>
      </c>
    </row>
    <row r="119" spans="11:32" x14ac:dyDescent="0.3">
      <c r="K119">
        <v>22</v>
      </c>
      <c r="L119">
        <v>-0.13016545040628927</v>
      </c>
      <c r="M119">
        <f t="shared" si="18"/>
        <v>-0.30366607541809193</v>
      </c>
      <c r="N119">
        <f t="shared" si="19"/>
        <v>-1.3960920711905211</v>
      </c>
      <c r="Y119">
        <v>8.9512897886301845E-2</v>
      </c>
      <c r="Z119">
        <v>-0.34984379869888038</v>
      </c>
      <c r="AA119">
        <f t="shared" si="11"/>
        <v>-0.13016545040628927</v>
      </c>
      <c r="AB119">
        <f t="shared" si="12"/>
        <v>0.13016545040628927</v>
      </c>
      <c r="AC119">
        <f t="shared" si="13"/>
        <v>0.13016545040628927</v>
      </c>
      <c r="AD119" s="5">
        <v>3.9105538000000002E-2</v>
      </c>
      <c r="AE119">
        <f t="shared" si="14"/>
        <v>9.1059912406289273E-2</v>
      </c>
      <c r="AF119">
        <f t="shared" si="15"/>
        <v>8.2919076474410758E-3</v>
      </c>
    </row>
    <row r="120" spans="11:32" x14ac:dyDescent="0.3">
      <c r="K120">
        <v>23</v>
      </c>
      <c r="L120">
        <v>-0.17110862411036551</v>
      </c>
      <c r="M120">
        <f t="shared" si="18"/>
        <v>-0.31370841153729456</v>
      </c>
      <c r="N120">
        <f t="shared" si="19"/>
        <v>-1.4120450491647791</v>
      </c>
      <c r="Y120">
        <v>8.1503740141378789E-2</v>
      </c>
      <c r="Z120">
        <v>-0.42372098836210981</v>
      </c>
      <c r="AA120">
        <f t="shared" si="11"/>
        <v>-0.17110862411036551</v>
      </c>
      <c r="AB120">
        <f t="shared" si="12"/>
        <v>0.17110862411036551</v>
      </c>
      <c r="AC120">
        <f t="shared" si="13"/>
        <v>0.17110862411036551</v>
      </c>
      <c r="AD120" s="5">
        <v>1.9742866000000001E-2</v>
      </c>
      <c r="AE120">
        <f t="shared" si="14"/>
        <v>0.15136575811036551</v>
      </c>
      <c r="AF120">
        <f t="shared" si="15"/>
        <v>2.2911592728325682E-2</v>
      </c>
    </row>
    <row r="121" spans="11:32" x14ac:dyDescent="0.3">
      <c r="K121">
        <v>24</v>
      </c>
      <c r="L121">
        <v>-0.17200162173930408</v>
      </c>
      <c r="M121">
        <f t="shared" si="18"/>
        <v>-0.31392923925062155</v>
      </c>
      <c r="N121">
        <f t="shared" si="19"/>
        <v>-1.4123940486488538</v>
      </c>
      <c r="Y121">
        <v>8.1296943247228748E-2</v>
      </c>
      <c r="Z121">
        <v>-0.42530018672583692</v>
      </c>
      <c r="AA121">
        <f t="shared" si="11"/>
        <v>-0.17200162173930408</v>
      </c>
      <c r="AB121">
        <f t="shared" si="12"/>
        <v>0.17200162173930408</v>
      </c>
      <c r="AC121">
        <f t="shared" si="13"/>
        <v>0.17200162173930408</v>
      </c>
      <c r="AD121" s="5">
        <v>2.1161513999999999E-2</v>
      </c>
      <c r="AE121">
        <f t="shared" si="14"/>
        <v>0.15084010773930409</v>
      </c>
      <c r="AF121">
        <f t="shared" si="15"/>
        <v>2.2752738102804867E-2</v>
      </c>
    </row>
    <row r="122" spans="11:32" x14ac:dyDescent="0.3">
      <c r="K122">
        <v>1</v>
      </c>
      <c r="L122">
        <v>-0.16720656906244175</v>
      </c>
      <c r="M122">
        <f t="shared" ref="M122:M145" si="20">-0.0058*L122*L122*L122+0.0858*L122*L122-0.2867*L122+0.2248</f>
        <v>0.27516403655321459</v>
      </c>
      <c r="N122" t="e">
        <f t="shared" ref="N122:N145" si="21">1.1186*LN(L122)-2.1277</f>
        <v>#NUM!</v>
      </c>
      <c r="Y122">
        <v>0.13226098333269409</v>
      </c>
      <c r="Z122">
        <v>-0.46667412145757758</v>
      </c>
      <c r="AA122">
        <f t="shared" si="11"/>
        <v>-0.16720656906244175</v>
      </c>
      <c r="AB122">
        <f t="shared" si="12"/>
        <v>0.16720656906244175</v>
      </c>
      <c r="AC122">
        <f t="shared" si="13"/>
        <v>0.16720656906244175</v>
      </c>
      <c r="AD122" s="5">
        <v>4.1042634000000001E-2</v>
      </c>
      <c r="AE122">
        <f t="shared" si="14"/>
        <v>0.12616393506244175</v>
      </c>
      <c r="AF122">
        <f t="shared" si="15"/>
        <v>1.591733851044002E-2</v>
      </c>
    </row>
    <row r="123" spans="11:32" x14ac:dyDescent="0.3">
      <c r="K123">
        <v>2</v>
      </c>
      <c r="L123">
        <v>-0.13298198990609894</v>
      </c>
      <c r="M123">
        <f t="shared" si="20"/>
        <v>0.26445688144518686</v>
      </c>
      <c r="N123" t="e">
        <f t="shared" si="21"/>
        <v>#NUM!</v>
      </c>
      <c r="Y123">
        <v>0.15615144376160706</v>
      </c>
      <c r="Z123">
        <v>-0.42211542357380494</v>
      </c>
      <c r="AA123">
        <f t="shared" si="11"/>
        <v>-0.13298198990609894</v>
      </c>
      <c r="AB123">
        <f t="shared" si="12"/>
        <v>0.13298198990609894</v>
      </c>
      <c r="AC123">
        <f t="shared" si="13"/>
        <v>0.13298198990609894</v>
      </c>
      <c r="AD123" s="5">
        <v>6.6429433999999996E-2</v>
      </c>
      <c r="AE123">
        <f t="shared" si="14"/>
        <v>6.6552555906098945E-2</v>
      </c>
      <c r="AF123">
        <f t="shared" si="15"/>
        <v>4.4292426976344258E-3</v>
      </c>
    </row>
    <row r="124" spans="11:32" x14ac:dyDescent="0.3">
      <c r="K124">
        <v>3</v>
      </c>
      <c r="L124">
        <v>-0.17479113015528219</v>
      </c>
      <c r="M124">
        <f t="shared" si="20"/>
        <v>0.27756494660351749</v>
      </c>
      <c r="N124" t="e">
        <f t="shared" si="21"/>
        <v>#NUM!</v>
      </c>
      <c r="Y124">
        <v>0.12709667468925023</v>
      </c>
      <c r="Z124">
        <v>-0.47667893499981462</v>
      </c>
      <c r="AA124">
        <f t="shared" si="11"/>
        <v>-0.17479113015528219</v>
      </c>
      <c r="AB124">
        <f t="shared" si="12"/>
        <v>0.17479113015528219</v>
      </c>
      <c r="AC124">
        <f t="shared" si="13"/>
        <v>0.17479113015528219</v>
      </c>
      <c r="AD124" s="5">
        <v>7.4423261000000004E-2</v>
      </c>
      <c r="AE124">
        <f t="shared" si="14"/>
        <v>0.10036786915528219</v>
      </c>
      <c r="AF124">
        <f t="shared" si="15"/>
        <v>1.0073709158771847E-2</v>
      </c>
    </row>
    <row r="125" spans="11:32" x14ac:dyDescent="0.3">
      <c r="K125">
        <v>4</v>
      </c>
      <c r="L125">
        <v>-0.16934570464252924</v>
      </c>
      <c r="M125">
        <f t="shared" si="20"/>
        <v>0.27584015079377106</v>
      </c>
      <c r="N125" t="e">
        <f t="shared" si="21"/>
        <v>#NUM!</v>
      </c>
      <c r="Y125">
        <v>0.1307994517871548</v>
      </c>
      <c r="Z125">
        <v>-0.46949086107221327</v>
      </c>
      <c r="AA125">
        <f t="shared" si="11"/>
        <v>-0.16934570464252924</v>
      </c>
      <c r="AB125">
        <f t="shared" si="12"/>
        <v>0.16934570464252924</v>
      </c>
      <c r="AC125">
        <f t="shared" si="13"/>
        <v>0.16934570464252924</v>
      </c>
      <c r="AD125" s="5">
        <v>0.109642068</v>
      </c>
      <c r="AE125">
        <f t="shared" si="14"/>
        <v>5.9703636642529243E-2</v>
      </c>
      <c r="AF125">
        <f t="shared" si="15"/>
        <v>3.5645242283431603E-3</v>
      </c>
    </row>
    <row r="126" spans="11:32" x14ac:dyDescent="0.3">
      <c r="K126">
        <v>5</v>
      </c>
      <c r="L126">
        <v>-0.12070443221851063</v>
      </c>
      <c r="M126">
        <f t="shared" si="20"/>
        <v>0.26066622890205554</v>
      </c>
      <c r="N126" t="e">
        <f t="shared" si="21"/>
        <v>#NUM!</v>
      </c>
      <c r="Y126">
        <v>0.16493964635563907</v>
      </c>
      <c r="Z126">
        <v>-0.40634851079266032</v>
      </c>
      <c r="AA126">
        <f t="shared" si="11"/>
        <v>-0.12070443221851063</v>
      </c>
      <c r="AB126">
        <f t="shared" si="12"/>
        <v>0.12070443221851063</v>
      </c>
      <c r="AC126">
        <f t="shared" si="13"/>
        <v>0.12070443221851063</v>
      </c>
      <c r="AD126" s="5">
        <v>8.3365494999999998E-2</v>
      </c>
      <c r="AE126">
        <f t="shared" si="14"/>
        <v>3.7338937218510629E-2</v>
      </c>
      <c r="AF126">
        <f t="shared" si="15"/>
        <v>1.3941962326078782E-3</v>
      </c>
    </row>
    <row r="127" spans="11:32" x14ac:dyDescent="0.3">
      <c r="K127">
        <v>6</v>
      </c>
      <c r="L127">
        <v>-0.12537005299791343</v>
      </c>
      <c r="M127">
        <f t="shared" si="20"/>
        <v>0.26210359761198776</v>
      </c>
      <c r="N127" t="e">
        <f t="shared" si="21"/>
        <v>#NUM!</v>
      </c>
      <c r="Y127">
        <v>0.16158727373795723</v>
      </c>
      <c r="Z127">
        <v>-0.41232737973378408</v>
      </c>
      <c r="AA127">
        <f t="shared" si="11"/>
        <v>-0.12537005299791343</v>
      </c>
      <c r="AB127">
        <f t="shared" si="12"/>
        <v>0.12537005299791343</v>
      </c>
      <c r="AC127">
        <f t="shared" si="13"/>
        <v>0.12537005299791343</v>
      </c>
      <c r="AD127" s="5">
        <v>0.11629292500000001</v>
      </c>
      <c r="AE127">
        <f t="shared" si="14"/>
        <v>9.0771279979134228E-3</v>
      </c>
      <c r="AF127">
        <f t="shared" si="15"/>
        <v>8.2394252690503746E-5</v>
      </c>
    </row>
    <row r="128" spans="11:32" x14ac:dyDescent="0.3">
      <c r="K128">
        <v>7</v>
      </c>
      <c r="L128">
        <v>-5.4383366439900882E-2</v>
      </c>
      <c r="M128">
        <f t="shared" si="20"/>
        <v>0.24064640187612887</v>
      </c>
      <c r="N128" t="e">
        <f t="shared" si="21"/>
        <v>#NUM!</v>
      </c>
      <c r="Y128">
        <v>0.21407293028427354</v>
      </c>
      <c r="Z128">
        <v>-0.32283966316407531</v>
      </c>
      <c r="AA128">
        <f t="shared" si="11"/>
        <v>-5.4383366439900882E-2</v>
      </c>
      <c r="AB128">
        <f t="shared" si="12"/>
        <v>5.4383366439900882E-2</v>
      </c>
      <c r="AC128">
        <f t="shared" si="13"/>
        <v>5.4383366439900882E-2</v>
      </c>
      <c r="AD128" s="5">
        <v>0.121640309</v>
      </c>
      <c r="AE128">
        <f t="shared" si="14"/>
        <v>-6.725694256009912E-2</v>
      </c>
      <c r="AF128">
        <f t="shared" si="15"/>
        <v>4.5234963225324722E-3</v>
      </c>
    </row>
    <row r="129" spans="11:32" x14ac:dyDescent="0.3">
      <c r="K129">
        <v>8</v>
      </c>
      <c r="L129">
        <v>-6.2825088699041409E-2</v>
      </c>
      <c r="M129">
        <f t="shared" si="20"/>
        <v>0.2431520430505115</v>
      </c>
      <c r="N129" t="e">
        <f t="shared" si="21"/>
        <v>#NUM!</v>
      </c>
      <c r="Y129">
        <v>0.20768339186058082</v>
      </c>
      <c r="Z129">
        <v>-0.33333356925866364</v>
      </c>
      <c r="AA129">
        <f t="shared" si="11"/>
        <v>-6.2825088699041409E-2</v>
      </c>
      <c r="AB129">
        <f t="shared" si="12"/>
        <v>6.2825088699041409E-2</v>
      </c>
      <c r="AC129">
        <f t="shared" si="13"/>
        <v>6.2825088699041409E-2</v>
      </c>
      <c r="AD129" s="5">
        <v>0.17163920899999999</v>
      </c>
      <c r="AE129">
        <f t="shared" si="14"/>
        <v>-0.10881412030095858</v>
      </c>
      <c r="AF129">
        <f t="shared" si="15"/>
        <v>1.1840512776871486E-2</v>
      </c>
    </row>
    <row r="130" spans="11:32" x14ac:dyDescent="0.3">
      <c r="K130">
        <v>9</v>
      </c>
      <c r="L130">
        <v>-8.7160142720199507E-2</v>
      </c>
      <c r="M130">
        <f t="shared" si="20"/>
        <v>0.25044446656811847</v>
      </c>
      <c r="N130" t="e">
        <f t="shared" si="21"/>
        <v>#NUM!</v>
      </c>
      <c r="Y130">
        <v>0.18946941284654184</v>
      </c>
      <c r="Z130">
        <v>-0.36378969828694085</v>
      </c>
      <c r="AA130">
        <f t="shared" si="11"/>
        <v>-8.7160142720199507E-2</v>
      </c>
      <c r="AB130">
        <f t="shared" si="12"/>
        <v>8.7160142720199507E-2</v>
      </c>
      <c r="AC130">
        <f t="shared" si="13"/>
        <v>8.7160142720199507E-2</v>
      </c>
      <c r="AD130" s="5">
        <v>0.123778844</v>
      </c>
      <c r="AE130">
        <f t="shared" si="14"/>
        <v>-3.6618701279800492E-2</v>
      </c>
      <c r="AF130">
        <f t="shared" si="15"/>
        <v>1.3409292834192623E-3</v>
      </c>
    </row>
    <row r="131" spans="11:32" x14ac:dyDescent="0.3">
      <c r="K131">
        <v>10</v>
      </c>
      <c r="L131">
        <v>-0.11368020155037045</v>
      </c>
      <c r="M131">
        <f t="shared" si="20"/>
        <v>0.25850944417587995</v>
      </c>
      <c r="N131" t="e">
        <f t="shared" si="21"/>
        <v>#NUM!</v>
      </c>
      <c r="Y131">
        <v>0.17001534498538906</v>
      </c>
      <c r="Z131">
        <v>-0.39737574808612997</v>
      </c>
      <c r="AA131">
        <f t="shared" ref="AA131:AA194" si="22">AVERAGE(Y131:Z131)</f>
        <v>-0.11368020155037045</v>
      </c>
      <c r="AB131">
        <f t="shared" ref="AB131:AB194" si="23">IMABS(AA131)</f>
        <v>0.11368020155037045</v>
      </c>
      <c r="AC131">
        <f t="shared" ref="AC131:AC194" si="24">IF(AB131&gt;1,1,AB131)</f>
        <v>0.11368020155037045</v>
      </c>
      <c r="AD131" s="5">
        <v>7.3518730000000004E-2</v>
      </c>
      <c r="AE131">
        <f t="shared" ref="AE131:AE194" si="25">AC131-AD131</f>
        <v>4.0161471550370448E-2</v>
      </c>
      <c r="AF131">
        <f t="shared" ref="AF131:AF194" si="26">AE131*AE131</f>
        <v>1.6129437970912148E-3</v>
      </c>
    </row>
    <row r="132" spans="11:32" x14ac:dyDescent="0.3">
      <c r="K132">
        <v>11</v>
      </c>
      <c r="L132">
        <v>-2.0537953750998483E-2</v>
      </c>
      <c r="M132">
        <f t="shared" si="20"/>
        <v>0.23072447267348059</v>
      </c>
      <c r="N132" t="e">
        <f t="shared" si="21"/>
        <v>#NUM!</v>
      </c>
      <c r="Y132">
        <v>0.23999749110717838</v>
      </c>
      <c r="Z132">
        <v>-0.28107339860917535</v>
      </c>
      <c r="AA132">
        <f t="shared" si="22"/>
        <v>-2.0537953750998483E-2</v>
      </c>
      <c r="AB132">
        <f t="shared" si="23"/>
        <v>2.0537953750998483E-2</v>
      </c>
      <c r="AC132">
        <f t="shared" si="24"/>
        <v>2.0537953750998483E-2</v>
      </c>
      <c r="AD132" s="5">
        <v>3.8189964999999999E-2</v>
      </c>
      <c r="AE132">
        <f t="shared" si="25"/>
        <v>-1.7652011249001516E-2</v>
      </c>
      <c r="AF132">
        <f t="shared" si="26"/>
        <v>3.1159350113487604E-4</v>
      </c>
    </row>
    <row r="133" spans="11:32" x14ac:dyDescent="0.3">
      <c r="K133">
        <v>12</v>
      </c>
      <c r="L133">
        <v>2.0408593749199899E-3</v>
      </c>
      <c r="M133">
        <f t="shared" si="20"/>
        <v>0.22421524293408773</v>
      </c>
      <c r="N133">
        <f t="shared" si="21"/>
        <v>-9.0567382753136449</v>
      </c>
      <c r="Y133">
        <v>0.25750844732582789</v>
      </c>
      <c r="Z133">
        <v>-0.25342672857598791</v>
      </c>
      <c r="AA133">
        <f t="shared" si="22"/>
        <v>2.0408593749199899E-3</v>
      </c>
      <c r="AB133">
        <f t="shared" si="23"/>
        <v>2.0408593749199899E-3</v>
      </c>
      <c r="AC133">
        <f t="shared" si="24"/>
        <v>2.0408593749199899E-3</v>
      </c>
      <c r="AD133" s="5">
        <v>1.0878324E-2</v>
      </c>
      <c r="AE133">
        <f t="shared" si="25"/>
        <v>-8.8374646250800101E-3</v>
      </c>
      <c r="AF133">
        <f t="shared" si="26"/>
        <v>7.8100780999540567E-5</v>
      </c>
    </row>
    <row r="134" spans="11:32" x14ac:dyDescent="0.3">
      <c r="K134">
        <v>13</v>
      </c>
      <c r="L134">
        <v>9.7604149857703215E-2</v>
      </c>
      <c r="M134">
        <f t="shared" si="20"/>
        <v>0.19762887691767328</v>
      </c>
      <c r="N134">
        <f t="shared" si="21"/>
        <v>-4.7304979301507259</v>
      </c>
      <c r="Y134">
        <v>0.33213043501878026</v>
      </c>
      <c r="Z134">
        <v>-0.13692213530337383</v>
      </c>
      <c r="AA134">
        <f t="shared" si="22"/>
        <v>9.7604149857703215E-2</v>
      </c>
      <c r="AB134">
        <f t="shared" si="23"/>
        <v>9.7604149857703215E-2</v>
      </c>
      <c r="AC134">
        <f t="shared" si="24"/>
        <v>9.7604149857703215E-2</v>
      </c>
      <c r="AD134" s="5">
        <v>1.3694810999999999E-2</v>
      </c>
      <c r="AE134">
        <f t="shared" si="25"/>
        <v>8.3909338857703214E-2</v>
      </c>
      <c r="AF134">
        <f t="shared" si="26"/>
        <v>7.0407771475368627E-3</v>
      </c>
    </row>
    <row r="135" spans="11:32" x14ac:dyDescent="0.3">
      <c r="K135">
        <v>14</v>
      </c>
      <c r="L135">
        <v>0.12857192699086245</v>
      </c>
      <c r="M135">
        <f t="shared" si="20"/>
        <v>0.18934443880184518</v>
      </c>
      <c r="N135">
        <f t="shared" si="21"/>
        <v>-4.4222470291966882</v>
      </c>
      <c r="Y135">
        <v>0.35586740532167649</v>
      </c>
      <c r="Z135">
        <v>-9.8723551339951587E-2</v>
      </c>
      <c r="AA135">
        <f t="shared" si="22"/>
        <v>0.12857192699086245</v>
      </c>
      <c r="AB135">
        <f t="shared" si="23"/>
        <v>0.12857192699086245</v>
      </c>
      <c r="AC135">
        <f t="shared" si="24"/>
        <v>0.12857192699086245</v>
      </c>
      <c r="AD135" s="5">
        <v>7.9342013000000003E-2</v>
      </c>
      <c r="AE135">
        <f t="shared" si="25"/>
        <v>4.9229913990862448E-2</v>
      </c>
      <c r="AF135">
        <f t="shared" si="26"/>
        <v>2.4235844315477141E-3</v>
      </c>
    </row>
    <row r="136" spans="11:32" x14ac:dyDescent="0.3">
      <c r="K136">
        <v>15</v>
      </c>
      <c r="L136">
        <v>0.21426162045627456</v>
      </c>
      <c r="M136">
        <f t="shared" si="20"/>
        <v>0.16725305269630128</v>
      </c>
      <c r="N136">
        <f t="shared" si="21"/>
        <v>-3.850967602877021</v>
      </c>
      <c r="Y136">
        <v>0.41671549747194081</v>
      </c>
      <c r="Z136">
        <v>1.1807743440608309E-2</v>
      </c>
      <c r="AA136">
        <f t="shared" si="22"/>
        <v>0.21426162045627456</v>
      </c>
      <c r="AB136">
        <f t="shared" si="23"/>
        <v>0.21426162045627456</v>
      </c>
      <c r="AC136">
        <f t="shared" si="24"/>
        <v>0.21426162045627456</v>
      </c>
      <c r="AD136" s="5">
        <v>2.6900855000000001E-2</v>
      </c>
      <c r="AE136">
        <f t="shared" si="25"/>
        <v>0.18736076545627456</v>
      </c>
      <c r="AF136">
        <f t="shared" si="26"/>
        <v>3.5104056432361128E-2</v>
      </c>
    </row>
    <row r="137" spans="11:32" x14ac:dyDescent="0.3">
      <c r="K137">
        <v>16</v>
      </c>
      <c r="L137">
        <v>0.26645320161164671</v>
      </c>
      <c r="M137">
        <f t="shared" si="20"/>
        <v>0.15438971491090031</v>
      </c>
      <c r="N137">
        <f t="shared" si="21"/>
        <v>-3.6071118737293122</v>
      </c>
      <c r="Y137">
        <v>0.44557785143152306</v>
      </c>
      <c r="Z137">
        <v>8.7328551791770348E-2</v>
      </c>
      <c r="AA137">
        <f t="shared" si="22"/>
        <v>0.26645320161164671</v>
      </c>
      <c r="AB137">
        <f t="shared" si="23"/>
        <v>0.26645320161164671</v>
      </c>
      <c r="AC137">
        <f t="shared" si="24"/>
        <v>0.26645320161164671</v>
      </c>
      <c r="AD137" s="5">
        <v>2.2156406E-2</v>
      </c>
      <c r="AE137">
        <f t="shared" si="25"/>
        <v>0.24429679561164672</v>
      </c>
      <c r="AF137">
        <f t="shared" si="26"/>
        <v>5.9680924346118693E-2</v>
      </c>
    </row>
    <row r="138" spans="11:32" x14ac:dyDescent="0.3">
      <c r="K138">
        <v>17</v>
      </c>
      <c r="L138">
        <v>0.12555339170005891</v>
      </c>
      <c r="M138">
        <f t="shared" si="20"/>
        <v>0.19014488488172648</v>
      </c>
      <c r="N138">
        <f t="shared" si="21"/>
        <v>-4.4488220466381252</v>
      </c>
      <c r="Y138">
        <v>0.35357748910634046</v>
      </c>
      <c r="Z138">
        <v>-0.10247070570622263</v>
      </c>
      <c r="AA138">
        <f t="shared" si="22"/>
        <v>0.12555339170005891</v>
      </c>
      <c r="AB138">
        <f t="shared" si="23"/>
        <v>0.12555339170005891</v>
      </c>
      <c r="AC138">
        <f t="shared" si="24"/>
        <v>0.12555339170005891</v>
      </c>
      <c r="AD138" s="5">
        <v>2.0369736999999999E-2</v>
      </c>
      <c r="AE138">
        <f t="shared" si="25"/>
        <v>0.10518365470005892</v>
      </c>
      <c r="AF138">
        <f t="shared" si="26"/>
        <v>1.1063601216061225E-2</v>
      </c>
    </row>
    <row r="139" spans="11:32" x14ac:dyDescent="0.3">
      <c r="K139">
        <v>18</v>
      </c>
      <c r="L139">
        <v>-0.14490251543973637</v>
      </c>
      <c r="M139">
        <f t="shared" si="20"/>
        <v>0.2681627177668291</v>
      </c>
      <c r="N139" t="e">
        <f t="shared" si="21"/>
        <v>#NUM!</v>
      </c>
      <c r="Y139">
        <v>0.1477254222852008</v>
      </c>
      <c r="Z139">
        <v>-0.43753045316467354</v>
      </c>
      <c r="AA139">
        <f t="shared" si="22"/>
        <v>-0.14490251543973637</v>
      </c>
      <c r="AB139">
        <f t="shared" si="23"/>
        <v>0.14490251543973637</v>
      </c>
      <c r="AC139">
        <f t="shared" si="24"/>
        <v>0.14490251543973637</v>
      </c>
      <c r="AD139" s="5">
        <v>2.2089273999999999E-2</v>
      </c>
      <c r="AE139">
        <f t="shared" si="25"/>
        <v>0.12281324143973638</v>
      </c>
      <c r="AF139">
        <f t="shared" si="26"/>
        <v>1.508309227293498E-2</v>
      </c>
    </row>
    <row r="140" spans="11:32" x14ac:dyDescent="0.3">
      <c r="K140">
        <v>19</v>
      </c>
      <c r="L140">
        <v>-0.22510838847070341</v>
      </c>
      <c r="M140">
        <f t="shared" si="20"/>
        <v>0.29375254700908332</v>
      </c>
      <c r="N140" t="e">
        <f t="shared" si="21"/>
        <v>#NUM!</v>
      </c>
      <c r="Y140">
        <v>9.4168360976605858E-2</v>
      </c>
      <c r="Z140">
        <v>-0.54438513791801268</v>
      </c>
      <c r="AA140">
        <f t="shared" si="22"/>
        <v>-0.22510838847070341</v>
      </c>
      <c r="AB140">
        <f t="shared" si="23"/>
        <v>0.22510838847070341</v>
      </c>
      <c r="AC140">
        <f t="shared" si="24"/>
        <v>0.22510838847070341</v>
      </c>
      <c r="AD140" s="5">
        <v>3.8243105999999999E-2</v>
      </c>
      <c r="AE140">
        <f t="shared" si="25"/>
        <v>0.18686528247070341</v>
      </c>
      <c r="AF140">
        <f t="shared" si="26"/>
        <v>3.4918633792855779E-2</v>
      </c>
    </row>
    <row r="141" spans="11:32" x14ac:dyDescent="0.3">
      <c r="K141">
        <v>20</v>
      </c>
      <c r="L141">
        <v>-0.40519872138129864</v>
      </c>
      <c r="M141">
        <f t="shared" si="20"/>
        <v>0.35544349470794423</v>
      </c>
      <c r="N141" t="e">
        <f t="shared" si="21"/>
        <v>#NUM!</v>
      </c>
      <c r="Y141">
        <v>-8.3229475676294129E-5</v>
      </c>
      <c r="Z141">
        <v>-0.81031421328692099</v>
      </c>
      <c r="AA141">
        <f t="shared" si="22"/>
        <v>-0.40519872138129864</v>
      </c>
      <c r="AB141">
        <f t="shared" si="23"/>
        <v>0.40519872138129864</v>
      </c>
      <c r="AC141">
        <f t="shared" si="24"/>
        <v>0.40519872138129864</v>
      </c>
      <c r="AD141" s="5">
        <v>4.676483E-2</v>
      </c>
      <c r="AE141">
        <f t="shared" si="25"/>
        <v>0.35843389138129866</v>
      </c>
      <c r="AF141">
        <f t="shared" si="26"/>
        <v>0.12847485449074061</v>
      </c>
    </row>
    <row r="142" spans="11:32" x14ac:dyDescent="0.3">
      <c r="K142">
        <v>21</v>
      </c>
      <c r="L142">
        <v>-0.76822076548675711</v>
      </c>
      <c r="M142">
        <f t="shared" si="20"/>
        <v>0.49831446964466819</v>
      </c>
      <c r="N142" t="e">
        <f t="shared" si="21"/>
        <v>#NUM!</v>
      </c>
      <c r="Y142">
        <v>-4.5928691722986636E-2</v>
      </c>
      <c r="Z142">
        <v>-1.4905128392505276</v>
      </c>
      <c r="AA142">
        <f t="shared" si="22"/>
        <v>-0.76822076548675711</v>
      </c>
      <c r="AB142">
        <f t="shared" si="23"/>
        <v>0.76822076548675711</v>
      </c>
      <c r="AC142">
        <f t="shared" si="24"/>
        <v>0.76822076548675711</v>
      </c>
      <c r="AD142" s="5">
        <v>0.119406684</v>
      </c>
      <c r="AE142">
        <f t="shared" si="25"/>
        <v>0.64881408148675712</v>
      </c>
      <c r="AF142">
        <f t="shared" si="26"/>
        <v>0.42095971233550433</v>
      </c>
    </row>
    <row r="143" spans="11:32" x14ac:dyDescent="0.3">
      <c r="K143">
        <v>22</v>
      </c>
      <c r="L143">
        <v>-0.44076583723295137</v>
      </c>
      <c r="M143">
        <f t="shared" si="20"/>
        <v>0.36833297115423264</v>
      </c>
      <c r="N143" t="e">
        <f t="shared" si="21"/>
        <v>#NUM!</v>
      </c>
      <c r="Y143">
        <v>-1.3490013422705172E-2</v>
      </c>
      <c r="Z143">
        <v>-0.86804166104319758</v>
      </c>
      <c r="AA143">
        <f t="shared" si="22"/>
        <v>-0.44076583723295137</v>
      </c>
      <c r="AB143">
        <f t="shared" si="23"/>
        <v>0.44076583723295137</v>
      </c>
      <c r="AC143">
        <f t="shared" si="24"/>
        <v>0.44076583723295137</v>
      </c>
      <c r="AD143" s="5">
        <v>0.21700196599999999</v>
      </c>
      <c r="AE143">
        <f t="shared" si="25"/>
        <v>0.22376387123295138</v>
      </c>
      <c r="AF143">
        <f t="shared" si="26"/>
        <v>5.0070270069156847E-2</v>
      </c>
    </row>
    <row r="144" spans="11:32" x14ac:dyDescent="0.3">
      <c r="K144">
        <v>23</v>
      </c>
      <c r="L144">
        <v>-7.2907866811691202E-2</v>
      </c>
      <c r="M144">
        <f t="shared" si="20"/>
        <v>0.2461610079755685</v>
      </c>
      <c r="N144" t="e">
        <f t="shared" si="21"/>
        <v>#NUM!</v>
      </c>
      <c r="Y144">
        <v>0.20009814635973788</v>
      </c>
      <c r="Z144">
        <v>-0.34591387998312029</v>
      </c>
      <c r="AA144">
        <f t="shared" si="22"/>
        <v>-7.2907866811691202E-2</v>
      </c>
      <c r="AB144">
        <f t="shared" si="23"/>
        <v>7.2907866811691202E-2</v>
      </c>
      <c r="AC144">
        <f t="shared" si="24"/>
        <v>7.2907866811691202E-2</v>
      </c>
      <c r="AD144" s="5">
        <v>0.24566916499999999</v>
      </c>
      <c r="AE144">
        <f t="shared" si="25"/>
        <v>-0.17276129818830879</v>
      </c>
      <c r="AF144">
        <f t="shared" si="26"/>
        <v>2.9846466151709748E-2</v>
      </c>
    </row>
    <row r="145" spans="11:32" x14ac:dyDescent="0.3">
      <c r="K145">
        <v>24</v>
      </c>
      <c r="L145">
        <v>0.25554122086681391</v>
      </c>
      <c r="M145">
        <f t="shared" si="20"/>
        <v>0.15704239922087568</v>
      </c>
      <c r="N145">
        <f t="shared" si="21"/>
        <v>-3.6538860138552662</v>
      </c>
      <c r="Y145">
        <v>0.44046899025424435</v>
      </c>
      <c r="Z145">
        <v>7.0613451479383471E-2</v>
      </c>
      <c r="AA145">
        <f t="shared" si="22"/>
        <v>0.25554122086681391</v>
      </c>
      <c r="AB145">
        <f t="shared" si="23"/>
        <v>0.25554122086681391</v>
      </c>
      <c r="AC145">
        <f t="shared" si="24"/>
        <v>0.25554122086681391</v>
      </c>
      <c r="AD145" s="5">
        <v>0.32555509999999999</v>
      </c>
      <c r="AE145">
        <f t="shared" si="25"/>
        <v>-7.0013879133186074E-2</v>
      </c>
      <c r="AF145">
        <f t="shared" si="26"/>
        <v>4.9019432712763883E-3</v>
      </c>
    </row>
    <row r="146" spans="11:32" x14ac:dyDescent="0.3">
      <c r="K146">
        <v>1</v>
      </c>
      <c r="L146">
        <v>-0.14694412175764027</v>
      </c>
      <c r="M146">
        <f t="shared" ref="M146:M169" si="27">0.0004*L146*L146*L146-0.0229*L146*L146+0.416*L146-1.7774</f>
        <v>-1.8390244937776097</v>
      </c>
      <c r="N146" t="e">
        <f xml:space="preserve"> 0.5766*LN(L146) - 0.6791</f>
        <v>#NUM!</v>
      </c>
      <c r="Y146">
        <v>-0.4286587576117018</v>
      </c>
      <c r="Z146">
        <v>0.13477051409642127</v>
      </c>
      <c r="AA146">
        <f t="shared" si="22"/>
        <v>-0.14694412175764027</v>
      </c>
      <c r="AB146">
        <f t="shared" si="23"/>
        <v>0.14694412175764027</v>
      </c>
      <c r="AC146">
        <f t="shared" si="24"/>
        <v>0.14694412175764027</v>
      </c>
      <c r="AD146" s="5">
        <v>0.433501884</v>
      </c>
      <c r="AE146">
        <f t="shared" si="25"/>
        <v>-0.28655776224235974</v>
      </c>
      <c r="AF146">
        <f t="shared" si="26"/>
        <v>8.2115351101348766E-2</v>
      </c>
    </row>
    <row r="147" spans="11:32" x14ac:dyDescent="0.3">
      <c r="K147">
        <v>2</v>
      </c>
      <c r="L147">
        <v>-7.5049974101136285E-2</v>
      </c>
      <c r="M147">
        <f t="shared" si="27"/>
        <v>-1.808749942531851</v>
      </c>
      <c r="N147" t="e">
        <f t="shared" ref="N147:N169" si="28" xml:space="preserve"> 0.5766*LN(L147) - 0.6791</f>
        <v>#NUM!</v>
      </c>
      <c r="Y147">
        <v>-0.33627840533169362</v>
      </c>
      <c r="Z147">
        <v>0.18617845712942105</v>
      </c>
      <c r="AA147">
        <f t="shared" si="22"/>
        <v>-7.5049974101136285E-2</v>
      </c>
      <c r="AB147">
        <f t="shared" si="23"/>
        <v>7.5049974101136285E-2</v>
      </c>
      <c r="AC147">
        <f t="shared" si="24"/>
        <v>7.5049974101136285E-2</v>
      </c>
      <c r="AD147" s="5">
        <v>0.45452124399999999</v>
      </c>
      <c r="AE147">
        <f t="shared" si="25"/>
        <v>-0.37947126989886371</v>
      </c>
      <c r="AF147">
        <f t="shared" si="26"/>
        <v>0.14399844467865627</v>
      </c>
    </row>
    <row r="148" spans="11:32" x14ac:dyDescent="0.3">
      <c r="K148">
        <v>3</v>
      </c>
      <c r="L148">
        <v>5.2749697092401293E-2</v>
      </c>
      <c r="M148">
        <f t="shared" si="27"/>
        <v>-1.7555197872479462</v>
      </c>
      <c r="N148">
        <f t="shared" si="28"/>
        <v>-2.3755709337541386</v>
      </c>
      <c r="Y148">
        <v>-0.16986718299075543</v>
      </c>
      <c r="Z148">
        <v>0.27536657717555801</v>
      </c>
      <c r="AA148">
        <f t="shared" si="22"/>
        <v>5.2749697092401293E-2</v>
      </c>
      <c r="AB148">
        <f t="shared" si="23"/>
        <v>5.2749697092401293E-2</v>
      </c>
      <c r="AC148">
        <f t="shared" si="24"/>
        <v>5.2749697092401293E-2</v>
      </c>
      <c r="AD148" s="5">
        <v>0.436645479</v>
      </c>
      <c r="AE148">
        <f t="shared" si="25"/>
        <v>-0.38389578190759871</v>
      </c>
      <c r="AF148">
        <f t="shared" si="26"/>
        <v>0.14737597136644659</v>
      </c>
    </row>
    <row r="149" spans="11:32" x14ac:dyDescent="0.3">
      <c r="K149">
        <v>4</v>
      </c>
      <c r="L149">
        <v>6.3243178410722523E-2</v>
      </c>
      <c r="M149">
        <f t="shared" si="27"/>
        <v>-1.7511823297208478</v>
      </c>
      <c r="N149">
        <f t="shared" si="28"/>
        <v>-2.2709588336461737</v>
      </c>
      <c r="Y149">
        <v>-0.15611565620999901</v>
      </c>
      <c r="Z149">
        <v>0.28260201303144405</v>
      </c>
      <c r="AA149">
        <f t="shared" si="22"/>
        <v>6.3243178410722523E-2</v>
      </c>
      <c r="AB149">
        <f t="shared" si="23"/>
        <v>6.3243178410722523E-2</v>
      </c>
      <c r="AC149">
        <f t="shared" si="24"/>
        <v>6.3243178410722523E-2</v>
      </c>
      <c r="AD149" s="5">
        <v>0.42075586399999998</v>
      </c>
      <c r="AE149">
        <f t="shared" si="25"/>
        <v>-0.35751268558927746</v>
      </c>
      <c r="AF149">
        <f t="shared" si="26"/>
        <v>0.12781532035725757</v>
      </c>
    </row>
    <row r="150" spans="11:32" x14ac:dyDescent="0.3">
      <c r="K150">
        <v>5</v>
      </c>
      <c r="L150">
        <v>0.10075653136125062</v>
      </c>
      <c r="M150">
        <f t="shared" si="27"/>
        <v>-1.7357173518267033</v>
      </c>
      <c r="N150">
        <f t="shared" si="28"/>
        <v>-2.0024248225930772</v>
      </c>
      <c r="Y150">
        <v>-0.10688756924608267</v>
      </c>
      <c r="Z150">
        <v>0.30840063196858392</v>
      </c>
      <c r="AA150">
        <f t="shared" si="22"/>
        <v>0.10075653136125062</v>
      </c>
      <c r="AB150">
        <f t="shared" si="23"/>
        <v>0.10075653136125062</v>
      </c>
      <c r="AC150">
        <f t="shared" si="24"/>
        <v>0.10075653136125062</v>
      </c>
      <c r="AD150" s="5">
        <v>0.44678066100000002</v>
      </c>
      <c r="AE150">
        <f t="shared" si="25"/>
        <v>-0.3460241296387494</v>
      </c>
      <c r="AF150">
        <f t="shared" si="26"/>
        <v>0.11973269829225405</v>
      </c>
    </row>
    <row r="151" spans="11:32" x14ac:dyDescent="0.3">
      <c r="K151">
        <v>6</v>
      </c>
      <c r="L151">
        <v>0.23497629796022401</v>
      </c>
      <c r="M151">
        <f t="shared" si="27"/>
        <v>-1.6809090678769334</v>
      </c>
      <c r="N151">
        <f t="shared" si="28"/>
        <v>-1.5141728450667946</v>
      </c>
      <c r="Y151">
        <v>6.9480085672577463E-2</v>
      </c>
      <c r="Z151">
        <v>0.40047251024787056</v>
      </c>
      <c r="AA151">
        <f t="shared" si="22"/>
        <v>0.23497629796022401</v>
      </c>
      <c r="AB151">
        <f t="shared" si="23"/>
        <v>0.23497629796022401</v>
      </c>
      <c r="AC151">
        <f t="shared" si="24"/>
        <v>0.23497629796022401</v>
      </c>
      <c r="AD151" s="5">
        <v>0.39664166899999997</v>
      </c>
      <c r="AE151">
        <f t="shared" si="25"/>
        <v>-0.16166537103977596</v>
      </c>
      <c r="AF151">
        <f t="shared" si="26"/>
        <v>2.6135692193428432E-2</v>
      </c>
    </row>
    <row r="152" spans="11:32" x14ac:dyDescent="0.3">
      <c r="K152">
        <v>7</v>
      </c>
      <c r="L152">
        <v>0.25975831252567305</v>
      </c>
      <c r="M152">
        <f t="shared" si="27"/>
        <v>-1.6708786944999985</v>
      </c>
      <c r="N152">
        <f t="shared" si="28"/>
        <v>-1.4563589031433617</v>
      </c>
      <c r="Y152">
        <v>0.10195222012841887</v>
      </c>
      <c r="Z152">
        <v>0.41756440492292723</v>
      </c>
      <c r="AA152">
        <f t="shared" si="22"/>
        <v>0.25975831252567305</v>
      </c>
      <c r="AB152">
        <f t="shared" si="23"/>
        <v>0.25975831252567305</v>
      </c>
      <c r="AC152">
        <f t="shared" si="24"/>
        <v>0.25975831252567305</v>
      </c>
      <c r="AD152" s="5">
        <v>0.316214461</v>
      </c>
      <c r="AE152">
        <f t="shared" si="25"/>
        <v>-5.645614847432695E-2</v>
      </c>
      <c r="AF152">
        <f t="shared" si="26"/>
        <v>3.1872967005552493E-3</v>
      </c>
    </row>
    <row r="153" spans="11:32" x14ac:dyDescent="0.3">
      <c r="K153">
        <v>8</v>
      </c>
      <c r="L153">
        <v>0.30879061305110633</v>
      </c>
      <c r="M153">
        <f t="shared" si="27"/>
        <v>-1.6511148801118811</v>
      </c>
      <c r="N153">
        <f t="shared" si="28"/>
        <v>-1.3566579661554747</v>
      </c>
      <c r="Y153">
        <v>0.16596132748548764</v>
      </c>
      <c r="Z153">
        <v>0.45161989861672502</v>
      </c>
      <c r="AA153">
        <f t="shared" si="22"/>
        <v>0.30879061305110633</v>
      </c>
      <c r="AB153">
        <f t="shared" si="23"/>
        <v>0.30879061305110633</v>
      </c>
      <c r="AC153">
        <f t="shared" si="24"/>
        <v>0.30879061305110633</v>
      </c>
      <c r="AD153" s="5">
        <v>0.31332374899999998</v>
      </c>
      <c r="AE153">
        <f t="shared" si="25"/>
        <v>-4.5331359488936518E-3</v>
      </c>
      <c r="AF153">
        <f t="shared" si="26"/>
        <v>2.0549321531151949E-5</v>
      </c>
    </row>
    <row r="154" spans="11:32" x14ac:dyDescent="0.3">
      <c r="K154">
        <v>9</v>
      </c>
      <c r="L154">
        <v>0.28181448335761805</v>
      </c>
      <c r="M154">
        <f t="shared" si="27"/>
        <v>-1.6619749266374073</v>
      </c>
      <c r="N154">
        <f t="shared" si="28"/>
        <v>-1.4093675239097392</v>
      </c>
      <c r="Y154">
        <v>0.13079123015012595</v>
      </c>
      <c r="Z154">
        <v>0.43283773656511015</v>
      </c>
      <c r="AA154">
        <f t="shared" si="22"/>
        <v>0.28181448335761805</v>
      </c>
      <c r="AB154">
        <f t="shared" si="23"/>
        <v>0.28181448335761805</v>
      </c>
      <c r="AC154">
        <f t="shared" si="24"/>
        <v>0.28181448335761805</v>
      </c>
      <c r="AD154" s="5">
        <v>0.26155318500000002</v>
      </c>
      <c r="AE154">
        <f t="shared" si="25"/>
        <v>2.0261298357618029E-2</v>
      </c>
      <c r="AF154">
        <f t="shared" si="26"/>
        <v>4.1052021113641504E-4</v>
      </c>
    </row>
    <row r="155" spans="11:32" x14ac:dyDescent="0.3">
      <c r="K155">
        <v>10</v>
      </c>
      <c r="L155">
        <v>0.28265265898561731</v>
      </c>
      <c r="M155">
        <f t="shared" si="27"/>
        <v>-1.6616369999650267</v>
      </c>
      <c r="N155">
        <f t="shared" si="28"/>
        <v>-1.4076551393046575</v>
      </c>
      <c r="Y155">
        <v>0.13188581322817283</v>
      </c>
      <c r="Z155">
        <v>0.43341950474306179</v>
      </c>
      <c r="AA155">
        <f t="shared" si="22"/>
        <v>0.28265265898561731</v>
      </c>
      <c r="AB155">
        <f t="shared" si="23"/>
        <v>0.28265265898561731</v>
      </c>
      <c r="AC155">
        <f t="shared" si="24"/>
        <v>0.28265265898561731</v>
      </c>
      <c r="AD155" s="5">
        <v>0.47104255699999997</v>
      </c>
      <c r="AE155">
        <f t="shared" si="25"/>
        <v>-0.18838989801438266</v>
      </c>
      <c r="AF155">
        <f t="shared" si="26"/>
        <v>3.5490753673869502E-2</v>
      </c>
    </row>
    <row r="156" spans="11:32" x14ac:dyDescent="0.3">
      <c r="K156">
        <v>11</v>
      </c>
      <c r="L156">
        <v>0.26268001199901347</v>
      </c>
      <c r="M156">
        <f t="shared" si="27"/>
        <v>-1.6696979830185257</v>
      </c>
      <c r="N156">
        <f t="shared" si="28"/>
        <v>-1.4499096462637611</v>
      </c>
      <c r="Y156">
        <v>0.10577609350894424</v>
      </c>
      <c r="Z156">
        <v>0.41958393048908271</v>
      </c>
      <c r="AA156">
        <f t="shared" si="22"/>
        <v>0.26268001199901347</v>
      </c>
      <c r="AB156">
        <f t="shared" si="23"/>
        <v>0.26268001199901347</v>
      </c>
      <c r="AC156">
        <f t="shared" si="24"/>
        <v>0.26268001199901347</v>
      </c>
      <c r="AD156" s="5">
        <v>0.56849315499999997</v>
      </c>
      <c r="AE156">
        <f t="shared" si="25"/>
        <v>-0.3058131430009865</v>
      </c>
      <c r="AF156">
        <f t="shared" si="26"/>
        <v>9.3521678432141819E-2</v>
      </c>
    </row>
    <row r="157" spans="11:32" x14ac:dyDescent="0.3">
      <c r="K157">
        <v>12</v>
      </c>
      <c r="L157">
        <v>0.27615994089063001</v>
      </c>
      <c r="M157">
        <f t="shared" si="27"/>
        <v>-1.6642554928968525</v>
      </c>
      <c r="N157">
        <f t="shared" si="28"/>
        <v>-1.4210545140844586</v>
      </c>
      <c r="Y157">
        <v>0.12340416494566586</v>
      </c>
      <c r="Z157">
        <v>0.42891571683559415</v>
      </c>
      <c r="AA157">
        <f t="shared" si="22"/>
        <v>0.27615994089063001</v>
      </c>
      <c r="AB157">
        <f t="shared" si="23"/>
        <v>0.27615994089063001</v>
      </c>
      <c r="AC157">
        <f t="shared" si="24"/>
        <v>0.27615994089063001</v>
      </c>
      <c r="AD157" s="5">
        <v>0.41346169599999999</v>
      </c>
      <c r="AE157">
        <f t="shared" si="25"/>
        <v>-0.13730175510936998</v>
      </c>
      <c r="AF157">
        <f t="shared" si="26"/>
        <v>1.8851771956113407E-2</v>
      </c>
    </row>
    <row r="158" spans="11:32" x14ac:dyDescent="0.3">
      <c r="K158">
        <v>13</v>
      </c>
      <c r="L158">
        <v>0.36692566933063242</v>
      </c>
      <c r="M158">
        <f t="shared" si="27"/>
        <v>-1.6278222900566865</v>
      </c>
      <c r="N158">
        <f t="shared" si="28"/>
        <v>-1.2571968462913437</v>
      </c>
      <c r="Y158">
        <v>0.2412286250250375</v>
      </c>
      <c r="Z158">
        <v>0.49262271363622734</v>
      </c>
      <c r="AA158">
        <f t="shared" si="22"/>
        <v>0.36692566933063242</v>
      </c>
      <c r="AB158">
        <f t="shared" si="23"/>
        <v>0.36692566933063242</v>
      </c>
      <c r="AC158">
        <f t="shared" si="24"/>
        <v>0.36692566933063242</v>
      </c>
      <c r="AD158" s="5">
        <v>0.34975988400000002</v>
      </c>
      <c r="AE158">
        <f t="shared" si="25"/>
        <v>1.7165785330632399E-2</v>
      </c>
      <c r="AF158">
        <f t="shared" si="26"/>
        <v>2.946641860173545E-4</v>
      </c>
    </row>
    <row r="159" spans="11:32" x14ac:dyDescent="0.3">
      <c r="K159">
        <v>14</v>
      </c>
      <c r="L159">
        <v>0.30948173263058099</v>
      </c>
      <c r="M159">
        <f t="shared" si="27"/>
        <v>-1.650837080283261</v>
      </c>
      <c r="N159">
        <f t="shared" si="28"/>
        <v>-1.3553688911441546</v>
      </c>
      <c r="Y159">
        <v>0.16686065720400234</v>
      </c>
      <c r="Z159">
        <v>0.45210280805715963</v>
      </c>
      <c r="AA159">
        <f t="shared" si="22"/>
        <v>0.30948173263058099</v>
      </c>
      <c r="AB159">
        <f t="shared" si="23"/>
        <v>0.30948173263058099</v>
      </c>
      <c r="AC159">
        <f t="shared" si="24"/>
        <v>0.30948173263058099</v>
      </c>
      <c r="AD159" s="5">
        <v>0.42586837700000002</v>
      </c>
      <c r="AE159">
        <f t="shared" si="25"/>
        <v>-0.11638664436941903</v>
      </c>
      <c r="AF159">
        <f t="shared" si="26"/>
        <v>1.354585098757362E-2</v>
      </c>
    </row>
    <row r="160" spans="11:32" x14ac:dyDescent="0.3">
      <c r="K160">
        <v>15</v>
      </c>
      <c r="L160">
        <v>0.23879621976369458</v>
      </c>
      <c r="M160">
        <f t="shared" si="27"/>
        <v>-1.6793611669986854</v>
      </c>
      <c r="N160">
        <f t="shared" si="28"/>
        <v>-1.5048746500058141</v>
      </c>
      <c r="Y160">
        <v>7.4489363677392673E-2</v>
      </c>
      <c r="Z160">
        <v>0.40310307584999649</v>
      </c>
      <c r="AA160">
        <f t="shared" si="22"/>
        <v>0.23879621976369458</v>
      </c>
      <c r="AB160">
        <f t="shared" si="23"/>
        <v>0.23879621976369458</v>
      </c>
      <c r="AC160">
        <f t="shared" si="24"/>
        <v>0.23879621976369458</v>
      </c>
      <c r="AD160" s="5">
        <v>0.48305874399999998</v>
      </c>
      <c r="AE160">
        <f t="shared" si="25"/>
        <v>-0.2442625242363054</v>
      </c>
      <c r="AF160">
        <f t="shared" si="26"/>
        <v>5.9664180746291685E-2</v>
      </c>
    </row>
    <row r="161" spans="11:32" x14ac:dyDescent="0.3">
      <c r="K161">
        <v>16</v>
      </c>
      <c r="L161">
        <v>0.25343318339978638</v>
      </c>
      <c r="M161">
        <f t="shared" si="27"/>
        <v>-1.6734361145311858</v>
      </c>
      <c r="N161">
        <f t="shared" si="28"/>
        <v>-1.4705729116468742</v>
      </c>
      <c r="Y161">
        <v>9.3670530670013186E-2</v>
      </c>
      <c r="Z161">
        <v>0.41319583612955957</v>
      </c>
      <c r="AA161">
        <f t="shared" si="22"/>
        <v>0.25343318339978638</v>
      </c>
      <c r="AB161">
        <f t="shared" si="23"/>
        <v>0.25343318339978638</v>
      </c>
      <c r="AC161">
        <f t="shared" si="24"/>
        <v>0.25343318339978638</v>
      </c>
      <c r="AD161" s="5">
        <v>0.45359965400000002</v>
      </c>
      <c r="AE161">
        <f t="shared" si="25"/>
        <v>-0.20016647060021364</v>
      </c>
      <c r="AF161">
        <f t="shared" si="26"/>
        <v>4.0066615952546195E-2</v>
      </c>
    </row>
    <row r="162" spans="11:32" x14ac:dyDescent="0.3">
      <c r="K162">
        <v>17</v>
      </c>
      <c r="L162">
        <v>0.32189026592547487</v>
      </c>
      <c r="M162">
        <f t="shared" si="27"/>
        <v>-1.645853054085866</v>
      </c>
      <c r="N162">
        <f t="shared" si="28"/>
        <v>-1.3327018051571429</v>
      </c>
      <c r="Y162">
        <v>0.18299107166121087</v>
      </c>
      <c r="Z162">
        <v>0.46078946018973888</v>
      </c>
      <c r="AA162">
        <f t="shared" si="22"/>
        <v>0.32189026592547487</v>
      </c>
      <c r="AB162">
        <f t="shared" si="23"/>
        <v>0.32189026592547487</v>
      </c>
      <c r="AC162">
        <f t="shared" si="24"/>
        <v>0.32189026592547487</v>
      </c>
      <c r="AD162" s="5">
        <v>0.50668244699999998</v>
      </c>
      <c r="AE162">
        <f t="shared" si="25"/>
        <v>-0.18479218107452511</v>
      </c>
      <c r="AF162">
        <f t="shared" si="26"/>
        <v>3.4148150186280077E-2</v>
      </c>
    </row>
    <row r="163" spans="11:32" x14ac:dyDescent="0.3">
      <c r="K163">
        <v>18</v>
      </c>
      <c r="L163">
        <v>0.29770035555516383</v>
      </c>
      <c r="M163">
        <f t="shared" si="27"/>
        <v>-1.655575622540582</v>
      </c>
      <c r="N163">
        <f t="shared" si="28"/>
        <v>-1.3777476630634551</v>
      </c>
      <c r="Y163">
        <v>0.15151768045708724</v>
      </c>
      <c r="Z163">
        <v>0.44388303065324042</v>
      </c>
      <c r="AA163">
        <f t="shared" si="22"/>
        <v>0.29770035555516383</v>
      </c>
      <c r="AB163">
        <f t="shared" si="23"/>
        <v>0.29770035555516383</v>
      </c>
      <c r="AC163">
        <f t="shared" si="24"/>
        <v>0.29770035555516383</v>
      </c>
      <c r="AD163" s="5">
        <v>0.56353526200000004</v>
      </c>
      <c r="AE163">
        <f t="shared" si="25"/>
        <v>-0.26583490644483621</v>
      </c>
      <c r="AF163">
        <f t="shared" si="26"/>
        <v>7.0668197484534817E-2</v>
      </c>
    </row>
    <row r="164" spans="11:32" x14ac:dyDescent="0.3">
      <c r="K164">
        <v>19</v>
      </c>
      <c r="L164">
        <v>0.35958865597203893</v>
      </c>
      <c r="M164">
        <f t="shared" si="27"/>
        <v>-1.6307535822492234</v>
      </c>
      <c r="N164">
        <f t="shared" si="28"/>
        <v>-1.2688433220323896</v>
      </c>
      <c r="Y164">
        <v>0.23177792421559218</v>
      </c>
      <c r="Z164">
        <v>0.48739938772848568</v>
      </c>
      <c r="AA164">
        <f t="shared" si="22"/>
        <v>0.35958865597203893</v>
      </c>
      <c r="AB164">
        <f t="shared" si="23"/>
        <v>0.35958865597203893</v>
      </c>
      <c r="AC164">
        <f t="shared" si="24"/>
        <v>0.35958865597203893</v>
      </c>
      <c r="AD164" s="5">
        <v>0.54389884600000005</v>
      </c>
      <c r="AE164">
        <f t="shared" si="25"/>
        <v>-0.18431019002796112</v>
      </c>
      <c r="AF164">
        <f t="shared" si="26"/>
        <v>3.3970246148143139E-2</v>
      </c>
    </row>
    <row r="165" spans="11:32" x14ac:dyDescent="0.3">
      <c r="K165">
        <v>20</v>
      </c>
      <c r="L165">
        <v>0.42785679925813813</v>
      </c>
      <c r="M165">
        <f t="shared" si="27"/>
        <v>-1.6035723488671607</v>
      </c>
      <c r="N165">
        <f t="shared" si="28"/>
        <v>-1.1686142110735602</v>
      </c>
      <c r="Y165">
        <v>0.31898909903090189</v>
      </c>
      <c r="Z165">
        <v>0.53672449948537437</v>
      </c>
      <c r="AA165">
        <f t="shared" si="22"/>
        <v>0.42785679925813813</v>
      </c>
      <c r="AB165">
        <f t="shared" si="23"/>
        <v>0.42785679925813813</v>
      </c>
      <c r="AC165">
        <f t="shared" si="24"/>
        <v>0.42785679925813813</v>
      </c>
      <c r="AD165" s="5">
        <v>0.61743984399999996</v>
      </c>
      <c r="AE165">
        <f t="shared" si="25"/>
        <v>-0.18958304474186183</v>
      </c>
      <c r="AF165">
        <f t="shared" si="26"/>
        <v>3.5941730853594783E-2</v>
      </c>
    </row>
    <row r="166" spans="11:32" x14ac:dyDescent="0.3">
      <c r="K166">
        <v>21</v>
      </c>
      <c r="L166">
        <v>0.45345921937998668</v>
      </c>
      <c r="M166">
        <f t="shared" si="27"/>
        <v>-1.5934324862066838</v>
      </c>
      <c r="N166">
        <f t="shared" si="28"/>
        <v>-1.1351040740547753</v>
      </c>
      <c r="Y166">
        <v>0.35118332690200571</v>
      </c>
      <c r="Z166">
        <v>0.55573511185796765</v>
      </c>
      <c r="AA166">
        <f t="shared" si="22"/>
        <v>0.45345921937998668</v>
      </c>
      <c r="AB166">
        <f t="shared" si="23"/>
        <v>0.45345921937998668</v>
      </c>
      <c r="AC166">
        <f t="shared" si="24"/>
        <v>0.45345921937998668</v>
      </c>
      <c r="AD166" s="5">
        <v>0.524890949</v>
      </c>
      <c r="AE166">
        <f t="shared" si="25"/>
        <v>-7.1431729620013318E-2</v>
      </c>
      <c r="AF166">
        <f t="shared" si="26"/>
        <v>5.1024919965066877E-3</v>
      </c>
    </row>
    <row r="167" spans="11:32" x14ac:dyDescent="0.3">
      <c r="K167">
        <v>22</v>
      </c>
      <c r="L167">
        <v>0.37669285187361645</v>
      </c>
      <c r="M167">
        <f t="shared" si="27"/>
        <v>-1.6239238457668415</v>
      </c>
      <c r="N167">
        <f t="shared" si="28"/>
        <v>-1.24204907578835</v>
      </c>
      <c r="Y167">
        <v>0.25378395452964275</v>
      </c>
      <c r="Z167">
        <v>0.49960174921759015</v>
      </c>
      <c r="AA167">
        <f t="shared" si="22"/>
        <v>0.37669285187361645</v>
      </c>
      <c r="AB167">
        <f t="shared" si="23"/>
        <v>0.37669285187361645</v>
      </c>
      <c r="AC167">
        <f t="shared" si="24"/>
        <v>0.37669285187361645</v>
      </c>
      <c r="AD167" s="5">
        <v>0.47584580799999998</v>
      </c>
      <c r="AE167">
        <f t="shared" si="25"/>
        <v>-9.9152956126383529E-2</v>
      </c>
      <c r="AF167">
        <f t="shared" si="26"/>
        <v>9.8313087086005363E-3</v>
      </c>
    </row>
    <row r="168" spans="11:32" x14ac:dyDescent="0.3">
      <c r="K168">
        <v>23</v>
      </c>
      <c r="L168">
        <v>0.39273511928642457</v>
      </c>
      <c r="M168">
        <f t="shared" si="27"/>
        <v>-1.6175300760664293</v>
      </c>
      <c r="N168">
        <f t="shared" si="28"/>
        <v>-1.2180018291952492</v>
      </c>
      <c r="Y168">
        <v>0.27433687094478998</v>
      </c>
      <c r="Z168">
        <v>0.51113336762805917</v>
      </c>
      <c r="AA168">
        <f t="shared" si="22"/>
        <v>0.39273511928642457</v>
      </c>
      <c r="AB168">
        <f t="shared" si="23"/>
        <v>0.39273511928642457</v>
      </c>
      <c r="AC168">
        <f t="shared" si="24"/>
        <v>0.39273511928642457</v>
      </c>
      <c r="AD168" s="5">
        <v>0.51687426299999994</v>
      </c>
      <c r="AE168">
        <f t="shared" si="25"/>
        <v>-0.12413914371357537</v>
      </c>
      <c r="AF168">
        <f t="shared" si="26"/>
        <v>1.5410527001939719E-2</v>
      </c>
    </row>
    <row r="169" spans="11:32" x14ac:dyDescent="0.3">
      <c r="K169">
        <v>24</v>
      </c>
      <c r="L169">
        <v>0.4126603231762439</v>
      </c>
      <c r="M169">
        <f t="shared" si="27"/>
        <v>-1.609604804647937</v>
      </c>
      <c r="N169">
        <f t="shared" si="28"/>
        <v>-1.1894662384995058</v>
      </c>
      <c r="Y169">
        <v>0.2997319291588747</v>
      </c>
      <c r="Z169">
        <v>0.52558871719361311</v>
      </c>
      <c r="AA169">
        <f t="shared" si="22"/>
        <v>0.4126603231762439</v>
      </c>
      <c r="AB169">
        <f t="shared" si="23"/>
        <v>0.4126603231762439</v>
      </c>
      <c r="AC169">
        <f t="shared" si="24"/>
        <v>0.4126603231762439</v>
      </c>
      <c r="AD169" s="5">
        <v>0.64876279599999997</v>
      </c>
      <c r="AE169">
        <f t="shared" si="25"/>
        <v>-0.23610247282375607</v>
      </c>
      <c r="AF169">
        <f t="shared" si="26"/>
        <v>5.5744377673492475E-2</v>
      </c>
    </row>
    <row r="170" spans="11:32" x14ac:dyDescent="0.3">
      <c r="K170">
        <v>1</v>
      </c>
      <c r="L170">
        <v>0.52283348648686012</v>
      </c>
      <c r="M170">
        <f t="shared" ref="M170:M193" si="29">0.5147*LN(L170)-0.4938</f>
        <v>-0.82757895957703576</v>
      </c>
      <c r="N170">
        <f xml:space="preserve"> 0.0011*L170*L170*L170 - 0.0602*L170*L170 + 1.0812*L170 - 5.5378</f>
        <v>-4.9888111856780037</v>
      </c>
      <c r="Y170">
        <v>0.69136570425583099</v>
      </c>
      <c r="Z170">
        <v>0.35430126871788925</v>
      </c>
      <c r="AA170">
        <f t="shared" si="22"/>
        <v>0.52283348648686012</v>
      </c>
      <c r="AB170">
        <f t="shared" si="23"/>
        <v>0.52283348648686012</v>
      </c>
      <c r="AC170">
        <f t="shared" si="24"/>
        <v>0.52283348648686012</v>
      </c>
      <c r="AD170" s="5">
        <v>0.696012725</v>
      </c>
      <c r="AE170">
        <f t="shared" si="25"/>
        <v>-0.17317923851313988</v>
      </c>
      <c r="AF170">
        <f t="shared" si="26"/>
        <v>2.9991048651990992E-2</v>
      </c>
    </row>
    <row r="171" spans="11:32" x14ac:dyDescent="0.3">
      <c r="K171">
        <v>2</v>
      </c>
      <c r="L171">
        <v>0.60439955262924194</v>
      </c>
      <c r="M171">
        <f t="shared" si="29"/>
        <v>-0.75296163528182214</v>
      </c>
      <c r="N171">
        <f t="shared" ref="N171:N193" si="30" xml:space="preserve"> 0.0011*L171*L171*L171 - 0.0602*L171*L171 + 1.0812*L171 - 5.5378</f>
        <v>-4.9060713275270098</v>
      </c>
      <c r="Y171">
        <v>0.725362164763941</v>
      </c>
      <c r="Z171">
        <v>0.48343694049454289</v>
      </c>
      <c r="AA171">
        <f t="shared" si="22"/>
        <v>0.60439955262924194</v>
      </c>
      <c r="AB171">
        <f t="shared" si="23"/>
        <v>0.60439955262924194</v>
      </c>
      <c r="AC171">
        <f t="shared" si="24"/>
        <v>0.60439955262924194</v>
      </c>
      <c r="AD171" s="5">
        <v>0.73477185</v>
      </c>
      <c r="AE171">
        <f t="shared" si="25"/>
        <v>-0.13037229737075806</v>
      </c>
      <c r="AF171">
        <f t="shared" si="26"/>
        <v>1.6996935921729368E-2</v>
      </c>
    </row>
    <row r="172" spans="11:32" x14ac:dyDescent="0.3">
      <c r="K172">
        <v>3</v>
      </c>
      <c r="L172">
        <v>0.59399007869693798</v>
      </c>
      <c r="M172">
        <f t="shared" si="29"/>
        <v>-0.76190345328034825</v>
      </c>
      <c r="N172">
        <f t="shared" si="30"/>
        <v>-4.9165874130803759</v>
      </c>
      <c r="Y172">
        <v>0.72083036992753846</v>
      </c>
      <c r="Z172">
        <v>0.46714978746633751</v>
      </c>
      <c r="AA172">
        <f t="shared" si="22"/>
        <v>0.59399007869693798</v>
      </c>
      <c r="AB172">
        <f t="shared" si="23"/>
        <v>0.59399007869693798</v>
      </c>
      <c r="AC172">
        <f t="shared" si="24"/>
        <v>0.59399007869693798</v>
      </c>
      <c r="AD172" s="5">
        <v>0.75618156000000003</v>
      </c>
      <c r="AE172">
        <f t="shared" si="25"/>
        <v>-0.16219148130306205</v>
      </c>
      <c r="AF172">
        <f t="shared" si="26"/>
        <v>2.6306076607281525E-2</v>
      </c>
    </row>
    <row r="173" spans="11:32" x14ac:dyDescent="0.3">
      <c r="K173">
        <v>4</v>
      </c>
      <c r="L173">
        <v>0.61019014304767627</v>
      </c>
      <c r="M173">
        <f t="shared" si="29"/>
        <v>-0.74805390474493783</v>
      </c>
      <c r="N173">
        <f t="shared" si="30"/>
        <v>-4.9002268917242002</v>
      </c>
      <c r="Y173">
        <v>0.72791168601668699</v>
      </c>
      <c r="Z173">
        <v>0.49246860007866555</v>
      </c>
      <c r="AA173">
        <f t="shared" si="22"/>
        <v>0.61019014304767627</v>
      </c>
      <c r="AB173">
        <f t="shared" si="23"/>
        <v>0.61019014304767627</v>
      </c>
      <c r="AC173">
        <f t="shared" si="24"/>
        <v>0.61019014304767627</v>
      </c>
      <c r="AD173" s="5">
        <v>0.52182339600000005</v>
      </c>
      <c r="AE173">
        <f t="shared" si="25"/>
        <v>8.836674704767622E-2</v>
      </c>
      <c r="AF173">
        <f t="shared" si="26"/>
        <v>7.8086819837879943E-3</v>
      </c>
    </row>
    <row r="174" spans="11:32" x14ac:dyDescent="0.3">
      <c r="K174">
        <v>5</v>
      </c>
      <c r="L174">
        <v>0.62478746090718984</v>
      </c>
      <c r="M174">
        <f t="shared" si="29"/>
        <v>-0.73588592793384677</v>
      </c>
      <c r="N174">
        <f t="shared" si="30"/>
        <v>-4.8855111506153346</v>
      </c>
      <c r="Y174">
        <v>0.73443496886545412</v>
      </c>
      <c r="Z174">
        <v>0.51513995294892556</v>
      </c>
      <c r="AA174">
        <f t="shared" si="22"/>
        <v>0.62478746090718984</v>
      </c>
      <c r="AB174">
        <f t="shared" si="23"/>
        <v>0.62478746090718984</v>
      </c>
      <c r="AC174">
        <f t="shared" si="24"/>
        <v>0.62478746090718984</v>
      </c>
      <c r="AD174" s="5">
        <v>0.81767778300000005</v>
      </c>
      <c r="AE174">
        <f t="shared" si="25"/>
        <v>-0.19289032209281021</v>
      </c>
      <c r="AF174">
        <f t="shared" si="26"/>
        <v>3.7206676357068064E-2</v>
      </c>
    </row>
    <row r="175" spans="11:32" x14ac:dyDescent="0.3">
      <c r="K175">
        <v>6</v>
      </c>
      <c r="L175">
        <v>0.59273908389970842</v>
      </c>
      <c r="M175">
        <f t="shared" si="29"/>
        <v>-0.76298859937927721</v>
      </c>
      <c r="N175">
        <f t="shared" si="30"/>
        <v>-4.9178520697089096</v>
      </c>
      <c r="Y175">
        <v>0.72029004255320217</v>
      </c>
      <c r="Z175">
        <v>0.46518812524621467</v>
      </c>
      <c r="AA175">
        <f t="shared" si="22"/>
        <v>0.59273908389970842</v>
      </c>
      <c r="AB175">
        <f t="shared" si="23"/>
        <v>0.59273908389970842</v>
      </c>
      <c r="AC175">
        <f t="shared" si="24"/>
        <v>0.59273908389970842</v>
      </c>
      <c r="AD175" s="5">
        <v>0.81271641400000005</v>
      </c>
      <c r="AE175">
        <f t="shared" si="25"/>
        <v>-0.21997733010029163</v>
      </c>
      <c r="AF175">
        <f t="shared" si="26"/>
        <v>4.8390025758052672E-2</v>
      </c>
    </row>
    <row r="176" spans="11:32" x14ac:dyDescent="0.3">
      <c r="K176">
        <v>7</v>
      </c>
      <c r="L176">
        <v>0.56513006278212685</v>
      </c>
      <c r="M176">
        <f t="shared" si="29"/>
        <v>-0.78753896816487279</v>
      </c>
      <c r="N176">
        <f t="shared" si="30"/>
        <v>-4.9458090344064392</v>
      </c>
      <c r="Y176">
        <v>0.70858355994974498</v>
      </c>
      <c r="Z176">
        <v>0.42167656561450872</v>
      </c>
      <c r="AA176">
        <f t="shared" si="22"/>
        <v>0.56513006278212685</v>
      </c>
      <c r="AB176">
        <f t="shared" si="23"/>
        <v>0.56513006278212685</v>
      </c>
      <c r="AC176">
        <f t="shared" si="24"/>
        <v>0.56513006278212685</v>
      </c>
      <c r="AD176" s="5">
        <v>0.815450393</v>
      </c>
      <c r="AE176">
        <f t="shared" si="25"/>
        <v>-0.25032033021787314</v>
      </c>
      <c r="AF176">
        <f t="shared" si="26"/>
        <v>6.2660267720385049E-2</v>
      </c>
    </row>
    <row r="177" spans="11:32" x14ac:dyDescent="0.3">
      <c r="K177">
        <v>8</v>
      </c>
      <c r="L177">
        <v>0.5725943119214979</v>
      </c>
      <c r="M177">
        <f t="shared" si="29"/>
        <v>-0.78078530402637014</v>
      </c>
      <c r="N177">
        <f t="shared" si="30"/>
        <v>-4.9382419510397719</v>
      </c>
      <c r="Y177">
        <v>0.71170884078325414</v>
      </c>
      <c r="Z177">
        <v>0.43347978305974166</v>
      </c>
      <c r="AA177">
        <f t="shared" si="22"/>
        <v>0.5725943119214979</v>
      </c>
      <c r="AB177">
        <f t="shared" si="23"/>
        <v>0.5725943119214979</v>
      </c>
      <c r="AC177">
        <f t="shared" si="24"/>
        <v>0.5725943119214979</v>
      </c>
      <c r="AD177" s="5">
        <v>0.77822410099999995</v>
      </c>
      <c r="AE177">
        <f t="shared" si="25"/>
        <v>-0.20562978907850205</v>
      </c>
      <c r="AF177">
        <f t="shared" si="26"/>
        <v>4.228361015646924E-2</v>
      </c>
    </row>
    <row r="178" spans="11:32" x14ac:dyDescent="0.3">
      <c r="K178">
        <v>9</v>
      </c>
      <c r="L178">
        <v>0.54452803880534706</v>
      </c>
      <c r="M178">
        <f t="shared" si="29"/>
        <v>-0.80665310856859951</v>
      </c>
      <c r="N178">
        <f t="shared" si="30"/>
        <v>-4.9667286294234874</v>
      </c>
      <c r="Y178">
        <v>0.70009748189778964</v>
      </c>
      <c r="Z178">
        <v>0.38895859571290448</v>
      </c>
      <c r="AA178">
        <f t="shared" si="22"/>
        <v>0.54452803880534706</v>
      </c>
      <c r="AB178">
        <f t="shared" si="23"/>
        <v>0.54452803880534706</v>
      </c>
      <c r="AC178">
        <f t="shared" si="24"/>
        <v>0.54452803880534706</v>
      </c>
      <c r="AD178" s="5">
        <v>0.80921882700000003</v>
      </c>
      <c r="AE178">
        <f t="shared" si="25"/>
        <v>-0.26469078819465297</v>
      </c>
      <c r="AF178">
        <f t="shared" si="26"/>
        <v>7.0061213355106636E-2</v>
      </c>
    </row>
    <row r="179" spans="11:32" x14ac:dyDescent="0.3">
      <c r="K179">
        <v>10</v>
      </c>
      <c r="L179">
        <v>0.52949501683224864</v>
      </c>
      <c r="M179">
        <f t="shared" si="29"/>
        <v>-0.82106248595180165</v>
      </c>
      <c r="N179">
        <f t="shared" si="30"/>
        <v>-4.9820246621249336</v>
      </c>
      <c r="Y179">
        <v>0.69402587487466039</v>
      </c>
      <c r="Z179">
        <v>0.3649641587898369</v>
      </c>
      <c r="AA179">
        <f t="shared" si="22"/>
        <v>0.52949501683224864</v>
      </c>
      <c r="AB179">
        <f t="shared" si="23"/>
        <v>0.52949501683224864</v>
      </c>
      <c r="AC179">
        <f t="shared" si="24"/>
        <v>0.52949501683224864</v>
      </c>
      <c r="AD179" s="5">
        <v>0.79949599599999999</v>
      </c>
      <c r="AE179">
        <f t="shared" si="25"/>
        <v>-0.27000097916775134</v>
      </c>
      <c r="AF179">
        <f t="shared" si="26"/>
        <v>7.2900528751544499E-2</v>
      </c>
    </row>
    <row r="180" spans="11:32" x14ac:dyDescent="0.3">
      <c r="K180">
        <v>11</v>
      </c>
      <c r="L180">
        <v>0.6033071719153611</v>
      </c>
      <c r="M180">
        <f t="shared" si="29"/>
        <v>-0.75389273634359411</v>
      </c>
      <c r="N180">
        <f t="shared" si="30"/>
        <v>-4.90717430363887</v>
      </c>
      <c r="Y180">
        <v>0.72488353486791635</v>
      </c>
      <c r="Z180">
        <v>0.48173080896280585</v>
      </c>
      <c r="AA180">
        <f t="shared" si="22"/>
        <v>0.6033071719153611</v>
      </c>
      <c r="AB180">
        <f t="shared" si="23"/>
        <v>0.6033071719153611</v>
      </c>
      <c r="AC180">
        <f t="shared" si="24"/>
        <v>0.6033071719153611</v>
      </c>
      <c r="AD180" s="5">
        <v>0.778364481</v>
      </c>
      <c r="AE180">
        <f t="shared" si="25"/>
        <v>-0.1750573090846389</v>
      </c>
      <c r="AF180">
        <f t="shared" si="26"/>
        <v>3.0645061463954796E-2</v>
      </c>
    </row>
    <row r="181" spans="11:32" x14ac:dyDescent="0.3">
      <c r="K181">
        <v>12</v>
      </c>
      <c r="L181">
        <v>0.63563729995542406</v>
      </c>
      <c r="M181">
        <f t="shared" si="29"/>
        <v>-0.72702454997475263</v>
      </c>
      <c r="N181">
        <f t="shared" si="30"/>
        <v>-4.8745893433370107</v>
      </c>
      <c r="Y181">
        <v>0.73937870073893919</v>
      </c>
      <c r="Z181">
        <v>0.53189589917190894</v>
      </c>
      <c r="AA181">
        <f t="shared" si="22"/>
        <v>0.63563729995542406</v>
      </c>
      <c r="AB181">
        <f t="shared" si="23"/>
        <v>0.63563729995542406</v>
      </c>
      <c r="AC181">
        <f t="shared" si="24"/>
        <v>0.63563729995542406</v>
      </c>
      <c r="AD181" s="5">
        <v>0.79993722</v>
      </c>
      <c r="AE181">
        <f t="shared" si="25"/>
        <v>-0.16429992004457594</v>
      </c>
      <c r="AF181">
        <f t="shared" si="26"/>
        <v>2.6994463726654046E-2</v>
      </c>
    </row>
    <row r="182" spans="11:32" x14ac:dyDescent="0.3">
      <c r="K182">
        <v>13</v>
      </c>
      <c r="L182">
        <v>0.6497838987799901</v>
      </c>
      <c r="M182">
        <f t="shared" si="29"/>
        <v>-0.71569511428438903</v>
      </c>
      <c r="N182">
        <f t="shared" si="30"/>
        <v>-4.8603694530678867</v>
      </c>
      <c r="Y182">
        <v>0.74595692999854868</v>
      </c>
      <c r="Z182">
        <v>0.55361086756143152</v>
      </c>
      <c r="AA182">
        <f t="shared" si="22"/>
        <v>0.6497838987799901</v>
      </c>
      <c r="AB182">
        <f t="shared" si="23"/>
        <v>0.6497838987799901</v>
      </c>
      <c r="AC182">
        <f t="shared" si="24"/>
        <v>0.6497838987799901</v>
      </c>
      <c r="AD182" s="5">
        <v>0.76724695300000001</v>
      </c>
      <c r="AE182">
        <f t="shared" si="25"/>
        <v>-0.11746305422000991</v>
      </c>
      <c r="AF182">
        <f t="shared" si="26"/>
        <v>1.3797569106692989E-2</v>
      </c>
    </row>
    <row r="183" spans="11:32" x14ac:dyDescent="0.3">
      <c r="K183">
        <v>14</v>
      </c>
      <c r="L183">
        <v>0.66686524009266068</v>
      </c>
      <c r="M183">
        <f t="shared" si="29"/>
        <v>-0.7023396053574632</v>
      </c>
      <c r="N183">
        <f t="shared" si="30"/>
        <v>-4.8432305819144261</v>
      </c>
      <c r="Y183">
        <v>0.75411872839329019</v>
      </c>
      <c r="Z183">
        <v>0.57961175179203117</v>
      </c>
      <c r="AA183">
        <f t="shared" si="22"/>
        <v>0.66686524009266068</v>
      </c>
      <c r="AB183">
        <f t="shared" si="23"/>
        <v>0.66686524009266068</v>
      </c>
      <c r="AC183">
        <f t="shared" si="24"/>
        <v>0.66686524009266068</v>
      </c>
      <c r="AD183" s="5">
        <v>0.80245604500000001</v>
      </c>
      <c r="AE183">
        <f t="shared" si="25"/>
        <v>-0.13559080490733932</v>
      </c>
      <c r="AF183">
        <f t="shared" si="26"/>
        <v>1.8384866375420153E-2</v>
      </c>
    </row>
    <row r="184" spans="11:32" x14ac:dyDescent="0.3">
      <c r="K184">
        <v>15</v>
      </c>
      <c r="L184">
        <v>0.68836560208116526</v>
      </c>
      <c r="M184">
        <f t="shared" si="29"/>
        <v>-0.68600708911067321</v>
      </c>
      <c r="N184">
        <f t="shared" si="30"/>
        <v>-4.821705914471937</v>
      </c>
      <c r="Y184">
        <v>0.76477675800655076</v>
      </c>
      <c r="Z184">
        <v>0.61195444615577976</v>
      </c>
      <c r="AA184">
        <f t="shared" si="22"/>
        <v>0.68836560208116526</v>
      </c>
      <c r="AB184">
        <f t="shared" si="23"/>
        <v>0.68836560208116526</v>
      </c>
      <c r="AC184">
        <f t="shared" si="24"/>
        <v>0.68836560208116526</v>
      </c>
      <c r="AD184" s="5">
        <v>0.75763783900000004</v>
      </c>
      <c r="AE184">
        <f t="shared" si="25"/>
        <v>-6.9272236918834773E-2</v>
      </c>
      <c r="AF184">
        <f t="shared" si="26"/>
        <v>4.7986428077391756E-3</v>
      </c>
    </row>
    <row r="185" spans="11:32" x14ac:dyDescent="0.3">
      <c r="K185">
        <v>16</v>
      </c>
      <c r="L185">
        <v>0.64792315325838745</v>
      </c>
      <c r="M185">
        <f t="shared" si="29"/>
        <v>-0.71717114290706319</v>
      </c>
      <c r="N185">
        <f t="shared" si="30"/>
        <v>-4.8622385112326461</v>
      </c>
      <c r="Y185">
        <v>0.74508268743635164</v>
      </c>
      <c r="Z185">
        <v>0.55076361908042326</v>
      </c>
      <c r="AA185">
        <f t="shared" si="22"/>
        <v>0.64792315325838745</v>
      </c>
      <c r="AB185">
        <f t="shared" si="23"/>
        <v>0.64792315325838745</v>
      </c>
      <c r="AC185">
        <f t="shared" si="24"/>
        <v>0.64792315325838745</v>
      </c>
      <c r="AD185" s="5">
        <v>0.74579638500000001</v>
      </c>
      <c r="AE185">
        <f t="shared" si="25"/>
        <v>-9.7873231741612554E-2</v>
      </c>
      <c r="AF185">
        <f t="shared" si="26"/>
        <v>9.579169491547395E-3</v>
      </c>
    </row>
    <row r="186" spans="11:32" x14ac:dyDescent="0.3">
      <c r="K186">
        <v>17</v>
      </c>
      <c r="L186">
        <v>0.68778920332500082</v>
      </c>
      <c r="M186">
        <f t="shared" si="29"/>
        <v>-0.68643825057009789</v>
      </c>
      <c r="N186">
        <f t="shared" si="30"/>
        <v>-4.8222822658870284</v>
      </c>
      <c r="Y186">
        <v>0.76448490150919568</v>
      </c>
      <c r="Z186">
        <v>0.61109350514080596</v>
      </c>
      <c r="AA186">
        <f t="shared" si="22"/>
        <v>0.68778920332500082</v>
      </c>
      <c r="AB186">
        <f t="shared" si="23"/>
        <v>0.68778920332500082</v>
      </c>
      <c r="AC186">
        <f t="shared" si="24"/>
        <v>0.68778920332500082</v>
      </c>
      <c r="AD186" s="5">
        <v>0.71179809599999999</v>
      </c>
      <c r="AE186">
        <f t="shared" si="25"/>
        <v>-2.4008892674999172E-2</v>
      </c>
      <c r="AF186">
        <f t="shared" si="26"/>
        <v>5.7642692747962891E-4</v>
      </c>
    </row>
    <row r="187" spans="11:32" x14ac:dyDescent="0.3">
      <c r="K187">
        <v>18</v>
      </c>
      <c r="L187">
        <v>0.70594322740991122</v>
      </c>
      <c r="M187">
        <f t="shared" si="29"/>
        <v>-0.67302907032752235</v>
      </c>
      <c r="N187">
        <f t="shared" si="30"/>
        <v>-4.8041482120886743</v>
      </c>
      <c r="Y187">
        <v>0.77385626546348862</v>
      </c>
      <c r="Z187">
        <v>0.63803018935633382</v>
      </c>
      <c r="AA187">
        <f t="shared" si="22"/>
        <v>0.70594322740991122</v>
      </c>
      <c r="AB187">
        <f t="shared" si="23"/>
        <v>0.70594322740991122</v>
      </c>
      <c r="AC187">
        <f t="shared" si="24"/>
        <v>0.70594322740991122</v>
      </c>
      <c r="AD187" s="5">
        <v>0.72491124900000004</v>
      </c>
      <c r="AE187">
        <f t="shared" si="25"/>
        <v>-1.8968021590088813E-2</v>
      </c>
      <c r="AF187">
        <f t="shared" si="26"/>
        <v>3.5978584304207533E-4</v>
      </c>
    </row>
    <row r="188" spans="11:32" x14ac:dyDescent="0.3">
      <c r="K188">
        <v>19</v>
      </c>
      <c r="L188">
        <v>0.70247802556905181</v>
      </c>
      <c r="M188">
        <f t="shared" si="29"/>
        <v>-0.67556175432741972</v>
      </c>
      <c r="N188">
        <f t="shared" si="30"/>
        <v>-4.8076066552455723</v>
      </c>
      <c r="Y188">
        <v>0.77203781023586227</v>
      </c>
      <c r="Z188">
        <v>0.63291824090224136</v>
      </c>
      <c r="AA188">
        <f t="shared" si="22"/>
        <v>0.70247802556905181</v>
      </c>
      <c r="AB188">
        <f t="shared" si="23"/>
        <v>0.70247802556905181</v>
      </c>
      <c r="AC188">
        <f t="shared" si="24"/>
        <v>0.70247802556905181</v>
      </c>
      <c r="AD188" s="5">
        <v>0.81414215899999998</v>
      </c>
      <c r="AE188">
        <f t="shared" si="25"/>
        <v>-0.11166413343094816</v>
      </c>
      <c r="AF188">
        <f t="shared" si="26"/>
        <v>1.2468878694884595E-2</v>
      </c>
    </row>
    <row r="189" spans="11:32" x14ac:dyDescent="0.3">
      <c r="K189">
        <v>20</v>
      </c>
      <c r="L189">
        <v>0.68071776111353355</v>
      </c>
      <c r="M189">
        <f t="shared" si="29"/>
        <v>-0.69175748356666178</v>
      </c>
      <c r="N189">
        <f t="shared" si="30"/>
        <v>-4.82935626063332</v>
      </c>
      <c r="Y189">
        <v>0.7609327399168615</v>
      </c>
      <c r="Z189">
        <v>0.6005027823102056</v>
      </c>
      <c r="AA189">
        <f t="shared" si="22"/>
        <v>0.68071776111353355</v>
      </c>
      <c r="AB189">
        <f t="shared" si="23"/>
        <v>0.68071776111353355</v>
      </c>
      <c r="AC189">
        <f t="shared" si="24"/>
        <v>0.68071776111353355</v>
      </c>
      <c r="AD189" s="5">
        <v>0.83999470600000004</v>
      </c>
      <c r="AE189">
        <f t="shared" si="25"/>
        <v>-0.15927694488646649</v>
      </c>
      <c r="AF189">
        <f t="shared" si="26"/>
        <v>2.5369145172366481E-2</v>
      </c>
    </row>
    <row r="190" spans="11:32" x14ac:dyDescent="0.3">
      <c r="K190">
        <v>21</v>
      </c>
      <c r="L190">
        <v>0.69050489269301207</v>
      </c>
      <c r="M190">
        <f t="shared" si="29"/>
        <v>-0.68440999385688539</v>
      </c>
      <c r="N190">
        <f t="shared" si="30"/>
        <v>-4.8195671360990175</v>
      </c>
      <c r="Y190">
        <v>0.76586310737547936</v>
      </c>
      <c r="Z190">
        <v>0.61514667801054479</v>
      </c>
      <c r="AA190">
        <f t="shared" si="22"/>
        <v>0.69050489269301207</v>
      </c>
      <c r="AB190">
        <f t="shared" si="23"/>
        <v>0.69050489269301207</v>
      </c>
      <c r="AC190">
        <f t="shared" si="24"/>
        <v>0.69050489269301207</v>
      </c>
      <c r="AD190" s="5">
        <v>0.83835079300000004</v>
      </c>
      <c r="AE190">
        <f t="shared" si="25"/>
        <v>-0.14784590030698797</v>
      </c>
      <c r="AF190">
        <f t="shared" si="26"/>
        <v>2.1858410237583822E-2</v>
      </c>
    </row>
    <row r="191" spans="11:32" x14ac:dyDescent="0.3">
      <c r="K191">
        <v>22</v>
      </c>
      <c r="L191">
        <v>0.70725525183913684</v>
      </c>
      <c r="M191">
        <f t="shared" si="29"/>
        <v>-0.67207336710867382</v>
      </c>
      <c r="N191">
        <f t="shared" si="30"/>
        <v>-4.8028391094273477</v>
      </c>
      <c r="Y191">
        <v>0.77454863437798815</v>
      </c>
      <c r="Z191">
        <v>0.63996186930028554</v>
      </c>
      <c r="AA191">
        <f t="shared" si="22"/>
        <v>0.70725525183913684</v>
      </c>
      <c r="AB191">
        <f t="shared" si="23"/>
        <v>0.70725525183913684</v>
      </c>
      <c r="AC191">
        <f t="shared" si="24"/>
        <v>0.70725525183913684</v>
      </c>
      <c r="AD191" s="5">
        <v>0.68203028099999996</v>
      </c>
      <c r="AE191">
        <f t="shared" si="25"/>
        <v>2.5224970839136884E-2</v>
      </c>
      <c r="AF191">
        <f t="shared" si="26"/>
        <v>6.3629915383530615E-4</v>
      </c>
    </row>
    <row r="192" spans="11:32" x14ac:dyDescent="0.3">
      <c r="K192">
        <v>23</v>
      </c>
      <c r="L192">
        <v>0.76880924602744227</v>
      </c>
      <c r="M192">
        <f t="shared" si="29"/>
        <v>-0.6291210096178782</v>
      </c>
      <c r="N192">
        <f t="shared" si="30"/>
        <v>-4.7416458560256078</v>
      </c>
      <c r="Y192">
        <v>0.80995919141710848</v>
      </c>
      <c r="Z192">
        <v>0.72765930063777606</v>
      </c>
      <c r="AA192">
        <f t="shared" si="22"/>
        <v>0.76880924602744227</v>
      </c>
      <c r="AB192">
        <f t="shared" si="23"/>
        <v>0.76880924602744227</v>
      </c>
      <c r="AC192">
        <f t="shared" si="24"/>
        <v>0.76880924602744227</v>
      </c>
      <c r="AD192" s="5">
        <v>0.87522242100000003</v>
      </c>
      <c r="AE192">
        <f t="shared" si="25"/>
        <v>-0.10641317497255776</v>
      </c>
      <c r="AF192">
        <f t="shared" si="26"/>
        <v>1.1323763807740193E-2</v>
      </c>
    </row>
    <row r="193" spans="11:32" x14ac:dyDescent="0.3">
      <c r="K193">
        <v>24</v>
      </c>
      <c r="L193">
        <v>0.76986671720906519</v>
      </c>
      <c r="M193">
        <f t="shared" si="29"/>
        <v>-0.62841354356800339</v>
      </c>
      <c r="N193">
        <f t="shared" si="30"/>
        <v>-4.7405984044739613</v>
      </c>
      <c r="Y193">
        <v>0.81062934235172568</v>
      </c>
      <c r="Z193">
        <v>0.7291040920664047</v>
      </c>
      <c r="AA193">
        <f t="shared" si="22"/>
        <v>0.76986671720906519</v>
      </c>
      <c r="AB193">
        <f t="shared" si="23"/>
        <v>0.76986671720906519</v>
      </c>
      <c r="AC193">
        <f t="shared" si="24"/>
        <v>0.76986671720906519</v>
      </c>
      <c r="AD193" s="5">
        <v>0.90837184400000004</v>
      </c>
      <c r="AE193">
        <f t="shared" si="25"/>
        <v>-0.13850512679093485</v>
      </c>
      <c r="AF193">
        <f t="shared" si="26"/>
        <v>1.918367014737294E-2</v>
      </c>
    </row>
    <row r="194" spans="11:32" x14ac:dyDescent="0.3">
      <c r="K194">
        <v>1</v>
      </c>
      <c r="L194">
        <v>0.76864472061476996</v>
      </c>
      <c r="M194">
        <f t="shared" ref="M194:M217" si="31">0.0044*L194*L194*L194-0.2197*L194*L194+3.6275*L194-18.981</f>
        <v>-16.320545109932183</v>
      </c>
      <c r="N194">
        <f xml:space="preserve"> -0.0009*L194*L194*L194 + 0.0202*L194*L194 - 0.0501*L194 + 0.0283</f>
        <v>1.3166426245534296E-3</v>
      </c>
      <c r="Y194">
        <v>0.72270215596007148</v>
      </c>
      <c r="Z194">
        <v>0.81458728526946833</v>
      </c>
      <c r="AA194">
        <f t="shared" si="22"/>
        <v>0.76864472061476996</v>
      </c>
      <c r="AB194">
        <f t="shared" si="23"/>
        <v>0.76864472061476996</v>
      </c>
      <c r="AC194">
        <f t="shared" si="24"/>
        <v>0.76864472061476996</v>
      </c>
      <c r="AD194" s="5">
        <v>0.91814853200000002</v>
      </c>
      <c r="AE194">
        <f t="shared" si="25"/>
        <v>-0.14950381138523006</v>
      </c>
      <c r="AF194">
        <f t="shared" si="26"/>
        <v>2.2351389618710443E-2</v>
      </c>
    </row>
    <row r="195" spans="11:32" x14ac:dyDescent="0.3">
      <c r="K195">
        <v>2</v>
      </c>
      <c r="L195">
        <v>0.79234408715928428</v>
      </c>
      <c r="M195">
        <f t="shared" si="31"/>
        <v>-16.242512754797165</v>
      </c>
      <c r="N195">
        <f t="shared" ref="N195:N217" si="32" xml:space="preserve"> -0.0009*L195*L195*L195 + 0.0202*L195*L195 - 0.0501*L195 + 0.0283</f>
        <v>8.3760933010480765E-4</v>
      </c>
      <c r="Y195">
        <v>0.76605072143681952</v>
      </c>
      <c r="Z195">
        <v>0.81863745288174905</v>
      </c>
      <c r="AA195">
        <f t="shared" ref="AA195:AA258" si="33">AVERAGE(Y195:Z195)</f>
        <v>0.79234408715928428</v>
      </c>
      <c r="AB195">
        <f t="shared" ref="AB195:AB258" si="34">IMABS(AA195)</f>
        <v>0.79234408715928428</v>
      </c>
      <c r="AC195">
        <f t="shared" ref="AC195:AC258" si="35">IF(AB195&gt;1,1,AB195)</f>
        <v>0.79234408715928428</v>
      </c>
      <c r="AD195" s="5">
        <v>0.91822016100000003</v>
      </c>
      <c r="AE195">
        <f t="shared" ref="AE195:AE258" si="36">AC195-AD195</f>
        <v>-0.12587607384071575</v>
      </c>
      <c r="AF195">
        <f t="shared" ref="AF195:AF258" si="37">AE195*AE195</f>
        <v>1.5844785965553325E-2</v>
      </c>
    </row>
    <row r="196" spans="11:32" x14ac:dyDescent="0.3">
      <c r="K196">
        <v>3</v>
      </c>
      <c r="L196">
        <v>0.78536061241335253</v>
      </c>
      <c r="M196">
        <f t="shared" si="31"/>
        <v>-16.265482049439399</v>
      </c>
      <c r="N196">
        <f t="shared" si="32"/>
        <v>9.7665417919992267E-4</v>
      </c>
      <c r="Y196">
        <v>0.75299740048976815</v>
      </c>
      <c r="Z196">
        <v>0.81772382433693702</v>
      </c>
      <c r="AA196">
        <f t="shared" si="33"/>
        <v>0.78536061241335253</v>
      </c>
      <c r="AB196">
        <f t="shared" si="34"/>
        <v>0.78536061241335253</v>
      </c>
      <c r="AC196">
        <f t="shared" si="35"/>
        <v>0.78536061241335253</v>
      </c>
      <c r="AD196" s="5">
        <v>0.91628161399999997</v>
      </c>
      <c r="AE196">
        <f t="shared" si="36"/>
        <v>-0.13092100158664743</v>
      </c>
      <c r="AF196">
        <f t="shared" si="37"/>
        <v>1.7140308656450939E-2</v>
      </c>
    </row>
    <row r="197" spans="11:32" x14ac:dyDescent="0.3">
      <c r="K197">
        <v>4</v>
      </c>
      <c r="L197">
        <v>0.81081873346545874</v>
      </c>
      <c r="M197">
        <f t="shared" si="31"/>
        <v>-16.18184632209989</v>
      </c>
      <c r="N197">
        <f t="shared" si="32"/>
        <v>4.782584995931885E-4</v>
      </c>
      <c r="Y197">
        <v>0.80316801835699891</v>
      </c>
      <c r="Z197">
        <v>0.81846944857391857</v>
      </c>
      <c r="AA197">
        <f t="shared" si="33"/>
        <v>0.81081873346545874</v>
      </c>
      <c r="AB197">
        <f t="shared" si="34"/>
        <v>0.81081873346545874</v>
      </c>
      <c r="AC197">
        <f t="shared" si="35"/>
        <v>0.81081873346545874</v>
      </c>
      <c r="AD197" s="5">
        <v>0.92540131999999997</v>
      </c>
      <c r="AE197">
        <f t="shared" si="36"/>
        <v>-0.11458258653454123</v>
      </c>
      <c r="AF197">
        <f t="shared" si="37"/>
        <v>1.312916913694563E-2</v>
      </c>
    </row>
    <row r="198" spans="11:32" x14ac:dyDescent="0.3">
      <c r="K198">
        <v>5</v>
      </c>
      <c r="L198">
        <v>0.809247631632659</v>
      </c>
      <c r="M198">
        <f t="shared" si="31"/>
        <v>-16.186999901631289</v>
      </c>
      <c r="N198">
        <f t="shared" si="32"/>
        <v>5.0833924753154736E-4</v>
      </c>
      <c r="Y198">
        <v>0.79974725831871751</v>
      </c>
      <c r="Z198">
        <v>0.81874800494660049</v>
      </c>
      <c r="AA198">
        <f t="shared" si="33"/>
        <v>0.809247631632659</v>
      </c>
      <c r="AB198">
        <f t="shared" si="34"/>
        <v>0.809247631632659</v>
      </c>
      <c r="AC198">
        <f t="shared" si="35"/>
        <v>0.809247631632659</v>
      </c>
      <c r="AD198" s="5">
        <v>0.91373054099999995</v>
      </c>
      <c r="AE198">
        <f t="shared" si="36"/>
        <v>-0.10448290936734095</v>
      </c>
      <c r="AF198">
        <f t="shared" si="37"/>
        <v>1.0916678349863982E-2</v>
      </c>
    </row>
    <row r="199" spans="11:32" x14ac:dyDescent="0.3">
      <c r="K199">
        <v>6</v>
      </c>
      <c r="L199">
        <v>0.79659650681663363</v>
      </c>
      <c r="M199">
        <f t="shared" si="31"/>
        <v>-16.22853615111152</v>
      </c>
      <c r="N199">
        <f t="shared" si="32"/>
        <v>7.5380435163976967E-4</v>
      </c>
      <c r="Y199">
        <v>0.77417780070316766</v>
      </c>
      <c r="Z199">
        <v>0.81901521293009971</v>
      </c>
      <c r="AA199">
        <f t="shared" si="33"/>
        <v>0.79659650681663363</v>
      </c>
      <c r="AB199">
        <f t="shared" si="34"/>
        <v>0.79659650681663363</v>
      </c>
      <c r="AC199">
        <f t="shared" si="35"/>
        <v>0.79659650681663363</v>
      </c>
      <c r="AD199" s="5">
        <v>0.91659675100000004</v>
      </c>
      <c r="AE199">
        <f t="shared" si="36"/>
        <v>-0.12000024418336641</v>
      </c>
      <c r="AF199">
        <f t="shared" si="37"/>
        <v>1.4400058604067564E-2</v>
      </c>
    </row>
    <row r="200" spans="11:32" x14ac:dyDescent="0.3">
      <c r="K200">
        <v>7</v>
      </c>
      <c r="L200">
        <v>0.72704578534228037</v>
      </c>
      <c r="M200">
        <f t="shared" si="31"/>
        <v>-16.458082883264609</v>
      </c>
      <c r="N200">
        <f t="shared" si="32"/>
        <v>2.2067548830339428E-3</v>
      </c>
      <c r="Y200">
        <v>0.65004014318080294</v>
      </c>
      <c r="Z200">
        <v>0.8040514275037578</v>
      </c>
      <c r="AA200">
        <f t="shared" si="33"/>
        <v>0.72704578534228037</v>
      </c>
      <c r="AB200">
        <f t="shared" si="34"/>
        <v>0.72704578534228037</v>
      </c>
      <c r="AC200">
        <f t="shared" si="35"/>
        <v>0.72704578534228037</v>
      </c>
      <c r="AD200" s="5">
        <v>0.901024292</v>
      </c>
      <c r="AE200">
        <f t="shared" si="36"/>
        <v>-0.17397850665771963</v>
      </c>
      <c r="AF200">
        <f t="shared" si="37"/>
        <v>3.0268520778850196E-2</v>
      </c>
    </row>
    <row r="201" spans="11:32" x14ac:dyDescent="0.3">
      <c r="K201">
        <v>8</v>
      </c>
      <c r="L201">
        <v>0.71428459703159763</v>
      </c>
      <c r="M201">
        <f t="shared" si="31"/>
        <v>-16.500420619326743</v>
      </c>
      <c r="N201">
        <f t="shared" si="32"/>
        <v>2.4924450978398363E-3</v>
      </c>
      <c r="Y201">
        <v>0.62812371915670084</v>
      </c>
      <c r="Z201">
        <v>0.80044547490649454</v>
      </c>
      <c r="AA201">
        <f t="shared" si="33"/>
        <v>0.71428459703159763</v>
      </c>
      <c r="AB201">
        <f t="shared" si="34"/>
        <v>0.71428459703159763</v>
      </c>
      <c r="AC201">
        <f t="shared" si="35"/>
        <v>0.71428459703159763</v>
      </c>
      <c r="AD201" s="5">
        <v>0.91695690399999996</v>
      </c>
      <c r="AE201">
        <f t="shared" si="36"/>
        <v>-0.20267230696840233</v>
      </c>
      <c r="AF201">
        <f t="shared" si="37"/>
        <v>4.10760640118943E-2</v>
      </c>
    </row>
    <row r="202" spans="11:32" x14ac:dyDescent="0.3">
      <c r="K202">
        <v>9</v>
      </c>
      <c r="L202">
        <v>0.69817279379107888</v>
      </c>
      <c r="M202">
        <f t="shared" si="31"/>
        <v>-16.553972499492851</v>
      </c>
      <c r="N202">
        <f t="shared" si="32"/>
        <v>2.8616481700605989E-3</v>
      </c>
      <c r="Y202">
        <v>0.60058230858551553</v>
      </c>
      <c r="Z202">
        <v>0.79576327899664212</v>
      </c>
      <c r="AA202">
        <f t="shared" si="33"/>
        <v>0.69817279379107888</v>
      </c>
      <c r="AB202">
        <f t="shared" si="34"/>
        <v>0.69817279379107888</v>
      </c>
      <c r="AC202">
        <f t="shared" si="35"/>
        <v>0.69817279379107888</v>
      </c>
      <c r="AD202" s="5">
        <v>0.92173386400000001</v>
      </c>
      <c r="AE202">
        <f t="shared" si="36"/>
        <v>-0.22356107020892113</v>
      </c>
      <c r="AF202">
        <f t="shared" si="37"/>
        <v>4.997955211295816E-2</v>
      </c>
    </row>
    <row r="203" spans="11:32" x14ac:dyDescent="0.3">
      <c r="K203">
        <v>10</v>
      </c>
      <c r="L203">
        <v>0.69841585777499238</v>
      </c>
      <c r="M203">
        <f t="shared" si="31"/>
        <v>-16.55316379985581</v>
      </c>
      <c r="N203">
        <f t="shared" si="32"/>
        <v>2.856007756156867E-3</v>
      </c>
      <c r="Y203">
        <v>0.60099696054040308</v>
      </c>
      <c r="Z203">
        <v>0.79583475500958156</v>
      </c>
      <c r="AA203">
        <f t="shared" si="33"/>
        <v>0.69841585777499238</v>
      </c>
      <c r="AB203">
        <f t="shared" si="34"/>
        <v>0.69841585777499238</v>
      </c>
      <c r="AC203">
        <f t="shared" si="35"/>
        <v>0.69841585777499238</v>
      </c>
      <c r="AD203" s="5">
        <v>0.87702455800000001</v>
      </c>
      <c r="AE203">
        <f t="shared" si="36"/>
        <v>-0.17860870022500763</v>
      </c>
      <c r="AF203">
        <f t="shared" si="37"/>
        <v>3.1901067796066641E-2</v>
      </c>
    </row>
    <row r="204" spans="11:32" x14ac:dyDescent="0.3">
      <c r="K204">
        <v>11</v>
      </c>
      <c r="L204">
        <v>0.65844844051398699</v>
      </c>
      <c r="M204">
        <f t="shared" si="31"/>
        <v>-16.686474090456873</v>
      </c>
      <c r="N204">
        <f t="shared" si="32"/>
        <v>3.8126051099484012E-3</v>
      </c>
      <c r="Y204">
        <v>0.53303519498768992</v>
      </c>
      <c r="Z204">
        <v>0.78386168604028406</v>
      </c>
      <c r="AA204">
        <f t="shared" si="33"/>
        <v>0.65844844051398699</v>
      </c>
      <c r="AB204">
        <f t="shared" si="34"/>
        <v>0.65844844051398699</v>
      </c>
      <c r="AC204">
        <f t="shared" si="35"/>
        <v>0.65844844051398699</v>
      </c>
      <c r="AD204" s="5">
        <v>0.900972722</v>
      </c>
      <c r="AE204">
        <f t="shared" si="36"/>
        <v>-0.24252428148601302</v>
      </c>
      <c r="AF204">
        <f t="shared" si="37"/>
        <v>5.8818027110306877E-2</v>
      </c>
    </row>
    <row r="205" spans="11:32" x14ac:dyDescent="0.3">
      <c r="K205">
        <v>12</v>
      </c>
      <c r="L205">
        <v>0.60021839173614955</v>
      </c>
      <c r="M205">
        <f t="shared" si="31"/>
        <v>-16.881905933077697</v>
      </c>
      <c r="N205">
        <f t="shared" si="32"/>
        <v>5.3117409990984382E-3</v>
      </c>
      <c r="Y205">
        <v>0.43435625936805167</v>
      </c>
      <c r="Z205">
        <v>0.76608052410424743</v>
      </c>
      <c r="AA205">
        <f t="shared" si="33"/>
        <v>0.60021839173614955</v>
      </c>
      <c r="AB205">
        <f t="shared" si="34"/>
        <v>0.60021839173614955</v>
      </c>
      <c r="AC205">
        <f t="shared" si="35"/>
        <v>0.60021839173614955</v>
      </c>
      <c r="AD205" s="5">
        <v>0.902007012</v>
      </c>
      <c r="AE205">
        <f t="shared" si="36"/>
        <v>-0.30178862026385045</v>
      </c>
      <c r="AF205">
        <f t="shared" si="37"/>
        <v>9.107637132075852E-2</v>
      </c>
    </row>
    <row r="206" spans="11:32" x14ac:dyDescent="0.3">
      <c r="K206">
        <v>13</v>
      </c>
      <c r="L206">
        <v>0.54916440114692278</v>
      </c>
      <c r="M206">
        <f t="shared" si="31"/>
        <v>-17.054434880544516</v>
      </c>
      <c r="N206">
        <f t="shared" si="32"/>
        <v>6.7297545392013061E-3</v>
      </c>
      <c r="Y206">
        <v>0.34780800178619486</v>
      </c>
      <c r="Z206">
        <v>0.7505208005076508</v>
      </c>
      <c r="AA206">
        <f t="shared" si="33"/>
        <v>0.54916440114692278</v>
      </c>
      <c r="AB206">
        <f t="shared" si="34"/>
        <v>0.54916440114692278</v>
      </c>
      <c r="AC206">
        <f t="shared" si="35"/>
        <v>0.54916440114692278</v>
      </c>
      <c r="AD206" s="5">
        <v>0.90317892200000005</v>
      </c>
      <c r="AE206">
        <f t="shared" si="36"/>
        <v>-0.35401452085307727</v>
      </c>
      <c r="AF206">
        <f t="shared" si="37"/>
        <v>0.12532628097483389</v>
      </c>
    </row>
    <row r="207" spans="11:32" x14ac:dyDescent="0.3">
      <c r="K207">
        <v>14</v>
      </c>
      <c r="L207">
        <v>0.56846969476541687</v>
      </c>
      <c r="M207">
        <f t="shared" si="31"/>
        <v>-16.989065645736225</v>
      </c>
      <c r="N207">
        <f t="shared" si="32"/>
        <v>6.1821208571632633E-3</v>
      </c>
      <c r="Y207">
        <v>0.38055144424544096</v>
      </c>
      <c r="Z207">
        <v>0.75638794528539266</v>
      </c>
      <c r="AA207">
        <f t="shared" si="33"/>
        <v>0.56846969476541687</v>
      </c>
      <c r="AB207">
        <f t="shared" si="34"/>
        <v>0.56846969476541687</v>
      </c>
      <c r="AC207">
        <f t="shared" si="35"/>
        <v>0.56846969476541687</v>
      </c>
      <c r="AD207" s="5">
        <v>0.89717535199999998</v>
      </c>
      <c r="AE207">
        <f t="shared" si="36"/>
        <v>-0.32870565723458312</v>
      </c>
      <c r="AF207">
        <f t="shared" si="37"/>
        <v>0.10804740909801924</v>
      </c>
    </row>
    <row r="208" spans="11:32" x14ac:dyDescent="0.3">
      <c r="K208">
        <v>15</v>
      </c>
      <c r="L208">
        <v>0.59160448201697236</v>
      </c>
      <c r="M208">
        <f t="shared" si="31"/>
        <v>-16.910937772482036</v>
      </c>
      <c r="N208">
        <f t="shared" si="32"/>
        <v>5.5441786772393135E-3</v>
      </c>
      <c r="Y208">
        <v>0.41976205298223235</v>
      </c>
      <c r="Z208">
        <v>0.76344691105171236</v>
      </c>
      <c r="AA208">
        <f t="shared" si="33"/>
        <v>0.59160448201697236</v>
      </c>
      <c r="AB208">
        <f t="shared" si="34"/>
        <v>0.59160448201697236</v>
      </c>
      <c r="AC208">
        <f t="shared" si="35"/>
        <v>0.59160448201697236</v>
      </c>
      <c r="AD208" s="5">
        <v>0.87408677199999996</v>
      </c>
      <c r="AE208">
        <f t="shared" si="36"/>
        <v>-0.2824822899830276</v>
      </c>
      <c r="AF208">
        <f t="shared" si="37"/>
        <v>7.9796244154055299E-2</v>
      </c>
    </row>
    <row r="209" spans="11:32" x14ac:dyDescent="0.3">
      <c r="K209">
        <v>16</v>
      </c>
      <c r="L209">
        <v>0.6029025751024103</v>
      </c>
      <c r="M209">
        <f t="shared" si="31"/>
        <v>-16.872865734805789</v>
      </c>
      <c r="N209">
        <f t="shared" si="32"/>
        <v>5.2398746182700448E-3</v>
      </c>
      <c r="Y209">
        <v>0.43890360371207038</v>
      </c>
      <c r="Z209">
        <v>0.76690154649275022</v>
      </c>
      <c r="AA209">
        <f t="shared" si="33"/>
        <v>0.6029025751024103</v>
      </c>
      <c r="AB209">
        <f t="shared" si="34"/>
        <v>0.6029025751024103</v>
      </c>
      <c r="AC209">
        <f t="shared" si="35"/>
        <v>0.6029025751024103</v>
      </c>
      <c r="AD209" s="5">
        <v>0.87173303499999999</v>
      </c>
      <c r="AE209">
        <f t="shared" si="36"/>
        <v>-0.26883045989758969</v>
      </c>
      <c r="AF209">
        <f t="shared" si="37"/>
        <v>7.2269816168749584E-2</v>
      </c>
    </row>
    <row r="210" spans="11:32" x14ac:dyDescent="0.3">
      <c r="K210">
        <v>17</v>
      </c>
      <c r="L210">
        <v>0.5765343492106938</v>
      </c>
      <c r="M210">
        <f t="shared" si="31"/>
        <v>-16.961804943543797</v>
      </c>
      <c r="N210">
        <f t="shared" si="32"/>
        <v>5.9574728020539633E-3</v>
      </c>
      <c r="Y210">
        <v>0.39422296222646125</v>
      </c>
      <c r="Z210">
        <v>0.75884573619492623</v>
      </c>
      <c r="AA210">
        <f t="shared" si="33"/>
        <v>0.5765343492106938</v>
      </c>
      <c r="AB210">
        <f t="shared" si="34"/>
        <v>0.5765343492106938</v>
      </c>
      <c r="AC210">
        <f t="shared" si="35"/>
        <v>0.5765343492106938</v>
      </c>
      <c r="AD210" s="5">
        <v>0.85362659799999996</v>
      </c>
      <c r="AE210">
        <f t="shared" si="36"/>
        <v>-0.27709224878930616</v>
      </c>
      <c r="AF210">
        <f t="shared" si="37"/>
        <v>7.6780114339114747E-2</v>
      </c>
    </row>
    <row r="211" spans="11:32" x14ac:dyDescent="0.3">
      <c r="K211">
        <v>18</v>
      </c>
      <c r="L211">
        <v>0.52507178389884734</v>
      </c>
      <c r="M211">
        <f t="shared" si="31"/>
        <v>-17.136236522054254</v>
      </c>
      <c r="N211">
        <f t="shared" si="32"/>
        <v>7.4327650267666176E-3</v>
      </c>
      <c r="Y211">
        <v>0.30690563815286964</v>
      </c>
      <c r="Z211">
        <v>0.74323792964482505</v>
      </c>
      <c r="AA211">
        <f t="shared" si="33"/>
        <v>0.52507178389884734</v>
      </c>
      <c r="AB211">
        <f t="shared" si="34"/>
        <v>0.52507178389884734</v>
      </c>
      <c r="AC211">
        <f t="shared" si="35"/>
        <v>0.52507178389884734</v>
      </c>
      <c r="AD211" s="5">
        <v>0.87209313300000002</v>
      </c>
      <c r="AE211">
        <f t="shared" si="36"/>
        <v>-0.34702134910115268</v>
      </c>
      <c r="AF211">
        <f t="shared" si="37"/>
        <v>0.12042381673198407</v>
      </c>
    </row>
    <row r="212" spans="11:32" x14ac:dyDescent="0.3">
      <c r="K212">
        <v>19</v>
      </c>
      <c r="L212">
        <v>0.52786714221966247</v>
      </c>
      <c r="M212">
        <f t="shared" si="31"/>
        <v>-17.126732784643977</v>
      </c>
      <c r="N212">
        <f t="shared" si="32"/>
        <v>7.3500811377868527E-3</v>
      </c>
      <c r="Y212">
        <v>0.31165384540726393</v>
      </c>
      <c r="Z212">
        <v>0.744080439032061</v>
      </c>
      <c r="AA212">
        <f t="shared" si="33"/>
        <v>0.52786714221966247</v>
      </c>
      <c r="AB212">
        <f t="shared" si="34"/>
        <v>0.52786714221966247</v>
      </c>
      <c r="AC212">
        <f t="shared" si="35"/>
        <v>0.52786714221966247</v>
      </c>
      <c r="AD212" s="5">
        <v>0.83427037000000004</v>
      </c>
      <c r="AE212">
        <f t="shared" si="36"/>
        <v>-0.30640322778033757</v>
      </c>
      <c r="AF212">
        <f t="shared" si="37"/>
        <v>9.3882937994209437E-2</v>
      </c>
    </row>
    <row r="213" spans="11:32" x14ac:dyDescent="0.3">
      <c r="K213">
        <v>20</v>
      </c>
      <c r="L213">
        <v>0.49501565407203063</v>
      </c>
      <c r="M213">
        <f t="shared" si="31"/>
        <v>-17.238632397133141</v>
      </c>
      <c r="N213">
        <f t="shared" si="32"/>
        <v>8.3403647920209309E-3</v>
      </c>
      <c r="Y213">
        <v>0.25580652569563611</v>
      </c>
      <c r="Z213">
        <v>0.73422478244842515</v>
      </c>
      <c r="AA213">
        <f t="shared" si="33"/>
        <v>0.49501565407203063</v>
      </c>
      <c r="AB213">
        <f t="shared" si="34"/>
        <v>0.49501565407203063</v>
      </c>
      <c r="AC213">
        <f t="shared" si="35"/>
        <v>0.49501565407203063</v>
      </c>
      <c r="AD213" s="5">
        <v>0.78564662799999996</v>
      </c>
      <c r="AE213">
        <f t="shared" si="36"/>
        <v>-0.29063097392796933</v>
      </c>
      <c r="AF213">
        <f t="shared" si="37"/>
        <v>8.4466363006319989E-2</v>
      </c>
    </row>
    <row r="214" spans="11:32" x14ac:dyDescent="0.3">
      <c r="K214">
        <v>21</v>
      </c>
      <c r="L214">
        <v>0.32426499647349327</v>
      </c>
      <c r="M214">
        <f t="shared" si="31"/>
        <v>-17.827679673015201</v>
      </c>
      <c r="N214">
        <f t="shared" si="32"/>
        <v>1.4147622820648263E-2</v>
      </c>
      <c r="Y214">
        <v>-3.6351118237345048E-2</v>
      </c>
      <c r="Z214">
        <v>0.68488111118433159</v>
      </c>
      <c r="AA214">
        <f t="shared" si="33"/>
        <v>0.32426499647349327</v>
      </c>
      <c r="AB214">
        <f t="shared" si="34"/>
        <v>0.32426499647349327</v>
      </c>
      <c r="AC214">
        <f t="shared" si="35"/>
        <v>0.32426499647349327</v>
      </c>
      <c r="AD214" s="5">
        <v>0.836379714</v>
      </c>
      <c r="AE214">
        <f t="shared" si="36"/>
        <v>-0.51211471752650672</v>
      </c>
      <c r="AF214">
        <f t="shared" si="37"/>
        <v>0.26226148390725379</v>
      </c>
    </row>
    <row r="215" spans="11:32" x14ac:dyDescent="0.3">
      <c r="K215">
        <v>22</v>
      </c>
      <c r="L215">
        <v>6.7443870533023254E-2</v>
      </c>
      <c r="M215">
        <f t="shared" si="31"/>
        <v>-18.737345353853414</v>
      </c>
      <c r="N215">
        <f t="shared" si="32"/>
        <v>2.5012669232615699E-2</v>
      </c>
      <c r="Y215">
        <v>-0.48205287735784097</v>
      </c>
      <c r="Z215">
        <v>0.61694061842388748</v>
      </c>
      <c r="AA215">
        <f t="shared" si="33"/>
        <v>6.7443870533023254E-2</v>
      </c>
      <c r="AB215">
        <f t="shared" si="34"/>
        <v>6.7443870533023254E-2</v>
      </c>
      <c r="AC215">
        <f t="shared" si="35"/>
        <v>6.7443870533023254E-2</v>
      </c>
      <c r="AD215" s="5">
        <v>0.77682079599999998</v>
      </c>
      <c r="AE215">
        <f t="shared" si="36"/>
        <v>-0.70937692546697673</v>
      </c>
      <c r="AF215">
        <f t="shared" si="37"/>
        <v>0.50321562238498063</v>
      </c>
    </row>
    <row r="216" spans="11:32" x14ac:dyDescent="0.3">
      <c r="K216">
        <v>23</v>
      </c>
      <c r="L216">
        <v>-0.24632775240386462</v>
      </c>
      <c r="M216">
        <f t="shared" si="31"/>
        <v>-19.88795050286916</v>
      </c>
      <c r="N216">
        <f t="shared" si="32"/>
        <v>4.1880154966136493E-2</v>
      </c>
      <c r="Y216">
        <v>-1.0357749037289459</v>
      </c>
      <c r="Z216">
        <v>0.54311939892121663</v>
      </c>
      <c r="AA216">
        <f t="shared" si="33"/>
        <v>-0.24632775240386462</v>
      </c>
      <c r="AB216">
        <f t="shared" si="34"/>
        <v>0.24632775240386462</v>
      </c>
      <c r="AC216">
        <f t="shared" si="35"/>
        <v>0.24632775240386462</v>
      </c>
      <c r="AD216" s="5">
        <v>0.75028296299999997</v>
      </c>
      <c r="AE216">
        <f t="shared" si="36"/>
        <v>-0.50395521059613535</v>
      </c>
      <c r="AF216">
        <f t="shared" si="37"/>
        <v>0.25397085428699512</v>
      </c>
    </row>
    <row r="217" spans="11:32" x14ac:dyDescent="0.3">
      <c r="K217">
        <v>24</v>
      </c>
      <c r="L217">
        <v>-0.44459905577433778</v>
      </c>
      <c r="M217">
        <f t="shared" si="31"/>
        <v>-20.637597490666149</v>
      </c>
      <c r="N217">
        <f t="shared" si="32"/>
        <v>5.464640760002594E-2</v>
      </c>
      <c r="Y217">
        <v>-1.3901321800293971</v>
      </c>
      <c r="Z217">
        <v>0.50093406848072153</v>
      </c>
      <c r="AA217">
        <f t="shared" si="33"/>
        <v>-0.44459905577433778</v>
      </c>
      <c r="AB217">
        <f t="shared" si="34"/>
        <v>0.44459905577433778</v>
      </c>
      <c r="AC217">
        <f t="shared" si="35"/>
        <v>0.44459905577433778</v>
      </c>
      <c r="AD217" s="5">
        <v>0.73134061699999997</v>
      </c>
      <c r="AE217">
        <f t="shared" si="36"/>
        <v>-0.28674156122566219</v>
      </c>
      <c r="AF217">
        <f t="shared" si="37"/>
        <v>8.2220722934130172E-2</v>
      </c>
    </row>
    <row r="218" spans="11:32" x14ac:dyDescent="0.3">
      <c r="K218">
        <v>1</v>
      </c>
      <c r="L218">
        <v>0.43386712618822626</v>
      </c>
      <c r="M218">
        <f t="shared" ref="M218:M241" si="38">0.6722*LN(L218)-0.8899</f>
        <v>-1.4511983955479084</v>
      </c>
      <c r="N218">
        <f>0.1226*LN(L218) - 0.0118</f>
        <v>-0.11417307839061824</v>
      </c>
      <c r="Y218">
        <v>0.60659434379397503</v>
      </c>
      <c r="Z218">
        <v>0.26113990858247749</v>
      </c>
      <c r="AA218">
        <f t="shared" si="33"/>
        <v>0.43386712618822626</v>
      </c>
      <c r="AB218">
        <f t="shared" si="34"/>
        <v>0.43386712618822626</v>
      </c>
      <c r="AC218">
        <f t="shared" si="35"/>
        <v>0.43386712618822626</v>
      </c>
      <c r="AD218" s="5">
        <v>0.730799478</v>
      </c>
      <c r="AE218">
        <f t="shared" si="36"/>
        <v>-0.29693235181177374</v>
      </c>
      <c r="AF218">
        <f t="shared" si="37"/>
        <v>8.816882155247098E-2</v>
      </c>
    </row>
    <row r="219" spans="11:32" x14ac:dyDescent="0.3">
      <c r="K219">
        <v>2</v>
      </c>
      <c r="L219">
        <v>0.43734557192093559</v>
      </c>
      <c r="M219">
        <f t="shared" si="38"/>
        <v>-1.4458306509055678</v>
      </c>
      <c r="N219">
        <f t="shared" ref="N219:N241" si="39">0.1226*LN(L219) - 0.0118</f>
        <v>-0.113194075871798</v>
      </c>
      <c r="Y219">
        <v>0.6124781163695342</v>
      </c>
      <c r="Z219">
        <v>0.26221302747233699</v>
      </c>
      <c r="AA219">
        <f t="shared" si="33"/>
        <v>0.43734557192093559</v>
      </c>
      <c r="AB219">
        <f t="shared" si="34"/>
        <v>0.43734557192093559</v>
      </c>
      <c r="AC219">
        <f t="shared" si="35"/>
        <v>0.43734557192093559</v>
      </c>
      <c r="AD219" s="5">
        <v>0.76280565600000005</v>
      </c>
      <c r="AE219">
        <f t="shared" si="36"/>
        <v>-0.32546008407906446</v>
      </c>
      <c r="AF219">
        <f t="shared" si="37"/>
        <v>0.10592426632875171</v>
      </c>
    </row>
    <row r="220" spans="11:32" x14ac:dyDescent="0.3">
      <c r="K220">
        <v>3</v>
      </c>
      <c r="L220">
        <v>0.43996271648383845</v>
      </c>
      <c r="M220">
        <f t="shared" si="38"/>
        <v>-1.4418200885591592</v>
      </c>
      <c r="N220">
        <f t="shared" si="39"/>
        <v>-0.11246260466729087</v>
      </c>
      <c r="Y220">
        <v>0.61690500256778102</v>
      </c>
      <c r="Z220">
        <v>0.26302043039989581</v>
      </c>
      <c r="AA220">
        <f t="shared" si="33"/>
        <v>0.43996271648383845</v>
      </c>
      <c r="AB220">
        <f t="shared" si="34"/>
        <v>0.43996271648383845</v>
      </c>
      <c r="AC220">
        <f t="shared" si="35"/>
        <v>0.43996271648383845</v>
      </c>
      <c r="AD220" s="5">
        <v>0.73948045200000001</v>
      </c>
      <c r="AE220">
        <f t="shared" si="36"/>
        <v>-0.29951773551616157</v>
      </c>
      <c r="AF220">
        <f t="shared" si="37"/>
        <v>8.9710873888729309E-2</v>
      </c>
    </row>
    <row r="221" spans="11:32" x14ac:dyDescent="0.3">
      <c r="K221">
        <v>4</v>
      </c>
      <c r="L221">
        <v>0.4419544229786081</v>
      </c>
      <c r="M221">
        <f t="shared" si="38"/>
        <v>-1.4387839135671627</v>
      </c>
      <c r="N221">
        <f t="shared" si="39"/>
        <v>-0.11190884826440664</v>
      </c>
      <c r="Y221">
        <v>0.62027396357881315</v>
      </c>
      <c r="Z221">
        <v>0.26363488237840299</v>
      </c>
      <c r="AA221">
        <f t="shared" si="33"/>
        <v>0.4419544229786081</v>
      </c>
      <c r="AB221">
        <f t="shared" si="34"/>
        <v>0.4419544229786081</v>
      </c>
      <c r="AC221">
        <f t="shared" si="35"/>
        <v>0.4419544229786081</v>
      </c>
      <c r="AD221" s="5">
        <v>0.75635390000000002</v>
      </c>
      <c r="AE221">
        <f t="shared" si="36"/>
        <v>-0.31439947702139193</v>
      </c>
      <c r="AF221">
        <f t="shared" si="37"/>
        <v>9.8847031151324746E-2</v>
      </c>
    </row>
    <row r="222" spans="11:32" x14ac:dyDescent="0.3">
      <c r="K222">
        <v>5</v>
      </c>
      <c r="L222">
        <v>0.46435409231142516</v>
      </c>
      <c r="M222">
        <f t="shared" si="38"/>
        <v>-1.4055499221858758</v>
      </c>
      <c r="N222">
        <f t="shared" si="39"/>
        <v>-0.10584742704550484</v>
      </c>
      <c r="Y222">
        <v>0.65816288588761951</v>
      </c>
      <c r="Z222">
        <v>0.27054529873523081</v>
      </c>
      <c r="AA222">
        <f t="shared" si="33"/>
        <v>0.46435409231142516</v>
      </c>
      <c r="AB222">
        <f t="shared" si="34"/>
        <v>0.46435409231142516</v>
      </c>
      <c r="AC222">
        <f t="shared" si="35"/>
        <v>0.46435409231142516</v>
      </c>
      <c r="AD222" s="5">
        <v>0.76564782499999995</v>
      </c>
      <c r="AE222">
        <f t="shared" si="36"/>
        <v>-0.30129373268857479</v>
      </c>
      <c r="AF222">
        <f t="shared" si="37"/>
        <v>9.0777913357414364E-2</v>
      </c>
    </row>
    <row r="223" spans="11:32" x14ac:dyDescent="0.3">
      <c r="K223">
        <v>6</v>
      </c>
      <c r="L223">
        <v>0.47810583521674854</v>
      </c>
      <c r="M223">
        <f t="shared" si="38"/>
        <v>-1.3859319470842038</v>
      </c>
      <c r="N223">
        <f t="shared" si="39"/>
        <v>-0.10226937922124872</v>
      </c>
      <c r="Y223">
        <v>0.68142388634297524</v>
      </c>
      <c r="Z223">
        <v>0.27478778409052185</v>
      </c>
      <c r="AA223">
        <f t="shared" si="33"/>
        <v>0.47810583521674854</v>
      </c>
      <c r="AB223">
        <f t="shared" si="34"/>
        <v>0.47810583521674854</v>
      </c>
      <c r="AC223">
        <f t="shared" si="35"/>
        <v>0.47810583521674854</v>
      </c>
      <c r="AD223" s="5">
        <v>0.71970171699999996</v>
      </c>
      <c r="AE223">
        <f t="shared" si="36"/>
        <v>-0.24159588178325142</v>
      </c>
      <c r="AF223">
        <f t="shared" si="37"/>
        <v>5.8368570094626794E-2</v>
      </c>
    </row>
    <row r="224" spans="11:32" x14ac:dyDescent="0.3">
      <c r="K224">
        <v>7</v>
      </c>
      <c r="L224">
        <v>0.47435722221903587</v>
      </c>
      <c r="M224">
        <f t="shared" si="38"/>
        <v>-1.3912231353312978</v>
      </c>
      <c r="N224">
        <f t="shared" si="39"/>
        <v>-0.10323441891046875</v>
      </c>
      <c r="Y224">
        <v>0.6750831272663208</v>
      </c>
      <c r="Z224">
        <v>0.27363131717175088</v>
      </c>
      <c r="AA224">
        <f t="shared" si="33"/>
        <v>0.47435722221903587</v>
      </c>
      <c r="AB224">
        <f t="shared" si="34"/>
        <v>0.47435722221903587</v>
      </c>
      <c r="AC224">
        <f t="shared" si="35"/>
        <v>0.47435722221903587</v>
      </c>
      <c r="AD224" s="5">
        <v>0.76181466600000003</v>
      </c>
      <c r="AE224">
        <f t="shared" si="36"/>
        <v>-0.28745744378096416</v>
      </c>
      <c r="AF224">
        <f t="shared" si="37"/>
        <v>8.2631781985086167E-2</v>
      </c>
    </row>
    <row r="225" spans="11:32" x14ac:dyDescent="0.3">
      <c r="K225">
        <v>8</v>
      </c>
      <c r="L225">
        <v>0.4677576643216721</v>
      </c>
      <c r="M225">
        <f t="shared" si="38"/>
        <v>-1.4006408729064608</v>
      </c>
      <c r="N225">
        <f t="shared" si="39"/>
        <v>-0.10495208422840238</v>
      </c>
      <c r="Y225">
        <v>0.66392000995729228</v>
      </c>
      <c r="Z225">
        <v>0.27159531868605186</v>
      </c>
      <c r="AA225">
        <f t="shared" si="33"/>
        <v>0.4677576643216721</v>
      </c>
      <c r="AB225">
        <f t="shared" si="34"/>
        <v>0.4677576643216721</v>
      </c>
      <c r="AC225">
        <f t="shared" si="35"/>
        <v>0.4677576643216721</v>
      </c>
      <c r="AD225" s="5">
        <v>0.76750185699999995</v>
      </c>
      <c r="AE225">
        <f t="shared" si="36"/>
        <v>-0.29974419267832786</v>
      </c>
      <c r="AF225">
        <f t="shared" si="37"/>
        <v>8.9846581044382534E-2</v>
      </c>
    </row>
    <row r="226" spans="11:32" x14ac:dyDescent="0.3">
      <c r="K226">
        <v>9</v>
      </c>
      <c r="L226">
        <v>0.47903010867776086</v>
      </c>
      <c r="M226">
        <f t="shared" si="38"/>
        <v>-1.384633705559418</v>
      </c>
      <c r="N226">
        <f t="shared" si="39"/>
        <v>-0.1020325978898909</v>
      </c>
      <c r="Y226">
        <v>0.68298729001809477</v>
      </c>
      <c r="Z226">
        <v>0.275072927337427</v>
      </c>
      <c r="AA226">
        <f t="shared" si="33"/>
        <v>0.47903010867776086</v>
      </c>
      <c r="AB226">
        <f t="shared" si="34"/>
        <v>0.47903010867776086</v>
      </c>
      <c r="AC226">
        <f t="shared" si="35"/>
        <v>0.47903010867776086</v>
      </c>
      <c r="AD226" s="5">
        <v>0.78052381599999998</v>
      </c>
      <c r="AE226">
        <f t="shared" si="36"/>
        <v>-0.30149370732223912</v>
      </c>
      <c r="AF226">
        <f t="shared" si="37"/>
        <v>9.0898455554907984E-2</v>
      </c>
    </row>
    <row r="227" spans="11:32" x14ac:dyDescent="0.3">
      <c r="K227">
        <v>10</v>
      </c>
      <c r="L227">
        <v>0.48609387203758742</v>
      </c>
      <c r="M227">
        <f t="shared" si="38"/>
        <v>-1.3747938370799984</v>
      </c>
      <c r="N227">
        <f t="shared" si="39"/>
        <v>-0.10023794172271316</v>
      </c>
      <c r="Y227">
        <v>0.69493560841385571</v>
      </c>
      <c r="Z227">
        <v>0.27725213566131912</v>
      </c>
      <c r="AA227">
        <f t="shared" si="33"/>
        <v>0.48609387203758742</v>
      </c>
      <c r="AB227">
        <f t="shared" si="34"/>
        <v>0.48609387203758742</v>
      </c>
      <c r="AC227">
        <f t="shared" si="35"/>
        <v>0.48609387203758742</v>
      </c>
      <c r="AD227" s="5">
        <v>0.67424187400000002</v>
      </c>
      <c r="AE227">
        <f t="shared" si="36"/>
        <v>-0.1881480019624126</v>
      </c>
      <c r="AF227">
        <f t="shared" si="37"/>
        <v>3.539967064244802E-2</v>
      </c>
    </row>
    <row r="228" spans="11:32" x14ac:dyDescent="0.3">
      <c r="K228">
        <v>11</v>
      </c>
      <c r="L228">
        <v>0.49637865677620113</v>
      </c>
      <c r="M228">
        <f t="shared" si="38"/>
        <v>-1.3607197848283417</v>
      </c>
      <c r="N228">
        <f t="shared" si="39"/>
        <v>-9.7671028890143854E-2</v>
      </c>
      <c r="Y228">
        <v>0.71233226745083644</v>
      </c>
      <c r="Z228">
        <v>0.28042504610156582</v>
      </c>
      <c r="AA228">
        <f t="shared" si="33"/>
        <v>0.49637865677620113</v>
      </c>
      <c r="AB228">
        <f t="shared" si="34"/>
        <v>0.49637865677620113</v>
      </c>
      <c r="AC228">
        <f t="shared" si="35"/>
        <v>0.49637865677620113</v>
      </c>
      <c r="AD228" s="5">
        <v>0.59852505099999997</v>
      </c>
      <c r="AE228">
        <f t="shared" si="36"/>
        <v>-0.10214639422379884</v>
      </c>
      <c r="AF228">
        <f t="shared" si="37"/>
        <v>1.0433885852923725E-2</v>
      </c>
    </row>
    <row r="229" spans="11:32" x14ac:dyDescent="0.3">
      <c r="K229">
        <v>12</v>
      </c>
      <c r="L229">
        <v>0.4980667251830862</v>
      </c>
      <c r="M229">
        <f t="shared" si="38"/>
        <v>-1.3584376671905254</v>
      </c>
      <c r="N229">
        <f t="shared" si="39"/>
        <v>-9.7254802138587337E-2</v>
      </c>
      <c r="Y229">
        <v>0.71518762624074117</v>
      </c>
      <c r="Z229">
        <v>0.28094582412543123</v>
      </c>
      <c r="AA229">
        <f t="shared" si="33"/>
        <v>0.4980667251830862</v>
      </c>
      <c r="AB229">
        <f t="shared" si="34"/>
        <v>0.4980667251830862</v>
      </c>
      <c r="AC229">
        <f t="shared" si="35"/>
        <v>0.4980667251830862</v>
      </c>
      <c r="AD229" s="5">
        <v>0.40068560199999997</v>
      </c>
      <c r="AE229">
        <f t="shared" si="36"/>
        <v>9.7381123183086227E-2</v>
      </c>
      <c r="AF229">
        <f t="shared" si="37"/>
        <v>9.4830831523994141E-3</v>
      </c>
    </row>
    <row r="230" spans="11:32" x14ac:dyDescent="0.3">
      <c r="K230">
        <v>13</v>
      </c>
      <c r="L230">
        <v>0.51034323173714891</v>
      </c>
      <c r="M230">
        <f t="shared" si="38"/>
        <v>-1.3420699679769839</v>
      </c>
      <c r="N230">
        <f t="shared" si="39"/>
        <v>-9.4269559764918506E-2</v>
      </c>
      <c r="Y230">
        <v>0.73595327220360207</v>
      </c>
      <c r="Z230">
        <v>0.28473319127069568</v>
      </c>
      <c r="AA230">
        <f t="shared" si="33"/>
        <v>0.51034323173714891</v>
      </c>
      <c r="AB230">
        <f t="shared" si="34"/>
        <v>0.51034323173714891</v>
      </c>
      <c r="AC230">
        <f t="shared" si="35"/>
        <v>0.51034323173714891</v>
      </c>
      <c r="AD230" s="5">
        <v>0.44017229699999999</v>
      </c>
      <c r="AE230">
        <f t="shared" si="36"/>
        <v>7.0170934737148916E-2</v>
      </c>
      <c r="AF230">
        <f t="shared" si="37"/>
        <v>4.9239600818852119E-3</v>
      </c>
    </row>
    <row r="231" spans="11:32" x14ac:dyDescent="0.3">
      <c r="K231">
        <v>14</v>
      </c>
      <c r="L231">
        <v>0.48588035326425061</v>
      </c>
      <c r="M231">
        <f t="shared" si="38"/>
        <v>-1.3750891686186533</v>
      </c>
      <c r="N231">
        <f t="shared" si="39"/>
        <v>-0.10029180611818939</v>
      </c>
      <c r="Y231">
        <v>0.69457444253706402</v>
      </c>
      <c r="Z231">
        <v>0.2771862639914372</v>
      </c>
      <c r="AA231">
        <f t="shared" si="33"/>
        <v>0.48588035326425061</v>
      </c>
      <c r="AB231">
        <f t="shared" si="34"/>
        <v>0.48588035326425061</v>
      </c>
      <c r="AC231">
        <f t="shared" si="35"/>
        <v>0.48588035326425061</v>
      </c>
      <c r="AD231" s="5">
        <v>0.66500305000000004</v>
      </c>
      <c r="AE231">
        <f t="shared" si="36"/>
        <v>-0.17912269673574943</v>
      </c>
      <c r="AF231">
        <f t="shared" si="37"/>
        <v>3.208494048588726E-2</v>
      </c>
    </row>
    <row r="232" spans="11:32" x14ac:dyDescent="0.3">
      <c r="K232">
        <v>15</v>
      </c>
      <c r="L232">
        <v>0.46251561254460755</v>
      </c>
      <c r="M232">
        <f t="shared" si="38"/>
        <v>-1.4082165919745966</v>
      </c>
      <c r="N232">
        <f t="shared" si="39"/>
        <v>-0.1063337908004843</v>
      </c>
      <c r="Y232">
        <v>0.65505310707721487</v>
      </c>
      <c r="Z232">
        <v>0.26997811801200022</v>
      </c>
      <c r="AA232">
        <f t="shared" si="33"/>
        <v>0.46251561254460755</v>
      </c>
      <c r="AB232">
        <f t="shared" si="34"/>
        <v>0.46251561254460755</v>
      </c>
      <c r="AC232">
        <f t="shared" si="35"/>
        <v>0.46251561254460755</v>
      </c>
      <c r="AD232" s="5">
        <v>0.60919014500000002</v>
      </c>
      <c r="AE232">
        <f t="shared" si="36"/>
        <v>-0.14667453245539247</v>
      </c>
      <c r="AF232">
        <f t="shared" si="37"/>
        <v>2.1513418471007979E-2</v>
      </c>
    </row>
    <row r="233" spans="11:32" x14ac:dyDescent="0.3">
      <c r="K233">
        <v>16</v>
      </c>
      <c r="L233">
        <v>0.47951568945772721</v>
      </c>
      <c r="M233">
        <f t="shared" si="38"/>
        <v>-1.3839526584381441</v>
      </c>
      <c r="N233">
        <f t="shared" si="39"/>
        <v>-0.1019083842971087</v>
      </c>
      <c r="Y233">
        <v>0.68380864734142988</v>
      </c>
      <c r="Z233">
        <v>0.27522273157402455</v>
      </c>
      <c r="AA233">
        <f t="shared" si="33"/>
        <v>0.47951568945772721</v>
      </c>
      <c r="AB233">
        <f t="shared" si="34"/>
        <v>0.47951568945772721</v>
      </c>
      <c r="AC233">
        <f t="shared" si="35"/>
        <v>0.47951568945772721</v>
      </c>
      <c r="AD233" s="5">
        <v>0.63802776299999997</v>
      </c>
      <c r="AE233">
        <f t="shared" si="36"/>
        <v>-0.15851207354227276</v>
      </c>
      <c r="AF233">
        <f t="shared" si="37"/>
        <v>2.5126077458670886E-2</v>
      </c>
    </row>
    <row r="234" spans="11:32" x14ac:dyDescent="0.3">
      <c r="K234">
        <v>17</v>
      </c>
      <c r="L234">
        <v>0.48554858499230458</v>
      </c>
      <c r="M234">
        <f t="shared" si="38"/>
        <v>-1.3755483162357156</v>
      </c>
      <c r="N234">
        <f t="shared" si="39"/>
        <v>-0.10037554830481812</v>
      </c>
      <c r="Y234">
        <v>0.69401325825824645</v>
      </c>
      <c r="Z234">
        <v>0.27708391172636271</v>
      </c>
      <c r="AA234">
        <f t="shared" si="33"/>
        <v>0.48554858499230458</v>
      </c>
      <c r="AB234">
        <f t="shared" si="34"/>
        <v>0.48554858499230458</v>
      </c>
      <c r="AC234">
        <f t="shared" si="35"/>
        <v>0.48554858499230458</v>
      </c>
      <c r="AD234" s="5">
        <v>0.66386263999999995</v>
      </c>
      <c r="AE234">
        <f t="shared" si="36"/>
        <v>-0.17831405500769537</v>
      </c>
      <c r="AF234">
        <f t="shared" si="37"/>
        <v>3.1795902213287409E-2</v>
      </c>
    </row>
    <row r="235" spans="11:32" x14ac:dyDescent="0.3">
      <c r="K235">
        <v>18</v>
      </c>
      <c r="L235">
        <v>0.49554639537783807</v>
      </c>
      <c r="M235">
        <f t="shared" si="38"/>
        <v>-1.3618477858643976</v>
      </c>
      <c r="N235">
        <f t="shared" si="39"/>
        <v>-9.7876760706597954E-2</v>
      </c>
      <c r="Y235">
        <v>0.71092450169346433</v>
      </c>
      <c r="Z235">
        <v>0.28016828906221175</v>
      </c>
      <c r="AA235">
        <f t="shared" si="33"/>
        <v>0.49554639537783807</v>
      </c>
      <c r="AB235">
        <f t="shared" si="34"/>
        <v>0.49554639537783807</v>
      </c>
      <c r="AC235">
        <f t="shared" si="35"/>
        <v>0.49554639537783807</v>
      </c>
      <c r="AD235" s="5">
        <v>0.74613808400000003</v>
      </c>
      <c r="AE235">
        <f t="shared" si="36"/>
        <v>-0.25059168862216197</v>
      </c>
      <c r="AF235">
        <f t="shared" si="37"/>
        <v>6.2796194406506578E-2</v>
      </c>
    </row>
    <row r="236" spans="11:32" x14ac:dyDescent="0.3">
      <c r="K236">
        <v>19</v>
      </c>
      <c r="L236">
        <v>0.52668686269586418</v>
      </c>
      <c r="M236">
        <f t="shared" si="38"/>
        <v>-1.3208804219773378</v>
      </c>
      <c r="N236">
        <f t="shared" si="39"/>
        <v>-9.040487910506044E-2</v>
      </c>
      <c r="Y236">
        <v>0.76359843760483115</v>
      </c>
      <c r="Z236">
        <v>0.28977528778689721</v>
      </c>
      <c r="AA236">
        <f t="shared" si="33"/>
        <v>0.52668686269586418</v>
      </c>
      <c r="AB236">
        <f t="shared" si="34"/>
        <v>0.52668686269586418</v>
      </c>
      <c r="AC236">
        <f t="shared" si="35"/>
        <v>0.52668686269586418</v>
      </c>
      <c r="AD236" s="5">
        <v>0.80840899799999999</v>
      </c>
      <c r="AE236">
        <f t="shared" si="36"/>
        <v>-0.28172213530413581</v>
      </c>
      <c r="AF236">
        <f t="shared" si="37"/>
        <v>7.9367361520321811E-2</v>
      </c>
    </row>
    <row r="237" spans="11:32" x14ac:dyDescent="0.3">
      <c r="K237">
        <v>20</v>
      </c>
      <c r="L237">
        <v>0.5563940829226659</v>
      </c>
      <c r="M237">
        <f t="shared" si="38"/>
        <v>-1.2839963764857507</v>
      </c>
      <c r="N237">
        <f t="shared" si="39"/>
        <v>-8.3677738406951876E-2</v>
      </c>
      <c r="Y237">
        <v>0.81384804363516861</v>
      </c>
      <c r="Z237">
        <v>0.29894012221016314</v>
      </c>
      <c r="AA237">
        <f t="shared" si="33"/>
        <v>0.5563940829226659</v>
      </c>
      <c r="AB237">
        <f t="shared" si="34"/>
        <v>0.5563940829226659</v>
      </c>
      <c r="AC237">
        <f t="shared" si="35"/>
        <v>0.5563940829226659</v>
      </c>
      <c r="AD237" s="5">
        <v>0.86798561299999999</v>
      </c>
      <c r="AE237">
        <f t="shared" si="36"/>
        <v>-0.31159153007733409</v>
      </c>
      <c r="AF237">
        <f t="shared" si="37"/>
        <v>9.7089281615934192E-2</v>
      </c>
    </row>
    <row r="238" spans="11:32" x14ac:dyDescent="0.3">
      <c r="K238">
        <v>21</v>
      </c>
      <c r="L238">
        <v>0.56109199271203791</v>
      </c>
      <c r="M238">
        <f t="shared" si="38"/>
        <v>-1.2783444876014092</v>
      </c>
      <c r="N238">
        <f t="shared" si="39"/>
        <v>-8.2646911901119849E-2</v>
      </c>
      <c r="Y238">
        <v>0.82179453321850005</v>
      </c>
      <c r="Z238">
        <v>0.30038945220557589</v>
      </c>
      <c r="AA238">
        <f t="shared" si="33"/>
        <v>0.56109199271203791</v>
      </c>
      <c r="AB238">
        <f t="shared" si="34"/>
        <v>0.56109199271203791</v>
      </c>
      <c r="AC238">
        <f t="shared" si="35"/>
        <v>0.56109199271203791</v>
      </c>
      <c r="AD238" s="5">
        <v>0.85551225900000005</v>
      </c>
      <c r="AE238">
        <f t="shared" si="36"/>
        <v>-0.29442026628796214</v>
      </c>
      <c r="AF238">
        <f t="shared" si="37"/>
        <v>8.6683293201074541E-2</v>
      </c>
    </row>
    <row r="239" spans="11:32" x14ac:dyDescent="0.3">
      <c r="K239">
        <v>22</v>
      </c>
      <c r="L239">
        <v>0.59127965077595379</v>
      </c>
      <c r="M239">
        <f t="shared" si="38"/>
        <v>-1.2431183736772431</v>
      </c>
      <c r="N239">
        <f t="shared" si="39"/>
        <v>-7.6222155032475467E-2</v>
      </c>
      <c r="Y239">
        <v>0.87285679731151522</v>
      </c>
      <c r="Z239">
        <v>0.30970250424039242</v>
      </c>
      <c r="AA239">
        <f t="shared" si="33"/>
        <v>0.59127965077595379</v>
      </c>
      <c r="AB239">
        <f t="shared" si="34"/>
        <v>0.59127965077595379</v>
      </c>
      <c r="AC239">
        <f t="shared" si="35"/>
        <v>0.59127965077595379</v>
      </c>
      <c r="AD239" s="5">
        <v>0.88459078700000005</v>
      </c>
      <c r="AE239">
        <f t="shared" si="36"/>
        <v>-0.29331113622404625</v>
      </c>
      <c r="AF239">
        <f t="shared" si="37"/>
        <v>8.6031422633041019E-2</v>
      </c>
    </row>
    <row r="240" spans="11:32" x14ac:dyDescent="0.3">
      <c r="K240">
        <v>23</v>
      </c>
      <c r="L240">
        <v>0.62301345666650199</v>
      </c>
      <c r="M240">
        <f t="shared" si="38"/>
        <v>-1.2079764093837126</v>
      </c>
      <c r="N240">
        <f t="shared" si="39"/>
        <v>-6.9812745894738432E-2</v>
      </c>
      <c r="Y240">
        <v>0.92653436228289532</v>
      </c>
      <c r="Z240">
        <v>0.3194925510501086</v>
      </c>
      <c r="AA240">
        <f t="shared" si="33"/>
        <v>0.62301345666650199</v>
      </c>
      <c r="AB240">
        <f t="shared" si="34"/>
        <v>0.62301345666650199</v>
      </c>
      <c r="AC240">
        <f t="shared" si="35"/>
        <v>0.62301345666650199</v>
      </c>
      <c r="AD240" s="5">
        <v>0.92844732500000005</v>
      </c>
      <c r="AE240">
        <f t="shared" si="36"/>
        <v>-0.30543386833349806</v>
      </c>
      <c r="AF240">
        <f t="shared" si="37"/>
        <v>9.3289847925164635E-2</v>
      </c>
    </row>
    <row r="241" spans="11:32" x14ac:dyDescent="0.3">
      <c r="K241">
        <v>24</v>
      </c>
      <c r="L241">
        <v>0.63141998614679118</v>
      </c>
      <c r="M241">
        <f t="shared" si="38"/>
        <v>-1.1989668381802727</v>
      </c>
      <c r="N241">
        <f t="shared" si="39"/>
        <v>-6.8169524488100916E-2</v>
      </c>
      <c r="Y241">
        <v>0.94075396247577514</v>
      </c>
      <c r="Z241">
        <v>0.32208600981780727</v>
      </c>
      <c r="AA241">
        <f t="shared" si="33"/>
        <v>0.63141998614679118</v>
      </c>
      <c r="AB241">
        <f t="shared" si="34"/>
        <v>0.63141998614679118</v>
      </c>
      <c r="AC241">
        <f t="shared" si="35"/>
        <v>0.63141998614679118</v>
      </c>
      <c r="AD241" s="5">
        <v>0.93603405200000001</v>
      </c>
      <c r="AE241">
        <f t="shared" si="36"/>
        <v>-0.30461406585320883</v>
      </c>
      <c r="AF241">
        <f t="shared" si="37"/>
        <v>9.278972911562304E-2</v>
      </c>
    </row>
    <row r="242" spans="11:32" x14ac:dyDescent="0.3">
      <c r="K242">
        <v>1</v>
      </c>
      <c r="L242">
        <v>0.47261986350054341</v>
      </c>
      <c r="M242">
        <f t="shared" ref="M242:M265" si="40">0.5889*LN(L242)-0.7944</f>
        <v>-1.2357592817900964</v>
      </c>
      <c r="N242">
        <f xml:space="preserve"> 0.0316*LN(L242) + 0.0042</f>
        <v>-1.948305876136365E-2</v>
      </c>
      <c r="Y242">
        <v>0.85265955718120878</v>
      </c>
      <c r="Z242">
        <v>9.2580169819878072E-2</v>
      </c>
      <c r="AA242">
        <f t="shared" si="33"/>
        <v>0.47261986350054341</v>
      </c>
      <c r="AB242">
        <f t="shared" si="34"/>
        <v>0.47261986350054341</v>
      </c>
      <c r="AC242">
        <f t="shared" si="35"/>
        <v>0.47261986350054341</v>
      </c>
      <c r="AD242" s="5">
        <v>0.95924855200000003</v>
      </c>
      <c r="AE242">
        <f t="shared" si="36"/>
        <v>-0.48662868849945662</v>
      </c>
      <c r="AF242">
        <f t="shared" si="37"/>
        <v>0.23680748047070119</v>
      </c>
    </row>
    <row r="243" spans="11:32" x14ac:dyDescent="0.3">
      <c r="K243">
        <v>2</v>
      </c>
      <c r="L243">
        <v>0.46398905554709169</v>
      </c>
      <c r="M243">
        <f t="shared" si="40"/>
        <v>-1.2466129616424242</v>
      </c>
      <c r="N243">
        <f t="shared" ref="N243:N265" si="41" xml:space="preserve"> 0.0316*LN(L243) + 0.0042</f>
        <v>-2.0065460329258968E-2</v>
      </c>
      <c r="Y243">
        <v>0.83627701792645381</v>
      </c>
      <c r="Z243">
        <v>9.1701093167729578E-2</v>
      </c>
      <c r="AA243">
        <f t="shared" si="33"/>
        <v>0.46398905554709169</v>
      </c>
      <c r="AB243">
        <f t="shared" si="34"/>
        <v>0.46398905554709169</v>
      </c>
      <c r="AC243">
        <f t="shared" si="35"/>
        <v>0.46398905554709169</v>
      </c>
      <c r="AD243" s="5">
        <v>0.96215750200000005</v>
      </c>
      <c r="AE243">
        <f t="shared" si="36"/>
        <v>-0.49816844645290836</v>
      </c>
      <c r="AF243">
        <f t="shared" si="37"/>
        <v>0.24817180104130424</v>
      </c>
    </row>
    <row r="244" spans="11:32" x14ac:dyDescent="0.3">
      <c r="K244">
        <v>3</v>
      </c>
      <c r="L244">
        <v>0.47539936114964587</v>
      </c>
      <c r="M244">
        <f t="shared" si="40"/>
        <v>-1.2323060799706602</v>
      </c>
      <c r="N244">
        <f t="shared" si="41"/>
        <v>-1.9297762144800248E-2</v>
      </c>
      <c r="Y244">
        <v>0.8579354513489974</v>
      </c>
      <c r="Z244">
        <v>9.2863270950294313E-2</v>
      </c>
      <c r="AA244">
        <f t="shared" si="33"/>
        <v>0.47539936114964587</v>
      </c>
      <c r="AB244">
        <f t="shared" si="34"/>
        <v>0.47539936114964587</v>
      </c>
      <c r="AC244">
        <f t="shared" si="35"/>
        <v>0.47539936114964587</v>
      </c>
      <c r="AD244" s="5">
        <v>0.96255257299999997</v>
      </c>
      <c r="AE244">
        <f t="shared" si="36"/>
        <v>-0.4871532118503541</v>
      </c>
      <c r="AF244">
        <f t="shared" si="37"/>
        <v>0.23731825181611599</v>
      </c>
    </row>
    <row r="245" spans="11:32" x14ac:dyDescent="0.3">
      <c r="K245">
        <v>4</v>
      </c>
      <c r="L245">
        <v>0.48644764367426319</v>
      </c>
      <c r="M245">
        <f t="shared" si="40"/>
        <v>-1.2187766522799257</v>
      </c>
      <c r="N245">
        <f t="shared" si="41"/>
        <v>-1.8571781647216259E-2</v>
      </c>
      <c r="Y245">
        <v>0.87890671187678837</v>
      </c>
      <c r="Z245">
        <v>9.3988575471738015E-2</v>
      </c>
      <c r="AA245">
        <f t="shared" si="33"/>
        <v>0.48644764367426319</v>
      </c>
      <c r="AB245">
        <f t="shared" si="34"/>
        <v>0.48644764367426319</v>
      </c>
      <c r="AC245">
        <f t="shared" si="35"/>
        <v>0.48644764367426319</v>
      </c>
      <c r="AD245" s="5">
        <v>0.96751658799999996</v>
      </c>
      <c r="AE245">
        <f t="shared" si="36"/>
        <v>-0.48106894432573677</v>
      </c>
      <c r="AF245">
        <f t="shared" si="37"/>
        <v>0.23142732919467882</v>
      </c>
    </row>
    <row r="246" spans="11:32" x14ac:dyDescent="0.3">
      <c r="K246">
        <v>5</v>
      </c>
      <c r="L246">
        <v>0.50129680124874632</v>
      </c>
      <c r="M246">
        <f t="shared" si="40"/>
        <v>-1.2010689794014424</v>
      </c>
      <c r="N246">
        <f t="shared" si="41"/>
        <v>-1.7621599166387478E-2</v>
      </c>
      <c r="Y246">
        <v>0.90709259067006198</v>
      </c>
      <c r="Z246">
        <v>9.5501011827430732E-2</v>
      </c>
      <c r="AA246">
        <f t="shared" si="33"/>
        <v>0.50129680124874632</v>
      </c>
      <c r="AB246">
        <f t="shared" si="34"/>
        <v>0.50129680124874632</v>
      </c>
      <c r="AC246">
        <f t="shared" si="35"/>
        <v>0.50129680124874632</v>
      </c>
      <c r="AD246" s="5">
        <v>0.97825643799999995</v>
      </c>
      <c r="AE246">
        <f t="shared" si="36"/>
        <v>-0.47695963675125364</v>
      </c>
      <c r="AF246">
        <f t="shared" si="37"/>
        <v>0.22749049508988781</v>
      </c>
    </row>
    <row r="247" spans="11:32" x14ac:dyDescent="0.3">
      <c r="K247">
        <v>6</v>
      </c>
      <c r="L247">
        <v>0.50889154325104513</v>
      </c>
      <c r="M247">
        <f t="shared" si="40"/>
        <v>-1.1922139419051021</v>
      </c>
      <c r="N247">
        <f t="shared" si="41"/>
        <v>-1.7146443478011929E-2</v>
      </c>
      <c r="Y247">
        <v>0.92150852480432066</v>
      </c>
      <c r="Z247">
        <v>9.6274561697769628E-2</v>
      </c>
      <c r="AA247">
        <f t="shared" si="33"/>
        <v>0.50889154325104513</v>
      </c>
      <c r="AB247">
        <f t="shared" si="34"/>
        <v>0.50889154325104513</v>
      </c>
      <c r="AC247">
        <f t="shared" si="35"/>
        <v>0.50889154325104513</v>
      </c>
      <c r="AD247" s="5">
        <v>0.98518223900000002</v>
      </c>
      <c r="AE247">
        <f t="shared" si="36"/>
        <v>-0.47629069574895488</v>
      </c>
      <c r="AF247">
        <f t="shared" si="37"/>
        <v>0.22685282685702352</v>
      </c>
    </row>
    <row r="248" spans="11:32" x14ac:dyDescent="0.3">
      <c r="K248">
        <v>7</v>
      </c>
      <c r="L248">
        <v>0.51812578136591858</v>
      </c>
      <c r="M248">
        <f t="shared" si="40"/>
        <v>-1.1816236835977052</v>
      </c>
      <c r="N248">
        <f t="shared" si="41"/>
        <v>-1.6578176942923219E-2</v>
      </c>
      <c r="Y248">
        <v>0.93903646300206112</v>
      </c>
      <c r="Z248">
        <v>9.7215099729776086E-2</v>
      </c>
      <c r="AA248">
        <f t="shared" si="33"/>
        <v>0.51812578136591858</v>
      </c>
      <c r="AB248">
        <f t="shared" si="34"/>
        <v>0.51812578136591858</v>
      </c>
      <c r="AC248">
        <f t="shared" si="35"/>
        <v>0.51812578136591858</v>
      </c>
      <c r="AD248" s="5">
        <v>0.98848154200000005</v>
      </c>
      <c r="AE248">
        <f t="shared" si="36"/>
        <v>-0.47035576063408147</v>
      </c>
      <c r="AF248">
        <f t="shared" si="37"/>
        <v>0.22123454156166533</v>
      </c>
    </row>
    <row r="249" spans="11:32" x14ac:dyDescent="0.3">
      <c r="K249">
        <v>8</v>
      </c>
      <c r="L249">
        <v>0.52712325932798965</v>
      </c>
      <c r="M249">
        <f t="shared" si="40"/>
        <v>-1.1714849598250936</v>
      </c>
      <c r="N249">
        <f t="shared" si="41"/>
        <v>-1.6034139464209479E-2</v>
      </c>
      <c r="Y249">
        <v>0.95611499570750391</v>
      </c>
      <c r="Z249">
        <v>9.8131522948475339E-2</v>
      </c>
      <c r="AA249">
        <f t="shared" si="33"/>
        <v>0.52712325932798965</v>
      </c>
      <c r="AB249">
        <f t="shared" si="34"/>
        <v>0.52712325932798965</v>
      </c>
      <c r="AC249">
        <f t="shared" si="35"/>
        <v>0.52712325932798965</v>
      </c>
      <c r="AD249" s="5">
        <v>0.97753805000000005</v>
      </c>
      <c r="AE249">
        <f t="shared" si="36"/>
        <v>-0.4504147906720104</v>
      </c>
      <c r="AF249">
        <f t="shared" si="37"/>
        <v>0.20287348365611094</v>
      </c>
    </row>
    <row r="250" spans="11:32" x14ac:dyDescent="0.3">
      <c r="K250">
        <v>9</v>
      </c>
      <c r="L250">
        <v>0.52830196933656881</v>
      </c>
      <c r="M250">
        <f t="shared" si="40"/>
        <v>-1.1701695798364533</v>
      </c>
      <c r="N250">
        <f t="shared" si="41"/>
        <v>-1.5963557009393659E-2</v>
      </c>
      <c r="Y250">
        <v>0.95835236016859104</v>
      </c>
      <c r="Z250">
        <v>9.8251578504546577E-2</v>
      </c>
      <c r="AA250">
        <f t="shared" si="33"/>
        <v>0.52830196933656881</v>
      </c>
      <c r="AB250">
        <f t="shared" si="34"/>
        <v>0.52830196933656881</v>
      </c>
      <c r="AC250">
        <f t="shared" si="35"/>
        <v>0.52830196933656881</v>
      </c>
      <c r="AD250" s="5">
        <v>0.98933079999999995</v>
      </c>
      <c r="AE250">
        <f t="shared" si="36"/>
        <v>-0.46102883066343114</v>
      </c>
      <c r="AF250">
        <f t="shared" si="37"/>
        <v>0.21254758270289068</v>
      </c>
    </row>
    <row r="251" spans="11:32" x14ac:dyDescent="0.3">
      <c r="K251">
        <v>10</v>
      </c>
      <c r="L251">
        <v>0.52753027336365566</v>
      </c>
      <c r="M251">
        <f t="shared" si="40"/>
        <v>-1.1710304208318161</v>
      </c>
      <c r="N251">
        <f t="shared" si="41"/>
        <v>-1.6009749190499894E-2</v>
      </c>
      <c r="Y251">
        <v>0.95688756803821695</v>
      </c>
      <c r="Z251">
        <v>9.8172978689094345E-2</v>
      </c>
      <c r="AA251">
        <f t="shared" si="33"/>
        <v>0.52753027336365566</v>
      </c>
      <c r="AB251">
        <f t="shared" si="34"/>
        <v>0.52753027336365566</v>
      </c>
      <c r="AC251">
        <f t="shared" si="35"/>
        <v>0.52753027336365566</v>
      </c>
      <c r="AD251" s="5">
        <v>0.98422482099999997</v>
      </c>
      <c r="AE251">
        <f t="shared" si="36"/>
        <v>-0.45669454763634432</v>
      </c>
      <c r="AF251">
        <f t="shared" si="37"/>
        <v>0.20856990984076518</v>
      </c>
    </row>
    <row r="252" spans="11:32" x14ac:dyDescent="0.3">
      <c r="K252">
        <v>11</v>
      </c>
      <c r="L252">
        <v>0.52449321768654289</v>
      </c>
      <c r="M252">
        <f t="shared" si="40"/>
        <v>-1.1744305864593316</v>
      </c>
      <c r="N252">
        <f t="shared" si="41"/>
        <v>-1.6192199918687179E-2</v>
      </c>
      <c r="Y252">
        <v>0.95112279096085439</v>
      </c>
      <c r="Z252">
        <v>9.786364441223129E-2</v>
      </c>
      <c r="AA252">
        <f t="shared" si="33"/>
        <v>0.52449321768654289</v>
      </c>
      <c r="AB252">
        <f t="shared" si="34"/>
        <v>0.52449321768654289</v>
      </c>
      <c r="AC252">
        <f t="shared" si="35"/>
        <v>0.52449321768654289</v>
      </c>
      <c r="AD252" s="5">
        <v>0.97455404400000001</v>
      </c>
      <c r="AE252">
        <f t="shared" si="36"/>
        <v>-0.45006082631345712</v>
      </c>
      <c r="AF252">
        <f t="shared" si="37"/>
        <v>0.20255474738195181</v>
      </c>
    </row>
    <row r="253" spans="11:32" x14ac:dyDescent="0.3">
      <c r="K253">
        <v>12</v>
      </c>
      <c r="L253">
        <v>0.54962929352235612</v>
      </c>
      <c r="M253">
        <f t="shared" si="40"/>
        <v>-1.146863269107155</v>
      </c>
      <c r="N253">
        <f t="shared" si="41"/>
        <v>-1.4712955177086259E-2</v>
      </c>
      <c r="Y253">
        <v>0.99883474925162141</v>
      </c>
      <c r="Z253">
        <v>0.10042383779309091</v>
      </c>
      <c r="AA253">
        <f t="shared" si="33"/>
        <v>0.54962929352235612</v>
      </c>
      <c r="AB253">
        <f t="shared" si="34"/>
        <v>0.54962929352235612</v>
      </c>
      <c r="AC253">
        <f t="shared" si="35"/>
        <v>0.54962929352235612</v>
      </c>
      <c r="AD253" s="5">
        <v>0.96726058500000001</v>
      </c>
      <c r="AE253">
        <f t="shared" si="36"/>
        <v>-0.41763129147764388</v>
      </c>
      <c r="AF253">
        <f t="shared" si="37"/>
        <v>0.17441589562128473</v>
      </c>
    </row>
    <row r="254" spans="11:32" x14ac:dyDescent="0.3">
      <c r="K254">
        <v>13</v>
      </c>
      <c r="L254">
        <v>0.56246908491004322</v>
      </c>
      <c r="M254">
        <f t="shared" si="40"/>
        <v>-1.1332643118613404</v>
      </c>
      <c r="N254">
        <f t="shared" si="41"/>
        <v>-1.3983243767733661E-2</v>
      </c>
      <c r="Y254">
        <v>1.0232065563369039</v>
      </c>
      <c r="Z254">
        <v>0.10173161348318249</v>
      </c>
      <c r="AA254">
        <f t="shared" si="33"/>
        <v>0.56246908491004322</v>
      </c>
      <c r="AB254">
        <f t="shared" si="34"/>
        <v>0.56246908491004322</v>
      </c>
      <c r="AC254">
        <f t="shared" si="35"/>
        <v>0.56246908491004322</v>
      </c>
      <c r="AD254" s="5">
        <v>0.99373844</v>
      </c>
      <c r="AE254">
        <f t="shared" si="36"/>
        <v>-0.43126935508995679</v>
      </c>
      <c r="AF254">
        <f t="shared" si="37"/>
        <v>0.18599325663970723</v>
      </c>
    </row>
    <row r="255" spans="11:32" x14ac:dyDescent="0.3">
      <c r="K255">
        <v>14</v>
      </c>
      <c r="L255">
        <v>0.54603646448161935</v>
      </c>
      <c r="M255">
        <f t="shared" si="40"/>
        <v>-1.1507254407416225</v>
      </c>
      <c r="N255">
        <f t="shared" si="41"/>
        <v>-1.4920196854194722E-2</v>
      </c>
      <c r="Y255">
        <v>0.99201503282264514</v>
      </c>
      <c r="Z255">
        <v>0.10005789614059363</v>
      </c>
      <c r="AA255">
        <f t="shared" si="33"/>
        <v>0.54603646448161935</v>
      </c>
      <c r="AB255">
        <f t="shared" si="34"/>
        <v>0.54603646448161935</v>
      </c>
      <c r="AC255">
        <f t="shared" si="35"/>
        <v>0.54603646448161935</v>
      </c>
      <c r="AD255" s="5">
        <v>0.99716917000000005</v>
      </c>
      <c r="AE255">
        <f t="shared" si="36"/>
        <v>-0.45113270551838069</v>
      </c>
      <c r="AF255">
        <f t="shared" si="37"/>
        <v>0.20352071798833399</v>
      </c>
    </row>
    <row r="256" spans="11:32" x14ac:dyDescent="0.3">
      <c r="K256">
        <v>15</v>
      </c>
      <c r="L256">
        <v>0.56533794109461633</v>
      </c>
      <c r="M256">
        <f t="shared" si="40"/>
        <v>-1.1302682797172894</v>
      </c>
      <c r="N256">
        <f t="shared" si="41"/>
        <v>-1.3822478585611055E-2</v>
      </c>
      <c r="Y256">
        <v>1.0286520661099743</v>
      </c>
      <c r="Z256">
        <v>0.10202381607925827</v>
      </c>
      <c r="AA256">
        <f t="shared" si="33"/>
        <v>0.56533794109461633</v>
      </c>
      <c r="AB256">
        <f t="shared" si="34"/>
        <v>0.56533794109461633</v>
      </c>
      <c r="AC256">
        <f t="shared" si="35"/>
        <v>0.56533794109461633</v>
      </c>
      <c r="AD256" s="5">
        <v>0.99847353800000005</v>
      </c>
      <c r="AE256">
        <f t="shared" si="36"/>
        <v>-0.43313559690538372</v>
      </c>
      <c r="AF256">
        <f t="shared" si="37"/>
        <v>0.18760644530658305</v>
      </c>
    </row>
    <row r="257" spans="11:32" x14ac:dyDescent="0.3">
      <c r="K257">
        <v>16</v>
      </c>
      <c r="L257">
        <v>0.59058607085142989</v>
      </c>
      <c r="M257">
        <f t="shared" si="40"/>
        <v>-1.1045382339843224</v>
      </c>
      <c r="N257">
        <f t="shared" si="41"/>
        <v>-1.2441820672278132E-2</v>
      </c>
      <c r="Y257">
        <v>1.076576719176171</v>
      </c>
      <c r="Z257">
        <v>0.10459542252668876</v>
      </c>
      <c r="AA257">
        <f t="shared" si="33"/>
        <v>0.59058607085142989</v>
      </c>
      <c r="AB257">
        <f t="shared" si="34"/>
        <v>0.59058607085142989</v>
      </c>
      <c r="AC257">
        <f t="shared" si="35"/>
        <v>0.59058607085142989</v>
      </c>
      <c r="AD257" s="5">
        <v>0.99824854600000001</v>
      </c>
      <c r="AE257">
        <f t="shared" si="36"/>
        <v>-0.40766247514857012</v>
      </c>
      <c r="AF257">
        <f t="shared" si="37"/>
        <v>0.16618869364425856</v>
      </c>
    </row>
    <row r="258" spans="11:32" x14ac:dyDescent="0.3">
      <c r="K258">
        <v>17</v>
      </c>
      <c r="L258">
        <v>0.57856306846026684</v>
      </c>
      <c r="M258">
        <f t="shared" si="40"/>
        <v>-1.1166506249041266</v>
      </c>
      <c r="N258">
        <f t="shared" si="41"/>
        <v>-1.3091763876669049E-2</v>
      </c>
      <c r="Y258">
        <v>1.0537552973932349</v>
      </c>
      <c r="Z258">
        <v>0.10337083952729874</v>
      </c>
      <c r="AA258">
        <f t="shared" si="33"/>
        <v>0.57856306846026684</v>
      </c>
      <c r="AB258">
        <f t="shared" si="34"/>
        <v>0.57856306846026684</v>
      </c>
      <c r="AC258">
        <f t="shared" si="35"/>
        <v>0.57856306846026684</v>
      </c>
      <c r="AD258" s="5">
        <v>0.99741321500000002</v>
      </c>
      <c r="AE258">
        <f t="shared" si="36"/>
        <v>-0.41885014653973318</v>
      </c>
      <c r="AF258">
        <f t="shared" si="37"/>
        <v>0.17543544525635596</v>
      </c>
    </row>
    <row r="259" spans="11:32" x14ac:dyDescent="0.3">
      <c r="K259">
        <v>18</v>
      </c>
      <c r="L259">
        <v>0.57126598957039254</v>
      </c>
      <c r="M259">
        <f t="shared" si="40"/>
        <v>-1.1241253141540999</v>
      </c>
      <c r="N259">
        <f t="shared" si="41"/>
        <v>-1.349285095477935E-2</v>
      </c>
      <c r="Y259">
        <v>1.0399043715004164</v>
      </c>
      <c r="Z259">
        <v>0.10262760764036875</v>
      </c>
      <c r="AA259">
        <f t="shared" ref="AA259:AA322" si="42">AVERAGE(Y259:Z259)</f>
        <v>0.57126598957039254</v>
      </c>
      <c r="AB259">
        <f t="shared" ref="AB259:AB322" si="43">IMABS(AA259)</f>
        <v>0.57126598957039254</v>
      </c>
      <c r="AC259">
        <f t="shared" ref="AC259:AC322" si="44">IF(AB259&gt;1,1,AB259)</f>
        <v>0.57126598957039254</v>
      </c>
      <c r="AD259" s="5">
        <v>0.99691618699999995</v>
      </c>
      <c r="AE259">
        <f t="shared" ref="AE259:AE322" si="45">AC259-AD259</f>
        <v>-0.42565019742960741</v>
      </c>
      <c r="AF259">
        <f t="shared" ref="AF259:AF322" si="46">AE259*AE259</f>
        <v>0.18117809057186376</v>
      </c>
    </row>
    <row r="260" spans="11:32" x14ac:dyDescent="0.3">
      <c r="K260">
        <v>19</v>
      </c>
      <c r="L260">
        <v>0.56665487090897138</v>
      </c>
      <c r="M260">
        <f t="shared" si="40"/>
        <v>-1.1288980584414448</v>
      </c>
      <c r="N260">
        <f t="shared" si="41"/>
        <v>-1.3748953382152578E-2</v>
      </c>
      <c r="Y260">
        <v>1.0311517920331772</v>
      </c>
      <c r="Z260">
        <v>0.1021579497847655</v>
      </c>
      <c r="AA260">
        <f t="shared" si="42"/>
        <v>0.56665487090897138</v>
      </c>
      <c r="AB260">
        <f t="shared" si="43"/>
        <v>0.56665487090897138</v>
      </c>
      <c r="AC260">
        <f t="shared" si="44"/>
        <v>0.56665487090897138</v>
      </c>
      <c r="AD260" s="5">
        <v>0.99840661799999997</v>
      </c>
      <c r="AE260">
        <f t="shared" si="45"/>
        <v>-0.43175174709102859</v>
      </c>
      <c r="AF260">
        <f t="shared" si="46"/>
        <v>0.18640957111615553</v>
      </c>
    </row>
    <row r="261" spans="11:32" x14ac:dyDescent="0.3">
      <c r="K261">
        <v>20</v>
      </c>
      <c r="L261">
        <v>0.55772361679718374</v>
      </c>
      <c r="M261">
        <f t="shared" si="40"/>
        <v>-1.1382538514023666</v>
      </c>
      <c r="N261">
        <f t="shared" si="41"/>
        <v>-1.4250979290736605E-2</v>
      </c>
      <c r="Y261">
        <v>1.0141989619076921</v>
      </c>
      <c r="Z261">
        <v>0.10124827168667529</v>
      </c>
      <c r="AA261">
        <f t="shared" si="42"/>
        <v>0.55772361679718374</v>
      </c>
      <c r="AB261">
        <f t="shared" si="43"/>
        <v>0.55772361679718374</v>
      </c>
      <c r="AC261">
        <f t="shared" si="44"/>
        <v>0.55772361679718374</v>
      </c>
      <c r="AD261" s="5">
        <v>0.99802309600000005</v>
      </c>
      <c r="AE261">
        <f t="shared" si="45"/>
        <v>-0.44029947920281631</v>
      </c>
      <c r="AF261">
        <f t="shared" si="46"/>
        <v>0.19386363138627127</v>
      </c>
    </row>
    <row r="262" spans="11:32" x14ac:dyDescent="0.3">
      <c r="K262">
        <v>21</v>
      </c>
      <c r="L262">
        <v>0.56777754219826315</v>
      </c>
      <c r="M262">
        <f t="shared" si="40"/>
        <v>-1.1277324687942172</v>
      </c>
      <c r="N262">
        <f t="shared" si="41"/>
        <v>-1.368640858192777E-2</v>
      </c>
      <c r="Y262">
        <v>1.0332827867866468</v>
      </c>
      <c r="Z262">
        <v>0.10227229760987951</v>
      </c>
      <c r="AA262">
        <f t="shared" si="42"/>
        <v>0.56777754219826315</v>
      </c>
      <c r="AB262">
        <f t="shared" si="43"/>
        <v>0.56777754219826315</v>
      </c>
      <c r="AC262">
        <f t="shared" si="44"/>
        <v>0.56777754219826315</v>
      </c>
      <c r="AD262" s="5">
        <v>0.99699548599999999</v>
      </c>
      <c r="AE262">
        <f t="shared" si="45"/>
        <v>-0.42921794380173683</v>
      </c>
      <c r="AF262">
        <f t="shared" si="46"/>
        <v>0.18422804328139092</v>
      </c>
    </row>
    <row r="263" spans="11:32" x14ac:dyDescent="0.3">
      <c r="K263">
        <v>22</v>
      </c>
      <c r="L263">
        <v>0.60198606236147634</v>
      </c>
      <c r="M263">
        <f t="shared" si="40"/>
        <v>-1.0932791087524474</v>
      </c>
      <c r="N263">
        <f t="shared" si="41"/>
        <v>-1.1837663162807498E-2</v>
      </c>
      <c r="Y263">
        <v>1.0982155749385123</v>
      </c>
      <c r="Z263">
        <v>0.10575654978444046</v>
      </c>
      <c r="AA263">
        <f t="shared" si="42"/>
        <v>0.60198606236147634</v>
      </c>
      <c r="AB263">
        <f t="shared" si="43"/>
        <v>0.60198606236147634</v>
      </c>
      <c r="AC263">
        <f t="shared" si="44"/>
        <v>0.60198606236147634</v>
      </c>
      <c r="AD263" s="5">
        <v>0.99663686600000001</v>
      </c>
      <c r="AE263">
        <f t="shared" si="45"/>
        <v>-0.39465080363852367</v>
      </c>
      <c r="AF263">
        <f t="shared" si="46"/>
        <v>0.15574925681253257</v>
      </c>
    </row>
    <row r="264" spans="11:32" x14ac:dyDescent="0.3">
      <c r="K264">
        <v>23</v>
      </c>
      <c r="L264">
        <v>0.5634111569208472</v>
      </c>
      <c r="M264">
        <f t="shared" si="40"/>
        <v>-1.1322787961447911</v>
      </c>
      <c r="N264">
        <f t="shared" si="41"/>
        <v>-1.3930361620267284E-2</v>
      </c>
      <c r="Y264">
        <v>1.0249947471738499</v>
      </c>
      <c r="Z264">
        <v>0.10182756666784455</v>
      </c>
      <c r="AA264">
        <f t="shared" si="42"/>
        <v>0.5634111569208472</v>
      </c>
      <c r="AB264">
        <f t="shared" si="43"/>
        <v>0.5634111569208472</v>
      </c>
      <c r="AC264">
        <f t="shared" si="44"/>
        <v>0.5634111569208472</v>
      </c>
      <c r="AD264" s="5">
        <v>0.99615391099999995</v>
      </c>
      <c r="AE264">
        <f t="shared" si="45"/>
        <v>-0.43274275407915275</v>
      </c>
      <c r="AF264">
        <f t="shared" si="46"/>
        <v>0.18726629120801008</v>
      </c>
    </row>
    <row r="265" spans="11:32" x14ac:dyDescent="0.3">
      <c r="K265">
        <v>24</v>
      </c>
      <c r="L265">
        <v>0.55663602477237573</v>
      </c>
      <c r="M265">
        <f t="shared" si="40"/>
        <v>-1.1394033602734317</v>
      </c>
      <c r="N265">
        <f t="shared" si="41"/>
        <v>-1.4312661206725152E-2</v>
      </c>
      <c r="Y265">
        <v>1.0121345527427947</v>
      </c>
      <c r="Z265">
        <v>0.10113749680195673</v>
      </c>
      <c r="AA265">
        <f t="shared" si="42"/>
        <v>0.55663602477237573</v>
      </c>
      <c r="AB265">
        <f t="shared" si="43"/>
        <v>0.55663602477237573</v>
      </c>
      <c r="AC265">
        <f t="shared" si="44"/>
        <v>0.55663602477237573</v>
      </c>
      <c r="AD265" s="5">
        <v>0.99568216399999998</v>
      </c>
      <c r="AE265">
        <f t="shared" si="45"/>
        <v>-0.43904613922762425</v>
      </c>
      <c r="AF265">
        <f t="shared" si="46"/>
        <v>0.19276151237068243</v>
      </c>
    </row>
    <row r="266" spans="11:32" x14ac:dyDescent="0.3">
      <c r="K266">
        <v>1</v>
      </c>
      <c r="L266">
        <v>-4.4214719239726055</v>
      </c>
      <c r="M266" t="e">
        <f t="shared" ref="M266:M289" si="47">0.5402*LN(L266)-0.6357</f>
        <v>#NUM!</v>
      </c>
      <c r="N266" s="1">
        <f t="shared" ref="N266:N289" si="48">-0.0377*L266*L266+0.3654*L266-0.7316</f>
        <v>-3.0842187478574115</v>
      </c>
      <c r="Y266">
        <v>1.0125473132109586</v>
      </c>
      <c r="Z266" s="1">
        <v>-9.85549116115617</v>
      </c>
      <c r="AA266">
        <f t="shared" si="42"/>
        <v>-4.4214719239726055</v>
      </c>
      <c r="AB266">
        <f t="shared" si="43"/>
        <v>4.4214719239726055</v>
      </c>
      <c r="AC266">
        <f t="shared" si="44"/>
        <v>1</v>
      </c>
      <c r="AD266" s="5">
        <v>0.991419041</v>
      </c>
      <c r="AE266">
        <f t="shared" si="45"/>
        <v>8.5809589999999991E-3</v>
      </c>
      <c r="AF266">
        <f t="shared" si="46"/>
        <v>7.3632857359680988E-5</v>
      </c>
    </row>
    <row r="267" spans="11:32" x14ac:dyDescent="0.3">
      <c r="K267">
        <v>2</v>
      </c>
      <c r="L267">
        <v>-4.2909466522490352</v>
      </c>
      <c r="M267" t="e">
        <f t="shared" si="47"/>
        <v>#NUM!</v>
      </c>
      <c r="N267" s="1">
        <f t="shared" si="48"/>
        <v>-2.9936527203330572</v>
      </c>
      <c r="Y267">
        <v>1.0069344894087155</v>
      </c>
      <c r="Z267" s="1">
        <v>-9.5888277939067859</v>
      </c>
      <c r="AA267">
        <f t="shared" si="42"/>
        <v>-4.2909466522490352</v>
      </c>
      <c r="AB267">
        <f t="shared" si="43"/>
        <v>4.2909466522490352</v>
      </c>
      <c r="AC267">
        <f t="shared" si="44"/>
        <v>1</v>
      </c>
      <c r="AD267" s="5">
        <v>0.988517965</v>
      </c>
      <c r="AE267">
        <f t="shared" si="45"/>
        <v>1.1482035000000002E-2</v>
      </c>
      <c r="AF267">
        <f t="shared" si="46"/>
        <v>1.3183712774122503E-4</v>
      </c>
    </row>
    <row r="268" spans="11:32" x14ac:dyDescent="0.3">
      <c r="K268">
        <v>3</v>
      </c>
      <c r="L268">
        <v>-2.8098086174950714</v>
      </c>
      <c r="M268" t="e">
        <f t="shared" si="47"/>
        <v>#NUM!</v>
      </c>
      <c r="N268" s="1">
        <f t="shared" si="48"/>
        <v>-2.055946491236698</v>
      </c>
      <c r="Y268">
        <v>0.93110654429304762</v>
      </c>
      <c r="Z268" s="1">
        <v>-6.5507237792831905</v>
      </c>
      <c r="AA268">
        <f t="shared" si="42"/>
        <v>-2.8098086174950714</v>
      </c>
      <c r="AB268">
        <f t="shared" si="43"/>
        <v>2.8098086174950714</v>
      </c>
      <c r="AC268">
        <f t="shared" si="44"/>
        <v>1</v>
      </c>
      <c r="AD268" s="5">
        <v>0.98695176600000001</v>
      </c>
      <c r="AE268">
        <f t="shared" si="45"/>
        <v>1.3048233999999992E-2</v>
      </c>
      <c r="AF268">
        <f t="shared" si="46"/>
        <v>1.7025641051875579E-4</v>
      </c>
    </row>
    <row r="269" spans="11:32" x14ac:dyDescent="0.3">
      <c r="K269">
        <v>4</v>
      </c>
      <c r="L269">
        <v>-1.5849061230153645</v>
      </c>
      <c r="M269" t="e">
        <f t="shared" si="47"/>
        <v>#NUM!</v>
      </c>
      <c r="N269" s="1">
        <f t="shared" si="48"/>
        <v>-1.4054243610375035</v>
      </c>
      <c r="Y269">
        <v>0.8398244005135943</v>
      </c>
      <c r="Z269" s="1">
        <v>-4.0096366465443234</v>
      </c>
      <c r="AA269">
        <f t="shared" si="42"/>
        <v>-1.5849061230153645</v>
      </c>
      <c r="AB269">
        <f t="shared" si="43"/>
        <v>1.5849061230153645</v>
      </c>
      <c r="AC269">
        <f t="shared" si="44"/>
        <v>1</v>
      </c>
      <c r="AD269" s="5">
        <v>0.959801723</v>
      </c>
      <c r="AE269">
        <f t="shared" si="45"/>
        <v>4.0198277000000004E-2</v>
      </c>
      <c r="AF269">
        <f t="shared" si="46"/>
        <v>1.6159014737687294E-3</v>
      </c>
    </row>
    <row r="270" spans="11:32" x14ac:dyDescent="0.3">
      <c r="K270">
        <v>5</v>
      </c>
      <c r="L270">
        <v>-1.3613179300220488</v>
      </c>
      <c r="M270" t="e">
        <f t="shared" si="47"/>
        <v>#NUM!</v>
      </c>
      <c r="N270" s="1">
        <f t="shared" si="48"/>
        <v>-1.2988907029288583</v>
      </c>
      <c r="Y270">
        <v>0.81793868899137234</v>
      </c>
      <c r="Z270" s="1">
        <v>-3.5405745490354699</v>
      </c>
      <c r="AA270">
        <f t="shared" si="42"/>
        <v>-1.3613179300220488</v>
      </c>
      <c r="AB270">
        <f t="shared" si="43"/>
        <v>1.3613179300220488</v>
      </c>
      <c r="AC270">
        <f t="shared" si="44"/>
        <v>1</v>
      </c>
      <c r="AD270" s="5">
        <v>0.94248648700000004</v>
      </c>
      <c r="AE270">
        <f t="shared" si="45"/>
        <v>5.7513512999999961E-2</v>
      </c>
      <c r="AF270">
        <f t="shared" si="46"/>
        <v>3.3078041776011644E-3</v>
      </c>
    </row>
    <row r="271" spans="11:32" x14ac:dyDescent="0.3">
      <c r="K271">
        <v>6</v>
      </c>
      <c r="L271">
        <v>-1.967518674586179</v>
      </c>
      <c r="M271" t="e">
        <f t="shared" si="47"/>
        <v>#NUM!</v>
      </c>
      <c r="N271" s="1">
        <f t="shared" si="48"/>
        <v>-1.5964729146974599</v>
      </c>
      <c r="Y271">
        <v>0.87268641056464691</v>
      </c>
      <c r="Z271" s="1">
        <v>-4.8077237597370051</v>
      </c>
      <c r="AA271">
        <f t="shared" si="42"/>
        <v>-1.967518674586179</v>
      </c>
      <c r="AB271">
        <f t="shared" si="43"/>
        <v>1.967518674586179</v>
      </c>
      <c r="AC271">
        <f t="shared" si="44"/>
        <v>1</v>
      </c>
      <c r="AD271" s="5">
        <v>0.95775653100000002</v>
      </c>
      <c r="AE271">
        <f t="shared" si="45"/>
        <v>4.2243468999999978E-2</v>
      </c>
      <c r="AF271">
        <f t="shared" si="46"/>
        <v>1.7845106731539592E-3</v>
      </c>
    </row>
    <row r="272" spans="11:32" x14ac:dyDescent="0.3">
      <c r="K272">
        <v>7</v>
      </c>
      <c r="L272">
        <v>-2.9538934520284696</v>
      </c>
      <c r="M272" t="e">
        <f t="shared" si="47"/>
        <v>#NUM!</v>
      </c>
      <c r="N272" s="1">
        <f t="shared" si="48"/>
        <v>-2.1399035093990153</v>
      </c>
      <c r="Y272">
        <v>0.93971191446579427</v>
      </c>
      <c r="Z272" s="1">
        <v>-6.8474988185227339</v>
      </c>
      <c r="AA272">
        <f t="shared" si="42"/>
        <v>-2.9538934520284696</v>
      </c>
      <c r="AB272">
        <f t="shared" si="43"/>
        <v>2.9538934520284696</v>
      </c>
      <c r="AC272">
        <f t="shared" si="44"/>
        <v>1</v>
      </c>
      <c r="AD272" s="5">
        <v>0.97103368000000001</v>
      </c>
      <c r="AE272">
        <f t="shared" si="45"/>
        <v>2.896631999999999E-2</v>
      </c>
      <c r="AF272">
        <f t="shared" si="46"/>
        <v>8.3904769434239943E-4</v>
      </c>
    </row>
    <row r="273" spans="11:32" x14ac:dyDescent="0.3">
      <c r="K273">
        <v>8</v>
      </c>
      <c r="L273">
        <v>-2.6628458831745121</v>
      </c>
      <c r="M273" t="e">
        <f t="shared" si="47"/>
        <v>#NUM!</v>
      </c>
      <c r="N273" s="1">
        <f t="shared" si="48"/>
        <v>-1.9719250927592038</v>
      </c>
      <c r="Y273">
        <v>0.92197122013083288</v>
      </c>
      <c r="Z273" s="1">
        <v>-6.247662986479857</v>
      </c>
      <c r="AA273">
        <f t="shared" si="42"/>
        <v>-2.6628458831745121</v>
      </c>
      <c r="AB273">
        <f t="shared" si="43"/>
        <v>2.6628458831745121</v>
      </c>
      <c r="AC273">
        <f t="shared" si="44"/>
        <v>1</v>
      </c>
      <c r="AD273" s="5">
        <v>0.95847239799999995</v>
      </c>
      <c r="AE273">
        <f t="shared" si="45"/>
        <v>4.1527602000000052E-2</v>
      </c>
      <c r="AF273">
        <f t="shared" si="46"/>
        <v>1.7245417278704083E-3</v>
      </c>
    </row>
    <row r="274" spans="11:32" x14ac:dyDescent="0.3">
      <c r="K274">
        <v>9</v>
      </c>
      <c r="L274">
        <v>-1.7839810661431152</v>
      </c>
      <c r="M274" t="e">
        <f t="shared" si="47"/>
        <v>#NUM!</v>
      </c>
      <c r="N274" s="1">
        <f t="shared" si="48"/>
        <v>-1.5034502659209581</v>
      </c>
      <c r="Y274">
        <v>0.85755570092284372</v>
      </c>
      <c r="Z274" s="1">
        <v>-4.4255178332090743</v>
      </c>
      <c r="AA274">
        <f t="shared" si="42"/>
        <v>-1.7839810661431152</v>
      </c>
      <c r="AB274">
        <f t="shared" si="43"/>
        <v>1.7839810661431152</v>
      </c>
      <c r="AC274">
        <f t="shared" si="44"/>
        <v>1</v>
      </c>
      <c r="AD274" s="5">
        <v>0.94784477099999997</v>
      </c>
      <c r="AE274">
        <f t="shared" si="45"/>
        <v>5.2155229000000025E-2</v>
      </c>
      <c r="AF274">
        <f t="shared" si="46"/>
        <v>2.7201679120424436E-3</v>
      </c>
    </row>
    <row r="275" spans="11:32" x14ac:dyDescent="0.3">
      <c r="K275">
        <v>10</v>
      </c>
      <c r="L275">
        <v>-1.7252945936862156</v>
      </c>
      <c r="M275" t="e">
        <f t="shared" si="47"/>
        <v>#NUM!</v>
      </c>
      <c r="N275" s="1">
        <f t="shared" si="48"/>
        <v>-1.474242026632552</v>
      </c>
      <c r="Y275">
        <v>0.85248148914611999</v>
      </c>
      <c r="Z275" s="1">
        <v>-4.3030706765185514</v>
      </c>
      <c r="AA275">
        <f t="shared" si="42"/>
        <v>-1.7252945936862156</v>
      </c>
      <c r="AB275">
        <f t="shared" si="43"/>
        <v>1.7252945936862156</v>
      </c>
      <c r="AC275">
        <f t="shared" si="44"/>
        <v>1</v>
      </c>
      <c r="AD275" s="5">
        <v>0.95502711500000004</v>
      </c>
      <c r="AE275">
        <f t="shared" si="45"/>
        <v>4.4972884999999962E-2</v>
      </c>
      <c r="AF275">
        <f t="shared" si="46"/>
        <v>2.0225603852232214E-3</v>
      </c>
    </row>
    <row r="276" spans="11:32" x14ac:dyDescent="0.3">
      <c r="K276">
        <v>11</v>
      </c>
      <c r="L276">
        <v>-1.4183705698896196</v>
      </c>
      <c r="M276" t="e">
        <f t="shared" si="47"/>
        <v>#NUM!</v>
      </c>
      <c r="N276" s="1">
        <f t="shared" si="48"/>
        <v>-1.3257165265097104</v>
      </c>
      <c r="Y276">
        <v>0.82374600637041484</v>
      </c>
      <c r="Z276" s="1">
        <v>-3.660487146149654</v>
      </c>
      <c r="AA276">
        <f t="shared" si="42"/>
        <v>-1.4183705698896196</v>
      </c>
      <c r="AB276">
        <f t="shared" si="43"/>
        <v>1.4183705698896196</v>
      </c>
      <c r="AC276">
        <f t="shared" si="44"/>
        <v>1</v>
      </c>
      <c r="AD276" s="5">
        <v>0.90231946900000004</v>
      </c>
      <c r="AE276">
        <f t="shared" si="45"/>
        <v>9.7680530999999959E-2</v>
      </c>
      <c r="AF276">
        <f t="shared" si="46"/>
        <v>9.5414861364419533E-3</v>
      </c>
    </row>
    <row r="277" spans="11:32" x14ac:dyDescent="0.3">
      <c r="K277">
        <v>12</v>
      </c>
      <c r="L277">
        <v>-1.4948802824758931</v>
      </c>
      <c r="M277" t="e">
        <f t="shared" si="47"/>
        <v>#NUM!</v>
      </c>
      <c r="N277" s="1">
        <f t="shared" si="48"/>
        <v>-1.3620762033385487</v>
      </c>
      <c r="Y277">
        <v>0.83128698932364931</v>
      </c>
      <c r="Z277" s="1">
        <v>-3.8210475542754354</v>
      </c>
      <c r="AA277">
        <f t="shared" si="42"/>
        <v>-1.4948802824758931</v>
      </c>
      <c r="AB277">
        <f t="shared" si="43"/>
        <v>1.4948802824758931</v>
      </c>
      <c r="AC277">
        <f t="shared" si="44"/>
        <v>1</v>
      </c>
      <c r="AD277" s="5">
        <v>0.93196555400000003</v>
      </c>
      <c r="AE277">
        <f t="shared" si="45"/>
        <v>6.8034445999999971E-2</v>
      </c>
      <c r="AF277">
        <f t="shared" si="46"/>
        <v>4.6286858425269124E-3</v>
      </c>
    </row>
    <row r="278" spans="11:32" x14ac:dyDescent="0.3">
      <c r="K278">
        <v>13</v>
      </c>
      <c r="L278">
        <v>-1.025065958941479</v>
      </c>
      <c r="M278" t="e">
        <f t="shared" si="47"/>
        <v>#NUM!</v>
      </c>
      <c r="N278" s="1">
        <f t="shared" si="48"/>
        <v>-1.1457727616980256</v>
      </c>
      <c r="Y278">
        <v>0.77989349488062254</v>
      </c>
      <c r="Z278" s="1">
        <v>-2.8300254127635807</v>
      </c>
      <c r="AA278">
        <f t="shared" si="42"/>
        <v>-1.025065958941479</v>
      </c>
      <c r="AB278">
        <f t="shared" si="43"/>
        <v>1.025065958941479</v>
      </c>
      <c r="AC278">
        <f t="shared" si="44"/>
        <v>1</v>
      </c>
      <c r="AD278" s="5">
        <v>0.87796069700000001</v>
      </c>
      <c r="AE278">
        <f t="shared" si="45"/>
        <v>0.12203930299999999</v>
      </c>
      <c r="AF278">
        <f t="shared" si="46"/>
        <v>1.4893591476725806E-2</v>
      </c>
    </row>
    <row r="279" spans="11:32" x14ac:dyDescent="0.3">
      <c r="K279">
        <v>14</v>
      </c>
      <c r="L279">
        <v>-0.76309535905228398</v>
      </c>
      <c r="M279" t="e">
        <f t="shared" si="47"/>
        <v>#NUM!</v>
      </c>
      <c r="N279" s="1">
        <f t="shared" si="48"/>
        <v>-1.0323883018658735</v>
      </c>
      <c r="Y279">
        <v>0.74425013836809695</v>
      </c>
      <c r="Z279" s="1">
        <v>-2.270440856472665</v>
      </c>
      <c r="AA279">
        <f t="shared" si="42"/>
        <v>-0.76309535905228398</v>
      </c>
      <c r="AB279">
        <f t="shared" si="43"/>
        <v>0.76309535905228398</v>
      </c>
      <c r="AC279">
        <f t="shared" si="44"/>
        <v>0.76309535905228398</v>
      </c>
      <c r="AD279" s="5">
        <v>0.81559668100000005</v>
      </c>
      <c r="AE279">
        <f t="shared" si="45"/>
        <v>-5.2501321947716062E-2</v>
      </c>
      <c r="AF279">
        <f t="shared" si="46"/>
        <v>2.7563888062577323E-3</v>
      </c>
    </row>
    <row r="280" spans="11:32" x14ac:dyDescent="0.3">
      <c r="K280">
        <v>15</v>
      </c>
      <c r="L280">
        <v>-0.66990069864463653</v>
      </c>
      <c r="M280" t="e">
        <f t="shared" si="47"/>
        <v>#NUM!</v>
      </c>
      <c r="N280" s="1">
        <f t="shared" si="48"/>
        <v>-0.99330022915063054</v>
      </c>
      <c r="Y280">
        <v>0.72981039014234017</v>
      </c>
      <c r="Z280" s="1">
        <v>-2.0696117874316133</v>
      </c>
      <c r="AA280">
        <f t="shared" si="42"/>
        <v>-0.66990069864463653</v>
      </c>
      <c r="AB280">
        <f t="shared" si="43"/>
        <v>0.66990069864463653</v>
      </c>
      <c r="AC280">
        <f t="shared" si="44"/>
        <v>0.66990069864463653</v>
      </c>
      <c r="AD280" s="5">
        <v>0.86720049700000001</v>
      </c>
      <c r="AE280">
        <f t="shared" si="45"/>
        <v>-0.19729979835536349</v>
      </c>
      <c r="AF280">
        <f t="shared" si="46"/>
        <v>3.8927210431067095E-2</v>
      </c>
    </row>
    <row r="281" spans="11:32" x14ac:dyDescent="0.3">
      <c r="K281">
        <v>16</v>
      </c>
      <c r="L281">
        <v>-0.49373863122011047</v>
      </c>
      <c r="M281" t="e">
        <f t="shared" si="47"/>
        <v>#NUM!</v>
      </c>
      <c r="N281" s="1">
        <f t="shared" si="48"/>
        <v>-0.92120252026348681</v>
      </c>
      <c r="Y281">
        <v>0.69907424464571177</v>
      </c>
      <c r="Z281" s="1">
        <v>-1.6865515070859327</v>
      </c>
      <c r="AA281">
        <f t="shared" si="42"/>
        <v>-0.49373863122011047</v>
      </c>
      <c r="AB281">
        <f t="shared" si="43"/>
        <v>0.49373863122011047</v>
      </c>
      <c r="AC281">
        <f t="shared" si="44"/>
        <v>0.49373863122011047</v>
      </c>
      <c r="AD281" s="5">
        <v>0.86092859700000002</v>
      </c>
      <c r="AE281">
        <f t="shared" si="45"/>
        <v>-0.36718996577988955</v>
      </c>
      <c r="AF281">
        <f t="shared" si="46"/>
        <v>0.13482847096943645</v>
      </c>
    </row>
    <row r="282" spans="11:32" x14ac:dyDescent="0.3">
      <c r="K282">
        <v>17</v>
      </c>
      <c r="L282">
        <v>-0.30138238870252282</v>
      </c>
      <c r="M282" t="e">
        <f t="shared" si="47"/>
        <v>#NUM!</v>
      </c>
      <c r="N282" s="1">
        <f t="shared" si="48"/>
        <v>-0.84514946650899736</v>
      </c>
      <c r="Y282">
        <v>0.65827736680883653</v>
      </c>
      <c r="Z282" s="1">
        <v>-1.2610421442138822</v>
      </c>
      <c r="AA282">
        <f t="shared" si="42"/>
        <v>-0.30138238870252282</v>
      </c>
      <c r="AB282">
        <f t="shared" si="43"/>
        <v>0.30138238870252282</v>
      </c>
      <c r="AC282">
        <f t="shared" si="44"/>
        <v>0.30138238870252282</v>
      </c>
      <c r="AD282" s="5">
        <v>0.65744286500000004</v>
      </c>
      <c r="AE282">
        <f t="shared" si="45"/>
        <v>-0.35606047629747722</v>
      </c>
      <c r="AF282">
        <f t="shared" si="46"/>
        <v>0.12677906278118634</v>
      </c>
    </row>
    <row r="283" spans="11:32" x14ac:dyDescent="0.3">
      <c r="K283">
        <v>18</v>
      </c>
      <c r="L283">
        <v>-3.4815278494134405E-2</v>
      </c>
      <c r="M283" t="e">
        <f t="shared" si="47"/>
        <v>#NUM!</v>
      </c>
      <c r="N283" s="1">
        <f t="shared" si="48"/>
        <v>-0.74436719906810345</v>
      </c>
      <c r="Y283">
        <v>0.57798177074482815</v>
      </c>
      <c r="Z283" s="1">
        <v>-0.64761232773309696</v>
      </c>
      <c r="AA283">
        <f t="shared" si="42"/>
        <v>-3.4815278494134405E-2</v>
      </c>
      <c r="AB283">
        <f t="shared" si="43"/>
        <v>3.4815278494134405E-2</v>
      </c>
      <c r="AC283">
        <f t="shared" si="44"/>
        <v>3.4815278494134405E-2</v>
      </c>
      <c r="AD283" s="5">
        <v>0.70468390199999997</v>
      </c>
      <c r="AE283">
        <f t="shared" si="45"/>
        <v>-0.66986862350586551</v>
      </c>
      <c r="AF283">
        <f t="shared" si="46"/>
        <v>0.44872397275764297</v>
      </c>
    </row>
    <row r="284" spans="11:32" x14ac:dyDescent="0.3">
      <c r="K284">
        <v>19</v>
      </c>
      <c r="L284">
        <v>7.2108528278299777E-2</v>
      </c>
      <c r="M284">
        <f t="shared" si="47"/>
        <v>-2.0562007137278719</v>
      </c>
      <c r="N284" s="1">
        <f t="shared" si="48"/>
        <v>-0.70544757018947168</v>
      </c>
      <c r="Y284">
        <v>0.52810381061845624</v>
      </c>
      <c r="Z284" s="1">
        <v>-0.38388675406185668</v>
      </c>
      <c r="AA284">
        <f t="shared" si="42"/>
        <v>7.2108528278299777E-2</v>
      </c>
      <c r="AB284">
        <f t="shared" si="43"/>
        <v>7.2108528278299777E-2</v>
      </c>
      <c r="AC284">
        <f t="shared" si="44"/>
        <v>7.2108528278299777E-2</v>
      </c>
      <c r="AD284" s="5">
        <v>0.77062744699999997</v>
      </c>
      <c r="AE284">
        <f t="shared" si="45"/>
        <v>-0.69851891872170024</v>
      </c>
      <c r="AF284">
        <f t="shared" si="46"/>
        <v>0.48792867981213328</v>
      </c>
    </row>
    <row r="285" spans="11:32" x14ac:dyDescent="0.3">
      <c r="K285">
        <v>20</v>
      </c>
      <c r="L285">
        <v>-0.26771500072527837</v>
      </c>
      <c r="M285" t="e">
        <f t="shared" si="47"/>
        <v>#NUM!</v>
      </c>
      <c r="N285" s="1">
        <f t="shared" si="48"/>
        <v>-0.83212507008983949</v>
      </c>
      <c r="Y285">
        <v>0.65005062191275298</v>
      </c>
      <c r="Z285" s="1">
        <v>-1.1854806233633097</v>
      </c>
      <c r="AA285">
        <f t="shared" si="42"/>
        <v>-0.26771500072527837</v>
      </c>
      <c r="AB285">
        <f t="shared" si="43"/>
        <v>0.26771500072527837</v>
      </c>
      <c r="AC285">
        <f t="shared" si="44"/>
        <v>0.26771500072527837</v>
      </c>
      <c r="AD285" s="5">
        <v>0.60611868700000004</v>
      </c>
      <c r="AE285">
        <f t="shared" si="45"/>
        <v>-0.33840368627472167</v>
      </c>
      <c r="AF285">
        <f t="shared" si="46"/>
        <v>0.11451705488432025</v>
      </c>
    </row>
    <row r="286" spans="11:32" x14ac:dyDescent="0.3">
      <c r="K286">
        <v>21</v>
      </c>
      <c r="L286">
        <v>-4.9355558102217534E-2</v>
      </c>
      <c r="M286" t="e">
        <f t="shared" si="47"/>
        <v>#NUM!</v>
      </c>
      <c r="N286" s="1">
        <f t="shared" si="48"/>
        <v>-0.74972635704160773</v>
      </c>
      <c r="Y286">
        <v>0.58359258136881864</v>
      </c>
      <c r="Z286" s="1">
        <v>-0.68230369757325371</v>
      </c>
      <c r="AA286">
        <f t="shared" si="42"/>
        <v>-4.9355558102217534E-2</v>
      </c>
      <c r="AB286">
        <f t="shared" si="43"/>
        <v>4.9355558102217534E-2</v>
      </c>
      <c r="AC286">
        <f t="shared" si="44"/>
        <v>4.9355558102217534E-2</v>
      </c>
      <c r="AD286" s="5">
        <v>0.64474942099999999</v>
      </c>
      <c r="AE286">
        <f t="shared" si="45"/>
        <v>-0.5953938628977824</v>
      </c>
      <c r="AF286">
        <f t="shared" si="46"/>
        <v>0.35449385197634331</v>
      </c>
    </row>
    <row r="287" spans="11:32" x14ac:dyDescent="0.3">
      <c r="K287">
        <v>22</v>
      </c>
      <c r="L287">
        <v>-0.25017363633992012</v>
      </c>
      <c r="M287" t="e">
        <f t="shared" si="47"/>
        <v>#NUM!</v>
      </c>
      <c r="N287" s="1">
        <f t="shared" si="48"/>
        <v>-0.82537297090025341</v>
      </c>
      <c r="Y287">
        <v>0.64560220302878879</v>
      </c>
      <c r="Z287" s="1">
        <v>-1.145949475708629</v>
      </c>
      <c r="AA287">
        <f t="shared" si="42"/>
        <v>-0.25017363633992012</v>
      </c>
      <c r="AB287">
        <f t="shared" si="43"/>
        <v>0.25017363633992012</v>
      </c>
      <c r="AC287">
        <f t="shared" si="44"/>
        <v>0.25017363633992012</v>
      </c>
      <c r="AD287" s="5">
        <v>0.52025094299999997</v>
      </c>
      <c r="AE287">
        <f t="shared" si="45"/>
        <v>-0.27007730666007984</v>
      </c>
      <c r="AF287">
        <f t="shared" si="46"/>
        <v>7.2941751572762809E-2</v>
      </c>
    </row>
    <row r="288" spans="11:32" x14ac:dyDescent="0.3">
      <c r="K288">
        <v>23</v>
      </c>
      <c r="L288">
        <v>-7.7569804139159426E-2</v>
      </c>
      <c r="M288" t="e">
        <f t="shared" si="47"/>
        <v>#NUM!</v>
      </c>
      <c r="N288" s="1">
        <f t="shared" si="48"/>
        <v>-0.76017085014163377</v>
      </c>
      <c r="Y288">
        <v>0.59391705618503765</v>
      </c>
      <c r="Z288" s="1">
        <v>-0.7490566644633565</v>
      </c>
      <c r="AA288">
        <f t="shared" si="42"/>
        <v>-7.7569804139159426E-2</v>
      </c>
      <c r="AB288">
        <f t="shared" si="43"/>
        <v>7.7569804139159426E-2</v>
      </c>
      <c r="AC288">
        <f t="shared" si="44"/>
        <v>7.7569804139159426E-2</v>
      </c>
      <c r="AD288" s="5">
        <v>0.566691579</v>
      </c>
      <c r="AE288">
        <f t="shared" si="45"/>
        <v>-0.48912177486084057</v>
      </c>
      <c r="AF288">
        <f t="shared" si="46"/>
        <v>0.23924011064301881</v>
      </c>
    </row>
    <row r="289" spans="11:32" x14ac:dyDescent="0.3">
      <c r="K289">
        <v>24</v>
      </c>
      <c r="L289">
        <v>9.9130719594693051E-2</v>
      </c>
      <c r="M289">
        <f t="shared" si="47"/>
        <v>-1.8842728491057592</v>
      </c>
      <c r="N289" s="1">
        <f t="shared" si="48"/>
        <v>-0.69574810917378871</v>
      </c>
      <c r="Y289">
        <v>0.51185483624652195</v>
      </c>
      <c r="Z289" s="1">
        <v>-0.31359339705713585</v>
      </c>
      <c r="AA289">
        <f t="shared" si="42"/>
        <v>9.9130719594693051E-2</v>
      </c>
      <c r="AB289">
        <f t="shared" si="43"/>
        <v>9.9130719594693051E-2</v>
      </c>
      <c r="AC289">
        <f t="shared" si="44"/>
        <v>9.9130719594693051E-2</v>
      </c>
      <c r="AD289" s="5">
        <v>0.31585962400000001</v>
      </c>
      <c r="AE289">
        <f t="shared" si="45"/>
        <v>-0.21672890440530695</v>
      </c>
      <c r="AF289">
        <f t="shared" si="46"/>
        <v>4.697141800472468E-2</v>
      </c>
    </row>
    <row r="290" spans="11:32" x14ac:dyDescent="0.3">
      <c r="K290">
        <v>1</v>
      </c>
      <c r="L290">
        <v>0.55147285336121354</v>
      </c>
      <c r="M290">
        <f t="shared" ref="M290:M313" si="49">-0.0327*L290*L290*L290+0.8459*L290*L290-7.152*L290+20.397</f>
        <v>16.70463892615242</v>
      </c>
      <c r="N290">
        <f xml:space="preserve"> 0.007*L290*L290*L290 - 0.12*L290*L290 + 0.6678*L290 - 1.0085</f>
        <v>-0.67554709910598154</v>
      </c>
      <c r="Y290">
        <v>0.7122269771146108</v>
      </c>
      <c r="Z290">
        <v>0.39071872960781628</v>
      </c>
      <c r="AA290">
        <f t="shared" si="42"/>
        <v>0.55147285336121354</v>
      </c>
      <c r="AB290">
        <f t="shared" si="43"/>
        <v>0.55147285336121354</v>
      </c>
      <c r="AC290">
        <f t="shared" si="44"/>
        <v>0.55147285336121354</v>
      </c>
      <c r="AD290" s="5">
        <v>0.72125583900000001</v>
      </c>
      <c r="AE290">
        <f t="shared" si="45"/>
        <v>-0.16978298563878647</v>
      </c>
      <c r="AF290">
        <f t="shared" si="46"/>
        <v>2.8826262212420371E-2</v>
      </c>
    </row>
    <row r="291" spans="11:32" x14ac:dyDescent="0.3">
      <c r="K291">
        <v>2</v>
      </c>
      <c r="L291">
        <v>0.37711533979465306</v>
      </c>
      <c r="M291">
        <f t="shared" si="49"/>
        <v>17.818417826097651</v>
      </c>
      <c r="N291">
        <f t="shared" ref="N291:N313" si="50" xml:space="preserve"> 0.007*L291*L291*L291 - 0.12*L291*L291 + 0.6678*L291 - 1.0085</f>
        <v>-0.7733528708340871</v>
      </c>
      <c r="Y291">
        <v>0.54620433829305171</v>
      </c>
      <c r="Z291">
        <v>0.20802634129625441</v>
      </c>
      <c r="AA291">
        <f t="shared" si="42"/>
        <v>0.37711533979465306</v>
      </c>
      <c r="AB291">
        <f t="shared" si="43"/>
        <v>0.37711533979465306</v>
      </c>
      <c r="AC291">
        <f t="shared" si="44"/>
        <v>0.37711533979465306</v>
      </c>
      <c r="AD291" s="5">
        <v>0.69290598299999995</v>
      </c>
      <c r="AE291">
        <f t="shared" si="45"/>
        <v>-0.31579064320534689</v>
      </c>
      <c r="AF291">
        <f t="shared" si="46"/>
        <v>9.9723730336046701E-2</v>
      </c>
    </row>
    <row r="292" spans="11:32" x14ac:dyDescent="0.3">
      <c r="K292">
        <v>3</v>
      </c>
      <c r="L292">
        <v>0.43163411526534767</v>
      </c>
      <c r="M292">
        <f t="shared" si="49"/>
        <v>17.464921120429651</v>
      </c>
      <c r="N292">
        <f t="shared" si="50"/>
        <v>-0.74204878071129521</v>
      </c>
      <c r="Y292">
        <v>0.60225916861480044</v>
      </c>
      <c r="Z292">
        <v>0.2610090619158949</v>
      </c>
      <c r="AA292">
        <f t="shared" si="42"/>
        <v>0.43163411526534767</v>
      </c>
      <c r="AB292">
        <f t="shared" si="43"/>
        <v>0.43163411526534767</v>
      </c>
      <c r="AC292">
        <f t="shared" si="44"/>
        <v>0.43163411526534767</v>
      </c>
      <c r="AD292" s="5">
        <v>0.72874265699999996</v>
      </c>
      <c r="AE292">
        <f t="shared" si="45"/>
        <v>-0.29710854173465229</v>
      </c>
      <c r="AF292">
        <f t="shared" si="46"/>
        <v>8.8273485571691623E-2</v>
      </c>
    </row>
    <row r="293" spans="11:32" x14ac:dyDescent="0.3">
      <c r="K293">
        <v>4</v>
      </c>
      <c r="L293">
        <v>0.41990814126348119</v>
      </c>
      <c r="M293">
        <f t="shared" si="49"/>
        <v>17.540547381698023</v>
      </c>
      <c r="N293">
        <f t="shared" si="50"/>
        <v>-0.74872580912325504</v>
      </c>
      <c r="Y293">
        <v>0.58987152453290292</v>
      </c>
      <c r="Z293">
        <v>0.24994475799405946</v>
      </c>
      <c r="AA293">
        <f t="shared" si="42"/>
        <v>0.41990814126348119</v>
      </c>
      <c r="AB293">
        <f t="shared" si="43"/>
        <v>0.41990814126348119</v>
      </c>
      <c r="AC293">
        <f t="shared" si="44"/>
        <v>0.41990814126348119</v>
      </c>
      <c r="AD293" s="5">
        <v>0.37411383399999998</v>
      </c>
      <c r="AE293">
        <f t="shared" si="45"/>
        <v>4.5794307263481215E-2</v>
      </c>
      <c r="AF293">
        <f t="shared" si="46"/>
        <v>2.0971185777421283E-3</v>
      </c>
    </row>
    <row r="294" spans="11:32" x14ac:dyDescent="0.3">
      <c r="K294">
        <v>5</v>
      </c>
      <c r="L294">
        <v>0.44756038425547817</v>
      </c>
      <c r="M294">
        <f t="shared" si="49"/>
        <v>17.36255902631909</v>
      </c>
      <c r="N294">
        <f t="shared" si="50"/>
        <v>-0.733028854424573</v>
      </c>
      <c r="Y294">
        <v>0.61879961977487596</v>
      </c>
      <c r="Z294">
        <v>0.27632114873608038</v>
      </c>
      <c r="AA294">
        <f t="shared" si="42"/>
        <v>0.44756038425547817</v>
      </c>
      <c r="AB294">
        <f t="shared" si="43"/>
        <v>0.44756038425547817</v>
      </c>
      <c r="AC294">
        <f t="shared" si="44"/>
        <v>0.44756038425547817</v>
      </c>
      <c r="AD294" s="5">
        <v>0.50948401099999996</v>
      </c>
      <c r="AE294">
        <f t="shared" si="45"/>
        <v>-6.1923626744521787E-2</v>
      </c>
      <c r="AF294">
        <f t="shared" si="46"/>
        <v>3.8345355491948541E-3</v>
      </c>
    </row>
    <row r="295" spans="11:32" x14ac:dyDescent="0.3">
      <c r="K295">
        <v>6</v>
      </c>
      <c r="L295">
        <v>0.4529595252557298</v>
      </c>
      <c r="M295">
        <f t="shared" si="49"/>
        <v>17.327949783890194</v>
      </c>
      <c r="N295">
        <f t="shared" si="50"/>
        <v>-0.72998376548344512</v>
      </c>
      <c r="Y295">
        <v>0.62431035896393183</v>
      </c>
      <c r="Z295">
        <v>0.28160869154752777</v>
      </c>
      <c r="AA295">
        <f t="shared" si="42"/>
        <v>0.4529595252557298</v>
      </c>
      <c r="AB295">
        <f t="shared" si="43"/>
        <v>0.4529595252557298</v>
      </c>
      <c r="AC295">
        <f t="shared" si="44"/>
        <v>0.4529595252557298</v>
      </c>
      <c r="AD295" s="5">
        <v>0.41786515400000002</v>
      </c>
      <c r="AE295">
        <f t="shared" si="45"/>
        <v>3.5094371255729784E-2</v>
      </c>
      <c r="AF295">
        <f t="shared" si="46"/>
        <v>1.2316148938349928E-3</v>
      </c>
    </row>
    <row r="296" spans="11:32" x14ac:dyDescent="0.3">
      <c r="K296">
        <v>7</v>
      </c>
      <c r="L296">
        <v>0.48626093573316698</v>
      </c>
      <c r="M296">
        <f t="shared" si="49"/>
        <v>17.115514863438378</v>
      </c>
      <c r="N296">
        <f t="shared" si="50"/>
        <v>-0.71134407707327241</v>
      </c>
      <c r="Y296">
        <v>0.65694460171766877</v>
      </c>
      <c r="Z296">
        <v>0.31557726974866518</v>
      </c>
      <c r="AA296">
        <f t="shared" si="42"/>
        <v>0.48626093573316698</v>
      </c>
      <c r="AB296">
        <f t="shared" si="43"/>
        <v>0.48626093573316698</v>
      </c>
      <c r="AC296">
        <f t="shared" si="44"/>
        <v>0.48626093573316698</v>
      </c>
      <c r="AD296" s="5">
        <v>0.39894957800000003</v>
      </c>
      <c r="AE296">
        <f t="shared" si="45"/>
        <v>8.731135773316695E-2</v>
      </c>
      <c r="AF296">
        <f t="shared" si="46"/>
        <v>7.6232731892090519E-3</v>
      </c>
    </row>
    <row r="297" spans="11:32" x14ac:dyDescent="0.3">
      <c r="K297">
        <v>8</v>
      </c>
      <c r="L297">
        <v>0.62344667887524208</v>
      </c>
      <c r="M297">
        <f t="shared" si="49"/>
        <v>16.258974615753779</v>
      </c>
      <c r="N297">
        <f t="shared" si="50"/>
        <v>-0.63710832528568262</v>
      </c>
      <c r="Y297">
        <v>0.75530954023455621</v>
      </c>
      <c r="Z297">
        <v>0.49158381751592795</v>
      </c>
      <c r="AA297">
        <f t="shared" si="42"/>
        <v>0.62344667887524208</v>
      </c>
      <c r="AB297">
        <f t="shared" si="43"/>
        <v>0.62344667887524208</v>
      </c>
      <c r="AC297">
        <f t="shared" si="44"/>
        <v>0.62344667887524208</v>
      </c>
      <c r="AD297" s="5">
        <v>0.55154958499999995</v>
      </c>
      <c r="AE297">
        <f t="shared" si="45"/>
        <v>7.1897093875242124E-2</v>
      </c>
      <c r="AF297">
        <f t="shared" si="46"/>
        <v>5.1691921077053789E-3</v>
      </c>
    </row>
    <row r="298" spans="11:32" x14ac:dyDescent="0.3">
      <c r="K298">
        <v>9</v>
      </c>
      <c r="L298">
        <v>0.69862090303599922</v>
      </c>
      <c r="M298">
        <f t="shared" si="49"/>
        <v>15.802172762233969</v>
      </c>
      <c r="N298">
        <f t="shared" si="50"/>
        <v>-0.59814266385968584</v>
      </c>
      <c r="Y298">
        <v>0.77038312001908338</v>
      </c>
      <c r="Z298">
        <v>0.62685868605291506</v>
      </c>
      <c r="AA298">
        <f t="shared" si="42"/>
        <v>0.69862090303599922</v>
      </c>
      <c r="AB298">
        <f t="shared" si="43"/>
        <v>0.69862090303599922</v>
      </c>
      <c r="AC298">
        <f t="shared" si="44"/>
        <v>0.69862090303599922</v>
      </c>
      <c r="AD298" s="5">
        <v>0.62573592600000005</v>
      </c>
      <c r="AE298">
        <f t="shared" si="45"/>
        <v>7.2884977035999166E-2</v>
      </c>
      <c r="AF298">
        <f t="shared" si="46"/>
        <v>5.3122198775381255E-3</v>
      </c>
    </row>
    <row r="299" spans="11:32" x14ac:dyDescent="0.3">
      <c r="K299">
        <v>10</v>
      </c>
      <c r="L299">
        <v>0.69008196545931966</v>
      </c>
      <c r="M299">
        <f t="shared" si="49"/>
        <v>15.853616387456039</v>
      </c>
      <c r="N299">
        <f t="shared" si="50"/>
        <v>-0.60250845515631868</v>
      </c>
      <c r="Y299">
        <v>0.77073655386206497</v>
      </c>
      <c r="Z299">
        <v>0.60942737705657435</v>
      </c>
      <c r="AA299">
        <f t="shared" si="42"/>
        <v>0.69008196545931966</v>
      </c>
      <c r="AB299">
        <f t="shared" si="43"/>
        <v>0.69008196545931966</v>
      </c>
      <c r="AC299">
        <f t="shared" si="44"/>
        <v>0.69008196545931966</v>
      </c>
      <c r="AD299" s="5">
        <v>0.61910396099999998</v>
      </c>
      <c r="AE299">
        <f t="shared" si="45"/>
        <v>7.0978004459319677E-2</v>
      </c>
      <c r="AF299">
        <f t="shared" si="46"/>
        <v>5.0378771170272035E-3</v>
      </c>
    </row>
    <row r="300" spans="11:32" x14ac:dyDescent="0.3">
      <c r="K300">
        <v>11</v>
      </c>
      <c r="L300">
        <v>0.75825817372061122</v>
      </c>
      <c r="M300">
        <f t="shared" si="49"/>
        <v>15.44603631859337</v>
      </c>
      <c r="N300">
        <f t="shared" si="50"/>
        <v>-0.56807809382211838</v>
      </c>
      <c r="Y300">
        <v>0.74612644734494182</v>
      </c>
      <c r="Z300">
        <v>0.77038990009628061</v>
      </c>
      <c r="AA300">
        <f t="shared" si="42"/>
        <v>0.75825817372061122</v>
      </c>
      <c r="AB300">
        <f t="shared" si="43"/>
        <v>0.75825817372061122</v>
      </c>
      <c r="AC300">
        <f t="shared" si="44"/>
        <v>0.75825817372061122</v>
      </c>
      <c r="AD300" s="5">
        <v>0.64410621199999996</v>
      </c>
      <c r="AE300">
        <f t="shared" si="45"/>
        <v>0.11415196172061126</v>
      </c>
      <c r="AF300">
        <f t="shared" si="46"/>
        <v>1.3030670364663899E-2</v>
      </c>
    </row>
    <row r="301" spans="11:32" x14ac:dyDescent="0.3">
      <c r="K301">
        <v>12</v>
      </c>
      <c r="L301">
        <v>0.81304329457297386</v>
      </c>
      <c r="M301">
        <f t="shared" si="49"/>
        <v>15.123712850324015</v>
      </c>
      <c r="N301">
        <f t="shared" si="50"/>
        <v>-0.54111224019139192</v>
      </c>
      <c r="Y301">
        <v>0.66631229719952501</v>
      </c>
      <c r="Z301">
        <v>0.95977429194642272</v>
      </c>
      <c r="AA301">
        <f t="shared" si="42"/>
        <v>0.81304329457297386</v>
      </c>
      <c r="AB301">
        <f t="shared" si="43"/>
        <v>0.81304329457297386</v>
      </c>
      <c r="AC301">
        <f t="shared" si="44"/>
        <v>0.81304329457297386</v>
      </c>
      <c r="AD301" s="5">
        <v>0.66442071700000005</v>
      </c>
      <c r="AE301">
        <f t="shared" si="45"/>
        <v>0.14862257757297381</v>
      </c>
      <c r="AF301">
        <f t="shared" si="46"/>
        <v>2.2088670564434618E-2</v>
      </c>
    </row>
    <row r="302" spans="11:32" x14ac:dyDescent="0.3">
      <c r="K302">
        <v>13</v>
      </c>
      <c r="L302">
        <v>0.64581291437358368</v>
      </c>
      <c r="M302">
        <f t="shared" si="49"/>
        <v>16.122141394179717</v>
      </c>
      <c r="N302">
        <f t="shared" si="50"/>
        <v>-0.62538959034947761</v>
      </c>
      <c r="Y302">
        <v>0.7636412725872006</v>
      </c>
      <c r="Z302">
        <v>0.52798455615996676</v>
      </c>
      <c r="AA302">
        <f t="shared" si="42"/>
        <v>0.64581291437358368</v>
      </c>
      <c r="AB302">
        <f t="shared" si="43"/>
        <v>0.64581291437358368</v>
      </c>
      <c r="AC302">
        <f t="shared" si="44"/>
        <v>0.64581291437358368</v>
      </c>
      <c r="AD302" s="5">
        <v>0.67269240299999999</v>
      </c>
      <c r="AE302">
        <f t="shared" si="45"/>
        <v>-2.6879488626416315E-2</v>
      </c>
      <c r="AF302">
        <f t="shared" si="46"/>
        <v>7.2250690881764401E-4</v>
      </c>
    </row>
    <row r="303" spans="11:32" x14ac:dyDescent="0.3">
      <c r="K303">
        <v>14</v>
      </c>
      <c r="L303">
        <v>0.54652432853540123</v>
      </c>
      <c r="M303">
        <f t="shared" si="49"/>
        <v>16.735580921993275</v>
      </c>
      <c r="N303">
        <f t="shared" si="50"/>
        <v>-0.67823102937530222</v>
      </c>
      <c r="Y303">
        <v>0.70850440413511251</v>
      </c>
      <c r="Z303">
        <v>0.38454425293568995</v>
      </c>
      <c r="AA303">
        <f t="shared" si="42"/>
        <v>0.54652432853540123</v>
      </c>
      <c r="AB303">
        <f t="shared" si="43"/>
        <v>0.54652432853540123</v>
      </c>
      <c r="AC303">
        <f t="shared" si="44"/>
        <v>0.54652432853540123</v>
      </c>
      <c r="AD303" s="5">
        <v>0.59455514899999995</v>
      </c>
      <c r="AE303">
        <f t="shared" si="45"/>
        <v>-4.8030820464598722E-2</v>
      </c>
      <c r="AF303">
        <f t="shared" si="46"/>
        <v>2.3069597145025152E-3</v>
      </c>
    </row>
    <row r="304" spans="11:32" x14ac:dyDescent="0.3">
      <c r="K304">
        <v>15</v>
      </c>
      <c r="L304">
        <v>0.5778795670082556</v>
      </c>
      <c r="M304">
        <f t="shared" si="49"/>
        <v>16.540178796127307</v>
      </c>
      <c r="N304">
        <f t="shared" si="50"/>
        <v>-0.66131454131717404</v>
      </c>
      <c r="Y304">
        <v>0.73056816273112446</v>
      </c>
      <c r="Z304">
        <v>0.42519097128538674</v>
      </c>
      <c r="AA304">
        <f t="shared" si="42"/>
        <v>0.5778795670082556</v>
      </c>
      <c r="AB304">
        <f t="shared" si="43"/>
        <v>0.5778795670082556</v>
      </c>
      <c r="AC304">
        <f t="shared" si="44"/>
        <v>0.5778795670082556</v>
      </c>
      <c r="AD304" s="5">
        <v>0.52680729199999998</v>
      </c>
      <c r="AE304">
        <f t="shared" si="45"/>
        <v>5.1072275008255619E-2</v>
      </c>
      <c r="AF304">
        <f t="shared" si="46"/>
        <v>2.6083772745188914E-3</v>
      </c>
    </row>
    <row r="305" spans="11:32" x14ac:dyDescent="0.3">
      <c r="K305">
        <v>16</v>
      </c>
      <c r="L305">
        <v>0.61902595169944241</v>
      </c>
      <c r="M305">
        <f t="shared" si="49"/>
        <v>16.286112808897862</v>
      </c>
      <c r="N305">
        <f t="shared" si="50"/>
        <v>-0.63943719948138422</v>
      </c>
      <c r="Y305">
        <v>0.7533415479776977</v>
      </c>
      <c r="Z305">
        <v>0.48471035542118712</v>
      </c>
      <c r="AA305">
        <f t="shared" si="42"/>
        <v>0.61902595169944241</v>
      </c>
      <c r="AB305">
        <f t="shared" si="43"/>
        <v>0.61902595169944241</v>
      </c>
      <c r="AC305">
        <f t="shared" si="44"/>
        <v>0.61902595169944241</v>
      </c>
      <c r="AD305" s="5">
        <v>0.617625482</v>
      </c>
      <c r="AE305">
        <f t="shared" si="45"/>
        <v>1.4004696994424082E-3</v>
      </c>
      <c r="AF305">
        <f t="shared" si="46"/>
        <v>1.9613153790563092E-6</v>
      </c>
    </row>
    <row r="306" spans="11:32" x14ac:dyDescent="0.3">
      <c r="K306">
        <v>17</v>
      </c>
      <c r="L306">
        <v>0.6807913260721502</v>
      </c>
      <c r="M306">
        <f t="shared" si="49"/>
        <v>15.909717622258517</v>
      </c>
      <c r="N306">
        <f t="shared" si="50"/>
        <v>-0.6072760549693752</v>
      </c>
      <c r="Y306">
        <v>0.77043053094339342</v>
      </c>
      <c r="Z306">
        <v>0.59115212120090699</v>
      </c>
      <c r="AA306">
        <f t="shared" si="42"/>
        <v>0.6807913260721502</v>
      </c>
      <c r="AB306">
        <f t="shared" si="43"/>
        <v>0.6807913260721502</v>
      </c>
      <c r="AC306">
        <f t="shared" si="44"/>
        <v>0.6807913260721502</v>
      </c>
      <c r="AD306" s="5">
        <v>0.67964005699999996</v>
      </c>
      <c r="AE306">
        <f t="shared" si="45"/>
        <v>1.1512690721502405E-3</v>
      </c>
      <c r="AF306">
        <f t="shared" si="46"/>
        <v>1.3254204764896757E-6</v>
      </c>
    </row>
    <row r="307" spans="11:32" x14ac:dyDescent="0.3">
      <c r="K307">
        <v>18</v>
      </c>
      <c r="L307">
        <v>0.73461946038933135</v>
      </c>
      <c r="M307">
        <f t="shared" si="49"/>
        <v>15.586540997462079</v>
      </c>
      <c r="N307">
        <f t="shared" si="50"/>
        <v>-0.5799058717994019</v>
      </c>
      <c r="Y307">
        <v>0.76102358183837282</v>
      </c>
      <c r="Z307">
        <v>0.70821533894028987</v>
      </c>
      <c r="AA307">
        <f t="shared" si="42"/>
        <v>0.73461946038933135</v>
      </c>
      <c r="AB307">
        <f t="shared" si="43"/>
        <v>0.73461946038933135</v>
      </c>
      <c r="AC307">
        <f t="shared" si="44"/>
        <v>0.73461946038933135</v>
      </c>
      <c r="AD307" s="5">
        <v>0.69249724800000001</v>
      </c>
      <c r="AE307">
        <f t="shared" si="45"/>
        <v>4.2122212389331337E-2</v>
      </c>
      <c r="AF307">
        <f t="shared" si="46"/>
        <v>1.7742807765719383E-3</v>
      </c>
    </row>
    <row r="308" spans="11:32" x14ac:dyDescent="0.3">
      <c r="K308">
        <v>19</v>
      </c>
      <c r="L308">
        <v>0.72178048139673645</v>
      </c>
      <c r="M308">
        <f t="shared" si="49"/>
        <v>15.663216055768702</v>
      </c>
      <c r="N308">
        <f t="shared" si="50"/>
        <v>-0.58637887511798448</v>
      </c>
      <c r="Y308">
        <v>0.76597255870955649</v>
      </c>
      <c r="Z308">
        <v>0.67758840408391641</v>
      </c>
      <c r="AA308">
        <f t="shared" si="42"/>
        <v>0.72178048139673645</v>
      </c>
      <c r="AB308">
        <f t="shared" si="43"/>
        <v>0.72178048139673645</v>
      </c>
      <c r="AC308">
        <f t="shared" si="44"/>
        <v>0.72178048139673645</v>
      </c>
      <c r="AD308" s="5">
        <v>0.68142752399999995</v>
      </c>
      <c r="AE308">
        <f t="shared" si="45"/>
        <v>4.03529573967365E-2</v>
      </c>
      <c r="AF308">
        <f t="shared" si="46"/>
        <v>1.6283611706628309E-3</v>
      </c>
    </row>
    <row r="309" spans="11:32" x14ac:dyDescent="0.3">
      <c r="K309">
        <v>20</v>
      </c>
      <c r="L309">
        <v>0.73568459813616005</v>
      </c>
      <c r="M309">
        <f t="shared" si="49"/>
        <v>15.580191404801669</v>
      </c>
      <c r="N309">
        <f t="shared" si="50"/>
        <v>-0.57937041327801508</v>
      </c>
      <c r="Y309">
        <v>0.76052214622313841</v>
      </c>
      <c r="Z309">
        <v>0.71084705004918169</v>
      </c>
      <c r="AA309">
        <f t="shared" si="42"/>
        <v>0.73568459813616005</v>
      </c>
      <c r="AB309">
        <f t="shared" si="43"/>
        <v>0.73568459813616005</v>
      </c>
      <c r="AC309">
        <f t="shared" si="44"/>
        <v>0.73568459813616005</v>
      </c>
      <c r="AD309" s="5">
        <v>0.67736828400000004</v>
      </c>
      <c r="AE309">
        <f t="shared" si="45"/>
        <v>5.8316314136160008E-2</v>
      </c>
      <c r="AF309">
        <f t="shared" si="46"/>
        <v>3.4007924944272957E-3</v>
      </c>
    </row>
    <row r="310" spans="11:32" x14ac:dyDescent="0.3">
      <c r="K310">
        <v>21</v>
      </c>
      <c r="L310">
        <v>0.75239576906398875</v>
      </c>
      <c r="M310">
        <f t="shared" si="49"/>
        <v>15.48080099967094</v>
      </c>
      <c r="N310">
        <f t="shared" si="50"/>
        <v>-0.57100051709696653</v>
      </c>
      <c r="Y310">
        <v>0.75060834733028514</v>
      </c>
      <c r="Z310">
        <v>0.75418319079769236</v>
      </c>
      <c r="AA310">
        <f t="shared" si="42"/>
        <v>0.75239576906398875</v>
      </c>
      <c r="AB310">
        <f t="shared" si="43"/>
        <v>0.75239576906398875</v>
      </c>
      <c r="AC310">
        <f t="shared" si="44"/>
        <v>0.75239576906398875</v>
      </c>
      <c r="AD310" s="5">
        <v>0.70277470900000005</v>
      </c>
      <c r="AE310">
        <f t="shared" si="45"/>
        <v>4.9621060063988698E-2</v>
      </c>
      <c r="AF310">
        <f t="shared" si="46"/>
        <v>2.462249601873974E-3</v>
      </c>
    </row>
    <row r="311" spans="11:32" x14ac:dyDescent="0.3">
      <c r="K311">
        <v>22</v>
      </c>
      <c r="L311">
        <v>0.70083808637035616</v>
      </c>
      <c r="M311">
        <f t="shared" si="49"/>
        <v>15.788833678368803</v>
      </c>
      <c r="N311">
        <f t="shared" si="50"/>
        <v>-0.59701157448076125</v>
      </c>
      <c r="Y311">
        <v>0.77018619429735224</v>
      </c>
      <c r="Z311">
        <v>0.63148997844336008</v>
      </c>
      <c r="AA311">
        <f t="shared" si="42"/>
        <v>0.70083808637035616</v>
      </c>
      <c r="AB311">
        <f t="shared" si="43"/>
        <v>0.70083808637035616</v>
      </c>
      <c r="AC311">
        <f t="shared" si="44"/>
        <v>0.70083808637035616</v>
      </c>
      <c r="AD311" s="5">
        <v>0.66979301999999996</v>
      </c>
      <c r="AE311">
        <f t="shared" si="45"/>
        <v>3.10450663703562E-2</v>
      </c>
      <c r="AF311">
        <f t="shared" si="46"/>
        <v>9.6379614593982148E-4</v>
      </c>
    </row>
    <row r="312" spans="11:32" x14ac:dyDescent="0.3">
      <c r="K312">
        <v>23</v>
      </c>
      <c r="L312">
        <v>0.6668503221076304</v>
      </c>
      <c r="M312">
        <f t="shared" si="49"/>
        <v>15.994152320751214</v>
      </c>
      <c r="N312">
        <f t="shared" si="50"/>
        <v>-0.61446428848415358</v>
      </c>
      <c r="Y312">
        <v>0.76873096522606232</v>
      </c>
      <c r="Z312">
        <v>0.56496967898919848</v>
      </c>
      <c r="AA312">
        <f t="shared" si="42"/>
        <v>0.6668503221076304</v>
      </c>
      <c r="AB312">
        <f t="shared" si="43"/>
        <v>0.6668503221076304</v>
      </c>
      <c r="AC312">
        <f t="shared" si="44"/>
        <v>0.6668503221076304</v>
      </c>
      <c r="AD312" s="5">
        <v>0.56029913799999997</v>
      </c>
      <c r="AE312">
        <f t="shared" si="45"/>
        <v>0.10655118410763043</v>
      </c>
      <c r="AF312">
        <f t="shared" si="46"/>
        <v>1.1353154834738154E-2</v>
      </c>
    </row>
    <row r="313" spans="11:32" x14ac:dyDescent="0.3">
      <c r="K313">
        <v>24</v>
      </c>
      <c r="L313">
        <v>0.67647990212340481</v>
      </c>
      <c r="M313">
        <f t="shared" si="49"/>
        <v>15.935797701706218</v>
      </c>
      <c r="N313">
        <f t="shared" si="50"/>
        <v>-0.60949470923821125</v>
      </c>
      <c r="Y313">
        <v>0.77005833571626425</v>
      </c>
      <c r="Z313">
        <v>0.58290146853054536</v>
      </c>
      <c r="AA313">
        <f t="shared" si="42"/>
        <v>0.67647990212340481</v>
      </c>
      <c r="AB313">
        <f t="shared" si="43"/>
        <v>0.67647990212340481</v>
      </c>
      <c r="AC313">
        <f t="shared" si="44"/>
        <v>0.67647990212340481</v>
      </c>
      <c r="AD313" s="5">
        <v>0.58931228800000002</v>
      </c>
      <c r="AE313">
        <f t="shared" si="45"/>
        <v>8.7167614123404791E-2</v>
      </c>
      <c r="AF313">
        <f t="shared" si="46"/>
        <v>7.5981929519667981E-3</v>
      </c>
    </row>
    <row r="314" spans="11:32" x14ac:dyDescent="0.3">
      <c r="K314">
        <v>1</v>
      </c>
      <c r="L314">
        <v>0.48857709893997076</v>
      </c>
      <c r="M314">
        <f t="shared" ref="M314:M337" si="51">0.228*LN(L314)+0.0411</f>
        <v>-0.12220682218299159</v>
      </c>
      <c r="N314">
        <f xml:space="preserve"> -0.27*LN(L314) + 1.0342</f>
        <v>1.2275896578482794</v>
      </c>
      <c r="Y314">
        <v>0.57389149722317478</v>
      </c>
      <c r="Z314">
        <v>0.40326270065676673</v>
      </c>
      <c r="AA314">
        <f t="shared" si="42"/>
        <v>0.48857709893997076</v>
      </c>
      <c r="AB314">
        <f t="shared" si="43"/>
        <v>0.48857709893997076</v>
      </c>
      <c r="AC314">
        <f t="shared" si="44"/>
        <v>0.48857709893997076</v>
      </c>
      <c r="AD314" s="5">
        <v>0.68376546999999999</v>
      </c>
      <c r="AE314">
        <f t="shared" si="45"/>
        <v>-0.19518837106002923</v>
      </c>
      <c r="AF314">
        <f t="shared" si="46"/>
        <v>3.8098500197067654E-2</v>
      </c>
    </row>
    <row r="315" spans="11:32" x14ac:dyDescent="0.3">
      <c r="K315">
        <v>2</v>
      </c>
      <c r="L315">
        <v>0.48871831906276514</v>
      </c>
      <c r="M315">
        <f t="shared" si="51"/>
        <v>-0.12214092974631768</v>
      </c>
      <c r="N315">
        <f t="shared" ref="N315:N337" si="52" xml:space="preserve"> -0.27*LN(L315) + 1.0342</f>
        <v>1.2275116273311657</v>
      </c>
      <c r="Y315">
        <v>0.57235825017569286</v>
      </c>
      <c r="Z315">
        <v>0.40507838794983742</v>
      </c>
      <c r="AA315">
        <f t="shared" si="42"/>
        <v>0.48871831906276514</v>
      </c>
      <c r="AB315">
        <f t="shared" si="43"/>
        <v>0.48871831906276514</v>
      </c>
      <c r="AC315">
        <f t="shared" si="44"/>
        <v>0.48871831906276514</v>
      </c>
      <c r="AD315" s="5">
        <v>0.63309178399999999</v>
      </c>
      <c r="AE315">
        <f t="shared" si="45"/>
        <v>-0.14437346493723485</v>
      </c>
      <c r="AF315">
        <f t="shared" si="46"/>
        <v>2.084369737798298E-2</v>
      </c>
    </row>
    <row r="316" spans="11:32" x14ac:dyDescent="0.3">
      <c r="K316">
        <v>3</v>
      </c>
      <c r="L316">
        <v>0.4881200196654556</v>
      </c>
      <c r="M316">
        <f t="shared" si="51"/>
        <v>-0.12242022320611784</v>
      </c>
      <c r="N316">
        <f t="shared" si="52"/>
        <v>1.2278423695861922</v>
      </c>
      <c r="Y316">
        <v>0.57885407220362484</v>
      </c>
      <c r="Z316">
        <v>0.39738596712728635</v>
      </c>
      <c r="AA316">
        <f t="shared" si="42"/>
        <v>0.4881200196654556</v>
      </c>
      <c r="AB316">
        <f t="shared" si="43"/>
        <v>0.4881200196654556</v>
      </c>
      <c r="AC316">
        <f t="shared" si="44"/>
        <v>0.4881200196654556</v>
      </c>
      <c r="AD316" s="5">
        <v>0.57877394100000001</v>
      </c>
      <c r="AE316">
        <f t="shared" si="45"/>
        <v>-9.0653921334544418E-2</v>
      </c>
      <c r="AF316">
        <f t="shared" si="46"/>
        <v>8.2181334533297668E-3</v>
      </c>
    </row>
    <row r="317" spans="11:32" x14ac:dyDescent="0.3">
      <c r="K317">
        <v>4</v>
      </c>
      <c r="L317">
        <v>0.48882718816147924</v>
      </c>
      <c r="M317">
        <f t="shared" si="51"/>
        <v>-0.12209014509347851</v>
      </c>
      <c r="N317">
        <f t="shared" si="52"/>
        <v>1.2274514876106983</v>
      </c>
      <c r="Y317">
        <v>0.57117624281822532</v>
      </c>
      <c r="Z317">
        <v>0.40647813350473316</v>
      </c>
      <c r="AA317">
        <f t="shared" si="42"/>
        <v>0.48882718816147924</v>
      </c>
      <c r="AB317">
        <f t="shared" si="43"/>
        <v>0.48882718816147924</v>
      </c>
      <c r="AC317">
        <f t="shared" si="44"/>
        <v>0.48882718816147924</v>
      </c>
      <c r="AD317" s="5">
        <v>0.58825764999999997</v>
      </c>
      <c r="AE317">
        <f t="shared" si="45"/>
        <v>-9.9430461838520723E-2</v>
      </c>
      <c r="AF317">
        <f t="shared" si="46"/>
        <v>9.8864167414215252E-3</v>
      </c>
    </row>
    <row r="318" spans="11:32" x14ac:dyDescent="0.3">
      <c r="K318">
        <v>5</v>
      </c>
      <c r="L318">
        <v>0.48932265477273623</v>
      </c>
      <c r="M318">
        <f t="shared" si="51"/>
        <v>-0.12185916535587663</v>
      </c>
      <c r="N318">
        <f t="shared" si="52"/>
        <v>1.2271779589740643</v>
      </c>
      <c r="Y318">
        <v>0.56579689103886421</v>
      </c>
      <c r="Z318">
        <v>0.41284841850660825</v>
      </c>
      <c r="AA318">
        <f t="shared" si="42"/>
        <v>0.48932265477273623</v>
      </c>
      <c r="AB318">
        <f t="shared" si="43"/>
        <v>0.48932265477273623</v>
      </c>
      <c r="AC318">
        <f t="shared" si="44"/>
        <v>0.48932265477273623</v>
      </c>
      <c r="AD318" s="5">
        <v>0.62940431100000005</v>
      </c>
      <c r="AE318">
        <f t="shared" si="45"/>
        <v>-0.14008165622726382</v>
      </c>
      <c r="AF318">
        <f t="shared" si="46"/>
        <v>1.9622870411373321E-2</v>
      </c>
    </row>
    <row r="319" spans="11:32" x14ac:dyDescent="0.3">
      <c r="K319">
        <v>6</v>
      </c>
      <c r="L319">
        <v>0.48818602374469705</v>
      </c>
      <c r="M319">
        <f t="shared" si="51"/>
        <v>-0.12238939490142473</v>
      </c>
      <c r="N319">
        <f t="shared" si="52"/>
        <v>1.2278058623832662</v>
      </c>
      <c r="Y319">
        <v>0.57813745648614612</v>
      </c>
      <c r="Z319">
        <v>0.39823459100324798</v>
      </c>
      <c r="AA319">
        <f t="shared" si="42"/>
        <v>0.48818602374469705</v>
      </c>
      <c r="AB319">
        <f t="shared" si="43"/>
        <v>0.48818602374469705</v>
      </c>
      <c r="AC319">
        <f t="shared" si="44"/>
        <v>0.48818602374469705</v>
      </c>
      <c r="AD319" s="5">
        <v>0.69726206400000001</v>
      </c>
      <c r="AE319">
        <f t="shared" si="45"/>
        <v>-0.20907604025530296</v>
      </c>
      <c r="AF319">
        <f t="shared" si="46"/>
        <v>4.3712790608837065E-2</v>
      </c>
    </row>
    <row r="320" spans="11:32" x14ac:dyDescent="0.3">
      <c r="K320">
        <v>7</v>
      </c>
      <c r="L320">
        <v>0.4881729422725648</v>
      </c>
      <c r="M320">
        <f t="shared" si="51"/>
        <v>-0.12239550448970143</v>
      </c>
      <c r="N320">
        <f t="shared" si="52"/>
        <v>1.2278130974220149</v>
      </c>
      <c r="Y320">
        <v>0.57827948389786765</v>
      </c>
      <c r="Z320">
        <v>0.39806640064726195</v>
      </c>
      <c r="AA320">
        <f t="shared" si="42"/>
        <v>0.4881729422725648</v>
      </c>
      <c r="AB320">
        <f t="shared" si="43"/>
        <v>0.4881729422725648</v>
      </c>
      <c r="AC320">
        <f t="shared" si="44"/>
        <v>0.4881729422725648</v>
      </c>
      <c r="AD320" s="5">
        <v>0.71978001199999997</v>
      </c>
      <c r="AE320">
        <f t="shared" si="45"/>
        <v>-0.23160706972743517</v>
      </c>
      <c r="AF320">
        <f t="shared" si="46"/>
        <v>5.3641834747729017E-2</v>
      </c>
    </row>
    <row r="321" spans="11:32" x14ac:dyDescent="0.3">
      <c r="K321">
        <v>8</v>
      </c>
      <c r="L321">
        <v>0.48835751485372142</v>
      </c>
      <c r="M321">
        <f t="shared" si="51"/>
        <v>-0.12230931660135094</v>
      </c>
      <c r="N321">
        <f t="shared" si="52"/>
        <v>1.2277110328173892</v>
      </c>
      <c r="Y321">
        <v>0.57627555301673894</v>
      </c>
      <c r="Z321">
        <v>0.4004394766907039</v>
      </c>
      <c r="AA321">
        <f t="shared" si="42"/>
        <v>0.48835751485372142</v>
      </c>
      <c r="AB321">
        <f t="shared" si="43"/>
        <v>0.48835751485372142</v>
      </c>
      <c r="AC321">
        <f t="shared" si="44"/>
        <v>0.48835751485372142</v>
      </c>
      <c r="AD321" s="5">
        <v>0.78302310399999997</v>
      </c>
      <c r="AE321">
        <f t="shared" si="45"/>
        <v>-0.29466558914627855</v>
      </c>
      <c r="AF321">
        <f t="shared" si="46"/>
        <v>8.6827809426923433E-2</v>
      </c>
    </row>
    <row r="322" spans="11:32" x14ac:dyDescent="0.3">
      <c r="K322">
        <v>9</v>
      </c>
      <c r="L322">
        <v>0.48739776673536922</v>
      </c>
      <c r="M322">
        <f t="shared" si="51"/>
        <v>-0.12275783611373378</v>
      </c>
      <c r="N322">
        <f t="shared" si="52"/>
        <v>1.228242174345211</v>
      </c>
      <c r="Y322">
        <v>0.58669567544456325</v>
      </c>
      <c r="Z322">
        <v>0.38809985802617519</v>
      </c>
      <c r="AA322">
        <f t="shared" si="42"/>
        <v>0.48739776673536922</v>
      </c>
      <c r="AB322">
        <f t="shared" si="43"/>
        <v>0.48739776673536922</v>
      </c>
      <c r="AC322">
        <f t="shared" si="44"/>
        <v>0.48739776673536922</v>
      </c>
      <c r="AD322" s="5">
        <v>0.81887751600000003</v>
      </c>
      <c r="AE322">
        <f t="shared" si="45"/>
        <v>-0.33147974926463081</v>
      </c>
      <c r="AF322">
        <f t="shared" si="46"/>
        <v>0.10987882417254251</v>
      </c>
    </row>
    <row r="323" spans="11:32" x14ac:dyDescent="0.3">
      <c r="K323">
        <v>10</v>
      </c>
      <c r="L323">
        <v>0.48659894426616762</v>
      </c>
      <c r="M323">
        <f t="shared" si="51"/>
        <v>-0.12313182416062829</v>
      </c>
      <c r="N323">
        <f t="shared" si="52"/>
        <v>1.2286850549270598</v>
      </c>
      <c r="Y323">
        <v>0.59536860511018019</v>
      </c>
      <c r="Z323">
        <v>0.37782928342215505</v>
      </c>
      <c r="AA323">
        <f t="shared" ref="AA323:AA337" si="53">AVERAGE(Y323:Z323)</f>
        <v>0.48659894426616762</v>
      </c>
      <c r="AB323">
        <f t="shared" ref="AB323:AB337" si="54">IMABS(AA323)</f>
        <v>0.48659894426616762</v>
      </c>
      <c r="AC323">
        <f t="shared" ref="AC323:AC337" si="55">IF(AB323&gt;1,1,AB323)</f>
        <v>0.48659894426616762</v>
      </c>
      <c r="AD323" s="5">
        <v>0.83158940299999995</v>
      </c>
      <c r="AE323">
        <f t="shared" ref="AE323:AE337" si="56">AC323-AD323</f>
        <v>-0.34499045873383233</v>
      </c>
      <c r="AF323">
        <f t="shared" ref="AF323:AF337" si="57">AE323*AE323</f>
        <v>0.11901841661738007</v>
      </c>
    </row>
    <row r="324" spans="11:32" x14ac:dyDescent="0.3">
      <c r="K324">
        <v>11</v>
      </c>
      <c r="L324">
        <v>0.48612297574918001</v>
      </c>
      <c r="M324">
        <f t="shared" si="51"/>
        <v>-0.12335495232974064</v>
      </c>
      <c r="N324">
        <f t="shared" si="52"/>
        <v>1.2289492856536401</v>
      </c>
      <c r="Y324">
        <v>0.6005362632946174</v>
      </c>
      <c r="Z324">
        <v>0.37170968820374262</v>
      </c>
      <c r="AA324">
        <f t="shared" si="53"/>
        <v>0.48612297574918001</v>
      </c>
      <c r="AB324">
        <f t="shared" si="54"/>
        <v>0.48612297574918001</v>
      </c>
      <c r="AC324">
        <f t="shared" si="55"/>
        <v>0.48612297574918001</v>
      </c>
      <c r="AD324" s="5">
        <v>0.85433531200000001</v>
      </c>
      <c r="AE324">
        <f t="shared" si="56"/>
        <v>-0.36821233625082</v>
      </c>
      <c r="AF324">
        <f t="shared" si="57"/>
        <v>0.13558032456728694</v>
      </c>
    </row>
    <row r="325" spans="11:32" x14ac:dyDescent="0.3">
      <c r="K325">
        <v>12</v>
      </c>
      <c r="L325">
        <v>0.48527242672983772</v>
      </c>
      <c r="M325">
        <f t="shared" si="51"/>
        <v>-0.12375422378083833</v>
      </c>
      <c r="N325">
        <f t="shared" si="52"/>
        <v>1.2294221071088876</v>
      </c>
      <c r="Y325">
        <v>0.60977079550461888</v>
      </c>
      <c r="Z325">
        <v>0.36077405795505657</v>
      </c>
      <c r="AA325">
        <f t="shared" si="53"/>
        <v>0.48527242672983772</v>
      </c>
      <c r="AB325">
        <f t="shared" si="54"/>
        <v>0.48527242672983772</v>
      </c>
      <c r="AC325">
        <f t="shared" si="55"/>
        <v>0.48527242672983772</v>
      </c>
      <c r="AD325" s="5">
        <v>0.92538107700000005</v>
      </c>
      <c r="AE325">
        <f t="shared" si="56"/>
        <v>-0.44010865027016233</v>
      </c>
      <c r="AF325">
        <f t="shared" si="57"/>
        <v>0.19369562404262405</v>
      </c>
    </row>
    <row r="326" spans="11:32" x14ac:dyDescent="0.3">
      <c r="K326">
        <v>13</v>
      </c>
      <c r="L326">
        <v>0.48418858669073478</v>
      </c>
      <c r="M326">
        <f t="shared" si="51"/>
        <v>-0.12426402382116983</v>
      </c>
      <c r="N326">
        <f t="shared" si="52"/>
        <v>1.2300258176829644</v>
      </c>
      <c r="Y326">
        <v>0.62153820164345097</v>
      </c>
      <c r="Z326">
        <v>0.34683897173801859</v>
      </c>
      <c r="AA326">
        <f t="shared" si="53"/>
        <v>0.48418858669073478</v>
      </c>
      <c r="AB326">
        <f t="shared" si="54"/>
        <v>0.48418858669073478</v>
      </c>
      <c r="AC326">
        <f t="shared" si="55"/>
        <v>0.48418858669073478</v>
      </c>
      <c r="AD326" s="5">
        <v>0.95482089000000003</v>
      </c>
      <c r="AE326">
        <f t="shared" si="56"/>
        <v>-0.47063230330926525</v>
      </c>
      <c r="AF326">
        <f t="shared" si="57"/>
        <v>0.22149476491818423</v>
      </c>
    </row>
    <row r="327" spans="11:32" x14ac:dyDescent="0.3">
      <c r="K327">
        <v>14</v>
      </c>
      <c r="L327">
        <v>0.48288967652843873</v>
      </c>
      <c r="M327">
        <f t="shared" si="51"/>
        <v>-0.12487649068419909</v>
      </c>
      <c r="N327">
        <f t="shared" si="52"/>
        <v>1.230751107389183</v>
      </c>
      <c r="Y327">
        <v>0.6356406548340936</v>
      </c>
      <c r="Z327">
        <v>0.33013869822278386</v>
      </c>
      <c r="AA327">
        <f t="shared" si="53"/>
        <v>0.48288967652843873</v>
      </c>
      <c r="AB327">
        <f t="shared" si="54"/>
        <v>0.48288967652843873</v>
      </c>
      <c r="AC327">
        <f t="shared" si="55"/>
        <v>0.48288967652843873</v>
      </c>
      <c r="AD327" s="5">
        <v>0.95280214600000002</v>
      </c>
      <c r="AE327">
        <f t="shared" si="56"/>
        <v>-0.46991246947156129</v>
      </c>
      <c r="AF327">
        <f t="shared" si="57"/>
        <v>0.22081772896486102</v>
      </c>
    </row>
    <row r="328" spans="11:32" x14ac:dyDescent="0.3">
      <c r="K328">
        <v>15</v>
      </c>
      <c r="L328">
        <v>0.48211254340599291</v>
      </c>
      <c r="M328">
        <f t="shared" si="51"/>
        <v>-0.12524371551863239</v>
      </c>
      <c r="N328">
        <f t="shared" si="52"/>
        <v>1.2311859789036437</v>
      </c>
      <c r="Y328">
        <v>0.64407810016350608</v>
      </c>
      <c r="Z328">
        <v>0.32014698664847974</v>
      </c>
      <c r="AA328">
        <f t="shared" si="53"/>
        <v>0.48211254340599291</v>
      </c>
      <c r="AB328">
        <f t="shared" si="54"/>
        <v>0.48211254340599291</v>
      </c>
      <c r="AC328">
        <f t="shared" si="55"/>
        <v>0.48211254340599291</v>
      </c>
      <c r="AD328" s="5">
        <v>0.94231403000000002</v>
      </c>
      <c r="AE328">
        <f t="shared" si="56"/>
        <v>-0.46020148659400711</v>
      </c>
      <c r="AF328">
        <f t="shared" si="57"/>
        <v>0.21178540826333411</v>
      </c>
    </row>
    <row r="329" spans="11:32" x14ac:dyDescent="0.3">
      <c r="K329">
        <v>16</v>
      </c>
      <c r="L329">
        <v>0.4814081201932397</v>
      </c>
      <c r="M329">
        <f t="shared" si="51"/>
        <v>-0.12557709398614278</v>
      </c>
      <c r="N329">
        <f t="shared" si="52"/>
        <v>1.2315807691941165</v>
      </c>
      <c r="Y329">
        <v>0.6517261236162547</v>
      </c>
      <c r="Z329">
        <v>0.31109011677022469</v>
      </c>
      <c r="AA329">
        <f t="shared" si="53"/>
        <v>0.4814081201932397</v>
      </c>
      <c r="AB329">
        <f t="shared" si="54"/>
        <v>0.4814081201932397</v>
      </c>
      <c r="AC329">
        <f t="shared" si="55"/>
        <v>0.4814081201932397</v>
      </c>
      <c r="AD329" s="5">
        <v>0.92858564799999999</v>
      </c>
      <c r="AE329">
        <f t="shared" si="56"/>
        <v>-0.44717752780676029</v>
      </c>
      <c r="AF329">
        <f t="shared" si="57"/>
        <v>0.19996774137536588</v>
      </c>
    </row>
    <row r="330" spans="11:32" x14ac:dyDescent="0.3">
      <c r="K330">
        <v>17</v>
      </c>
      <c r="L330">
        <v>0.48103290041187607</v>
      </c>
      <c r="M330">
        <f t="shared" si="51"/>
        <v>-0.1257548713515162</v>
      </c>
      <c r="N330">
        <f t="shared" si="52"/>
        <v>1.2317912950215324</v>
      </c>
      <c r="Y330">
        <v>0.65579993838534556</v>
      </c>
      <c r="Z330">
        <v>0.30626586243840659</v>
      </c>
      <c r="AA330">
        <f t="shared" si="53"/>
        <v>0.48103290041187607</v>
      </c>
      <c r="AB330">
        <f t="shared" si="54"/>
        <v>0.48103290041187607</v>
      </c>
      <c r="AC330">
        <f t="shared" si="55"/>
        <v>0.48103290041187607</v>
      </c>
      <c r="AD330" s="5">
        <v>0.91515301500000001</v>
      </c>
      <c r="AE330">
        <f t="shared" si="56"/>
        <v>-0.43412011458812394</v>
      </c>
      <c r="AF330">
        <f t="shared" si="57"/>
        <v>0.18846027389000586</v>
      </c>
    </row>
    <row r="331" spans="11:32" x14ac:dyDescent="0.3">
      <c r="K331">
        <v>18</v>
      </c>
      <c r="L331">
        <v>0.4801469576700591</v>
      </c>
      <c r="M331">
        <f t="shared" si="51"/>
        <v>-0.12617517770862341</v>
      </c>
      <c r="N331">
        <f t="shared" si="52"/>
        <v>1.2322890262338961</v>
      </c>
      <c r="Y331">
        <v>0.66541874529650069</v>
      </c>
      <c r="Z331">
        <v>0.29487517004361752</v>
      </c>
      <c r="AA331">
        <f t="shared" si="53"/>
        <v>0.4801469576700591</v>
      </c>
      <c r="AB331">
        <f t="shared" si="54"/>
        <v>0.4801469576700591</v>
      </c>
      <c r="AC331">
        <f t="shared" si="55"/>
        <v>0.4801469576700591</v>
      </c>
      <c r="AD331" s="5">
        <v>0.93164082500000001</v>
      </c>
      <c r="AE331">
        <f t="shared" si="56"/>
        <v>-0.4514938673299409</v>
      </c>
      <c r="AF331">
        <f t="shared" si="57"/>
        <v>0.20384671223654627</v>
      </c>
    </row>
    <row r="332" spans="11:32" x14ac:dyDescent="0.3">
      <c r="K332">
        <v>19</v>
      </c>
      <c r="L332">
        <v>0.47918191453673703</v>
      </c>
      <c r="M332">
        <f t="shared" si="51"/>
        <v>-0.12663389403623887</v>
      </c>
      <c r="N332">
        <f t="shared" si="52"/>
        <v>1.2328322429376513</v>
      </c>
      <c r="Y332">
        <v>0.67589635645828394</v>
      </c>
      <c r="Z332">
        <v>0.28246747261519012</v>
      </c>
      <c r="AA332">
        <f t="shared" si="53"/>
        <v>0.47918191453673703</v>
      </c>
      <c r="AB332">
        <f t="shared" si="54"/>
        <v>0.47918191453673703</v>
      </c>
      <c r="AC332">
        <f t="shared" si="55"/>
        <v>0.47918191453673703</v>
      </c>
      <c r="AD332" s="5">
        <v>0.92865187100000002</v>
      </c>
      <c r="AE332">
        <f t="shared" si="56"/>
        <v>-0.44946995646326299</v>
      </c>
      <c r="AF332">
        <f t="shared" si="57"/>
        <v>0.20202324176308753</v>
      </c>
    </row>
    <row r="333" spans="11:32" x14ac:dyDescent="0.3">
      <c r="K333">
        <v>20</v>
      </c>
      <c r="L333">
        <v>0.47890842136186368</v>
      </c>
      <c r="M333">
        <f t="shared" si="51"/>
        <v>-0.12676406223276152</v>
      </c>
      <c r="N333">
        <f t="shared" si="52"/>
        <v>1.232986389486165</v>
      </c>
      <c r="Y333">
        <v>0.67886571092833725</v>
      </c>
      <c r="Z333">
        <v>0.27895113179539011</v>
      </c>
      <c r="AA333">
        <f t="shared" si="53"/>
        <v>0.47890842136186368</v>
      </c>
      <c r="AB333">
        <f t="shared" si="54"/>
        <v>0.47890842136186368</v>
      </c>
      <c r="AC333">
        <f t="shared" si="55"/>
        <v>0.47890842136186368</v>
      </c>
      <c r="AD333" s="5">
        <v>0.95153445599999997</v>
      </c>
      <c r="AE333">
        <f t="shared" si="56"/>
        <v>-0.47262603463813629</v>
      </c>
      <c r="AF333">
        <f t="shared" si="57"/>
        <v>0.2233753686177688</v>
      </c>
    </row>
    <row r="334" spans="11:32" x14ac:dyDescent="0.3">
      <c r="K334">
        <v>21</v>
      </c>
      <c r="L334">
        <v>0.47869795598132653</v>
      </c>
      <c r="M334">
        <f t="shared" si="51"/>
        <v>-0.12686428317671189</v>
      </c>
      <c r="N334">
        <f t="shared" si="52"/>
        <v>1.2331050721829482</v>
      </c>
      <c r="Y334">
        <v>0.68115076363131177</v>
      </c>
      <c r="Z334">
        <v>0.27624514833134128</v>
      </c>
      <c r="AA334">
        <f t="shared" si="53"/>
        <v>0.47869795598132653</v>
      </c>
      <c r="AB334">
        <f t="shared" si="54"/>
        <v>0.47869795598132653</v>
      </c>
      <c r="AC334">
        <f t="shared" si="55"/>
        <v>0.47869795598132653</v>
      </c>
      <c r="AD334" s="5">
        <v>0.966258642</v>
      </c>
      <c r="AE334">
        <f t="shared" si="56"/>
        <v>-0.48756068601867347</v>
      </c>
      <c r="AF334">
        <f t="shared" si="57"/>
        <v>0.23771542255099951</v>
      </c>
    </row>
    <row r="335" spans="11:32" x14ac:dyDescent="0.3">
      <c r="K335">
        <v>22</v>
      </c>
      <c r="L335">
        <v>0.47816107497782584</v>
      </c>
      <c r="M335">
        <f t="shared" si="51"/>
        <v>-0.12712013879950093</v>
      </c>
      <c r="N335">
        <f t="shared" si="52"/>
        <v>1.2334080591046721</v>
      </c>
      <c r="Y335">
        <v>0.68697975738360573</v>
      </c>
      <c r="Z335">
        <v>0.26934239257204595</v>
      </c>
      <c r="AA335">
        <f t="shared" si="53"/>
        <v>0.47816107497782584</v>
      </c>
      <c r="AB335">
        <f t="shared" si="54"/>
        <v>0.47816107497782584</v>
      </c>
      <c r="AC335">
        <f t="shared" si="55"/>
        <v>0.47816107497782584</v>
      </c>
      <c r="AD335" s="5">
        <v>0.980361818</v>
      </c>
      <c r="AE335">
        <f t="shared" si="56"/>
        <v>-0.50220074302217421</v>
      </c>
      <c r="AF335">
        <f t="shared" si="57"/>
        <v>0.25220558629202389</v>
      </c>
    </row>
    <row r="336" spans="11:32" x14ac:dyDescent="0.3">
      <c r="K336">
        <v>23</v>
      </c>
      <c r="L336">
        <v>0.4777013870485961</v>
      </c>
      <c r="M336">
        <f t="shared" si="51"/>
        <v>-0.12733943573835591</v>
      </c>
      <c r="N336">
        <f t="shared" si="52"/>
        <v>1.2336677528480531</v>
      </c>
      <c r="Y336">
        <v>0.69197065490095711</v>
      </c>
      <c r="Z336">
        <v>0.2634321191962351</v>
      </c>
      <c r="AA336">
        <f t="shared" si="53"/>
        <v>0.4777013870485961</v>
      </c>
      <c r="AB336">
        <f t="shared" si="54"/>
        <v>0.4777013870485961</v>
      </c>
      <c r="AC336">
        <f t="shared" si="55"/>
        <v>0.4777013870485961</v>
      </c>
      <c r="AD336" s="5">
        <v>0.97613365399999996</v>
      </c>
      <c r="AE336">
        <f t="shared" si="56"/>
        <v>-0.49843226695140386</v>
      </c>
      <c r="AF336">
        <f t="shared" si="57"/>
        <v>0.24843472473831552</v>
      </c>
    </row>
    <row r="337" spans="11:32" x14ac:dyDescent="0.3">
      <c r="K337">
        <v>24</v>
      </c>
      <c r="L337">
        <v>0.47713365840361022</v>
      </c>
      <c r="M337">
        <f t="shared" si="51"/>
        <v>-0.12761056559880071</v>
      </c>
      <c r="N337">
        <f t="shared" si="52"/>
        <v>1.2339888276827904</v>
      </c>
      <c r="Y337">
        <v>0.69813456590366041</v>
      </c>
      <c r="Z337">
        <v>0.25613275090356002</v>
      </c>
      <c r="AA337">
        <f t="shared" si="53"/>
        <v>0.47713365840361022</v>
      </c>
      <c r="AB337">
        <f t="shared" si="54"/>
        <v>0.47713365840361022</v>
      </c>
      <c r="AC337">
        <f t="shared" si="55"/>
        <v>0.47713365840361022</v>
      </c>
      <c r="AD337" s="5">
        <v>0.97892447699999996</v>
      </c>
      <c r="AE337">
        <f t="shared" si="56"/>
        <v>-0.50179081859638974</v>
      </c>
      <c r="AF337">
        <f t="shared" si="57"/>
        <v>0.25179402562763492</v>
      </c>
    </row>
    <row r="338" spans="11:32" x14ac:dyDescent="0.3">
      <c r="L338">
        <v>0</v>
      </c>
      <c r="AD338" s="5">
        <v>0.98779564600000003</v>
      </c>
    </row>
    <row r="339" spans="11:32" x14ac:dyDescent="0.3">
      <c r="L339">
        <v>0</v>
      </c>
      <c r="AD339" s="5">
        <v>0.98739216699999999</v>
      </c>
    </row>
    <row r="340" spans="11:32" x14ac:dyDescent="0.3">
      <c r="L340">
        <v>0</v>
      </c>
      <c r="AD340" s="5">
        <v>0.98109285199999996</v>
      </c>
    </row>
    <row r="341" spans="11:32" x14ac:dyDescent="0.3">
      <c r="L341">
        <v>0</v>
      </c>
      <c r="AD341" s="5">
        <v>0.987555615</v>
      </c>
    </row>
    <row r="342" spans="11:32" x14ac:dyDescent="0.3">
      <c r="L342">
        <v>0</v>
      </c>
      <c r="AD342" s="5">
        <v>0.98195644800000004</v>
      </c>
    </row>
    <row r="343" spans="11:32" x14ac:dyDescent="0.3">
      <c r="L343">
        <v>0</v>
      </c>
      <c r="AD343" s="5">
        <v>0.98334931400000003</v>
      </c>
    </row>
    <row r="344" spans="11:32" x14ac:dyDescent="0.3">
      <c r="L344">
        <v>0</v>
      </c>
      <c r="AD344" s="5">
        <v>0.98554121800000005</v>
      </c>
    </row>
    <row r="345" spans="11:32" x14ac:dyDescent="0.3">
      <c r="L345">
        <v>0</v>
      </c>
      <c r="AD345" s="5">
        <v>0.983847684</v>
      </c>
    </row>
    <row r="346" spans="11:32" x14ac:dyDescent="0.3">
      <c r="L346">
        <v>0</v>
      </c>
      <c r="AD346" s="5">
        <v>0.984788302</v>
      </c>
    </row>
    <row r="347" spans="11:32" x14ac:dyDescent="0.3">
      <c r="L347">
        <v>0</v>
      </c>
      <c r="AD347" s="5">
        <v>0.99043766099999997</v>
      </c>
    </row>
    <row r="348" spans="11:32" x14ac:dyDescent="0.3">
      <c r="L348">
        <v>0</v>
      </c>
      <c r="AD348" s="5">
        <v>0.98514459899999995</v>
      </c>
    </row>
    <row r="349" spans="11:32" x14ac:dyDescent="0.3">
      <c r="L349">
        <v>0</v>
      </c>
      <c r="AD349" s="5">
        <v>0.97435945099999999</v>
      </c>
    </row>
    <row r="350" spans="11:32" x14ac:dyDescent="0.3">
      <c r="L350">
        <v>0</v>
      </c>
      <c r="AD350" s="5">
        <v>0.97047905199999995</v>
      </c>
    </row>
    <row r="351" spans="11:32" x14ac:dyDescent="0.3">
      <c r="L351">
        <v>0</v>
      </c>
      <c r="AD351" s="5">
        <v>0.951132109</v>
      </c>
    </row>
    <row r="352" spans="11:32" x14ac:dyDescent="0.3">
      <c r="L352">
        <v>0</v>
      </c>
      <c r="AD352" s="5">
        <v>0.91557216399999997</v>
      </c>
    </row>
    <row r="353" spans="12:30" x14ac:dyDescent="0.3">
      <c r="L353">
        <v>0</v>
      </c>
      <c r="AD353" s="5">
        <v>0.90365234500000002</v>
      </c>
    </row>
    <row r="354" spans="12:30" x14ac:dyDescent="0.3">
      <c r="L354">
        <v>0</v>
      </c>
      <c r="AD354" s="5">
        <v>0.85279593200000003</v>
      </c>
    </row>
    <row r="355" spans="12:30" x14ac:dyDescent="0.3">
      <c r="L355">
        <v>0</v>
      </c>
      <c r="AD355" s="5">
        <v>0.65897595200000003</v>
      </c>
    </row>
    <row r="356" spans="12:30" x14ac:dyDescent="0.3">
      <c r="L356">
        <v>0</v>
      </c>
      <c r="AD356" s="5">
        <v>0.54737606999999999</v>
      </c>
    </row>
    <row r="357" spans="12:30" x14ac:dyDescent="0.3">
      <c r="L357">
        <v>0</v>
      </c>
      <c r="AD357" s="5">
        <v>0.67928713200000002</v>
      </c>
    </row>
    <row r="358" spans="12:30" x14ac:dyDescent="0.3">
      <c r="L358">
        <v>0</v>
      </c>
      <c r="AD358" s="5">
        <v>0.700490316</v>
      </c>
    </row>
    <row r="359" spans="12:30" x14ac:dyDescent="0.3">
      <c r="L359">
        <v>0</v>
      </c>
      <c r="AD359" s="5">
        <v>0.50549331399999997</v>
      </c>
    </row>
    <row r="360" spans="12:30" x14ac:dyDescent="0.3">
      <c r="L360">
        <v>0</v>
      </c>
      <c r="AD360" s="5">
        <v>0.69043662299999997</v>
      </c>
    </row>
    <row r="361" spans="12:30" x14ac:dyDescent="0.3">
      <c r="L361">
        <v>0</v>
      </c>
      <c r="AD361" s="5">
        <v>0.199288043</v>
      </c>
    </row>
    <row r="362" spans="12:30" x14ac:dyDescent="0.3">
      <c r="L362">
        <v>0</v>
      </c>
      <c r="AD362" s="5">
        <v>0.42842202200000001</v>
      </c>
    </row>
    <row r="363" spans="12:30" x14ac:dyDescent="0.3">
      <c r="L363">
        <v>0</v>
      </c>
      <c r="AD363" s="5">
        <v>0.62253588199999998</v>
      </c>
    </row>
    <row r="364" spans="12:30" x14ac:dyDescent="0.3">
      <c r="L364">
        <v>0</v>
      </c>
      <c r="AD364" s="5">
        <v>0.67313585600000003</v>
      </c>
    </row>
    <row r="365" spans="12:30" x14ac:dyDescent="0.3">
      <c r="L365">
        <v>0</v>
      </c>
      <c r="AD365" s="5">
        <v>0.71491439300000004</v>
      </c>
    </row>
    <row r="366" spans="12:30" x14ac:dyDescent="0.3">
      <c r="L366">
        <v>0</v>
      </c>
      <c r="AD366" s="5">
        <v>0.715148118</v>
      </c>
    </row>
    <row r="367" spans="12:30" x14ac:dyDescent="0.3">
      <c r="L367">
        <v>0</v>
      </c>
      <c r="AD367" s="5">
        <v>0.70030346200000004</v>
      </c>
    </row>
    <row r="368" spans="12:30" x14ac:dyDescent="0.3">
      <c r="L368">
        <v>0</v>
      </c>
      <c r="AD368" s="5">
        <v>0.67253990500000005</v>
      </c>
    </row>
    <row r="369" spans="12:30" x14ac:dyDescent="0.3">
      <c r="L369">
        <v>0</v>
      </c>
      <c r="AD369" s="5">
        <v>0.83822747399999997</v>
      </c>
    </row>
    <row r="370" spans="12:30" x14ac:dyDescent="0.3">
      <c r="L370">
        <v>0</v>
      </c>
      <c r="AD370" s="5">
        <v>0.84348466</v>
      </c>
    </row>
    <row r="371" spans="12:30" x14ac:dyDescent="0.3">
      <c r="L371">
        <v>0</v>
      </c>
      <c r="AD371" s="5">
        <v>0.74810625200000003</v>
      </c>
    </row>
    <row r="372" spans="12:30" x14ac:dyDescent="0.3">
      <c r="L372">
        <v>0</v>
      </c>
      <c r="AD372" s="5">
        <v>0.60924670999999997</v>
      </c>
    </row>
    <row r="373" spans="12:30" x14ac:dyDescent="0.3">
      <c r="L373">
        <v>0</v>
      </c>
      <c r="AD373" s="5">
        <v>0.71569688399999998</v>
      </c>
    </row>
    <row r="374" spans="12:30" x14ac:dyDescent="0.3">
      <c r="L374">
        <v>0</v>
      </c>
      <c r="AD374" s="5">
        <v>0.66014852800000001</v>
      </c>
    </row>
    <row r="375" spans="12:30" x14ac:dyDescent="0.3">
      <c r="L375">
        <v>0</v>
      </c>
      <c r="AD375" s="5">
        <v>0.61900887500000001</v>
      </c>
    </row>
    <row r="376" spans="12:30" x14ac:dyDescent="0.3">
      <c r="L376">
        <v>0</v>
      </c>
      <c r="AD376" s="5">
        <v>0.51811435100000003</v>
      </c>
    </row>
    <row r="377" spans="12:30" x14ac:dyDescent="0.3">
      <c r="L377">
        <v>0</v>
      </c>
      <c r="AD377" s="5">
        <v>0.39515078100000001</v>
      </c>
    </row>
    <row r="378" spans="12:30" x14ac:dyDescent="0.3">
      <c r="L378">
        <v>0</v>
      </c>
      <c r="AD378" s="5">
        <v>0.36789922800000002</v>
      </c>
    </row>
    <row r="379" spans="12:30" x14ac:dyDescent="0.3">
      <c r="L379">
        <v>0</v>
      </c>
      <c r="AD379" s="5">
        <v>0.35951129399999998</v>
      </c>
    </row>
    <row r="380" spans="12:30" x14ac:dyDescent="0.3">
      <c r="L380">
        <v>0</v>
      </c>
      <c r="AD380" s="5">
        <v>0.145800081</v>
      </c>
    </row>
    <row r="381" spans="12:30" x14ac:dyDescent="0.3">
      <c r="L381">
        <v>0</v>
      </c>
      <c r="AD381" s="5">
        <v>0.38373845499999998</v>
      </c>
    </row>
    <row r="382" spans="12:30" x14ac:dyDescent="0.3">
      <c r="L382">
        <v>0</v>
      </c>
      <c r="AD382" s="5">
        <v>0.364321693</v>
      </c>
    </row>
    <row r="383" spans="12:30" x14ac:dyDescent="0.3">
      <c r="L383">
        <v>0</v>
      </c>
      <c r="AD383" s="5">
        <v>0.25218423499999998</v>
      </c>
    </row>
    <row r="384" spans="12:30" x14ac:dyDescent="0.3">
      <c r="L384">
        <v>0</v>
      </c>
      <c r="AD384" s="5">
        <v>0.20993709999999999</v>
      </c>
    </row>
    <row r="385" spans="12:30" x14ac:dyDescent="0.3">
      <c r="L385">
        <v>0</v>
      </c>
      <c r="AD385" s="5">
        <v>0.27482058300000001</v>
      </c>
    </row>
    <row r="386" spans="12:30" x14ac:dyDescent="0.3">
      <c r="L386">
        <v>0</v>
      </c>
      <c r="AD386" s="5">
        <v>0</v>
      </c>
    </row>
    <row r="387" spans="12:30" x14ac:dyDescent="0.3">
      <c r="L387">
        <v>0</v>
      </c>
      <c r="AD387" s="5">
        <v>2.4364449999999999E-2</v>
      </c>
    </row>
    <row r="388" spans="12:30" x14ac:dyDescent="0.3">
      <c r="L388">
        <v>0</v>
      </c>
      <c r="AD388" s="5">
        <v>1.3229378E-2</v>
      </c>
    </row>
    <row r="389" spans="12:30" x14ac:dyDescent="0.3">
      <c r="L389">
        <v>0</v>
      </c>
      <c r="AD389" s="5">
        <v>5.4813998000000003E-2</v>
      </c>
    </row>
    <row r="390" spans="12:30" x14ac:dyDescent="0.3">
      <c r="L390">
        <v>0</v>
      </c>
      <c r="AD390" s="5">
        <v>4.2146074999999998E-2</v>
      </c>
    </row>
    <row r="391" spans="12:30" x14ac:dyDescent="0.3">
      <c r="L391">
        <v>0</v>
      </c>
      <c r="AD391" s="5">
        <v>3.5594784999999997E-2</v>
      </c>
    </row>
    <row r="392" spans="12:30" x14ac:dyDescent="0.3">
      <c r="L392">
        <v>0</v>
      </c>
      <c r="AD392" s="5">
        <v>1.3361783E-2</v>
      </c>
    </row>
    <row r="393" spans="12:30" x14ac:dyDescent="0.3">
      <c r="L393">
        <v>0</v>
      </c>
      <c r="AD393" s="5">
        <v>1.3912396E-2</v>
      </c>
    </row>
    <row r="394" spans="12:30" x14ac:dyDescent="0.3">
      <c r="L394">
        <v>0</v>
      </c>
      <c r="AD394" s="5">
        <v>4.4252789999999998E-3</v>
      </c>
    </row>
    <row r="395" spans="12:30" x14ac:dyDescent="0.3">
      <c r="L395">
        <v>0</v>
      </c>
      <c r="AD395" s="5">
        <v>6.7975730000000003E-3</v>
      </c>
    </row>
    <row r="396" spans="12:30" x14ac:dyDescent="0.3">
      <c r="L396">
        <v>0</v>
      </c>
      <c r="AD396" s="5">
        <v>9.3666749999999997E-3</v>
      </c>
    </row>
    <row r="397" spans="12:30" x14ac:dyDescent="0.3">
      <c r="L397">
        <v>0</v>
      </c>
      <c r="AD397" s="5">
        <v>1.7540494E-2</v>
      </c>
    </row>
    <row r="398" spans="12:30" x14ac:dyDescent="0.3">
      <c r="L398">
        <v>0</v>
      </c>
      <c r="AD398" s="5">
        <v>2.4738982E-2</v>
      </c>
    </row>
    <row r="399" spans="12:30" x14ac:dyDescent="0.3">
      <c r="L399">
        <v>0</v>
      </c>
      <c r="AD399" s="5">
        <v>4.4126000999999998E-2</v>
      </c>
    </row>
    <row r="400" spans="12:30" x14ac:dyDescent="0.3">
      <c r="L400">
        <v>0</v>
      </c>
      <c r="AD400" s="5">
        <v>7.1624919999999995E-2</v>
      </c>
    </row>
    <row r="401" spans="12:30" x14ac:dyDescent="0.3">
      <c r="L401">
        <v>0</v>
      </c>
      <c r="AD401" s="5">
        <v>0.10512334800000001</v>
      </c>
    </row>
    <row r="402" spans="12:30" x14ac:dyDescent="0.3">
      <c r="L402">
        <v>0</v>
      </c>
      <c r="AD402" s="5">
        <v>8.8860165000000005E-2</v>
      </c>
    </row>
    <row r="403" spans="12:30" x14ac:dyDescent="0.3">
      <c r="L403">
        <v>0</v>
      </c>
      <c r="AD403" s="5">
        <v>0.13761775300000001</v>
      </c>
    </row>
    <row r="404" spans="12:30" x14ac:dyDescent="0.3">
      <c r="L404">
        <v>0</v>
      </c>
      <c r="AD404" s="5">
        <v>0.27704305600000001</v>
      </c>
    </row>
    <row r="405" spans="12:30" x14ac:dyDescent="0.3">
      <c r="L405">
        <v>0</v>
      </c>
      <c r="AD405" s="5">
        <v>0.308793176</v>
      </c>
    </row>
    <row r="406" spans="12:30" x14ac:dyDescent="0.3">
      <c r="L406">
        <v>0</v>
      </c>
      <c r="AD406" s="5">
        <v>0.25532756499999998</v>
      </c>
    </row>
    <row r="407" spans="12:30" x14ac:dyDescent="0.3">
      <c r="L407">
        <v>0</v>
      </c>
      <c r="AD407" s="5">
        <v>0.212501893</v>
      </c>
    </row>
    <row r="408" spans="12:30" x14ac:dyDescent="0.3">
      <c r="L408">
        <v>0</v>
      </c>
      <c r="AD408" s="5">
        <v>0.37432468600000002</v>
      </c>
    </row>
    <row r="409" spans="12:30" x14ac:dyDescent="0.3">
      <c r="L409">
        <v>0</v>
      </c>
      <c r="AD409" s="5">
        <v>0.56028409999999995</v>
      </c>
    </row>
    <row r="410" spans="12:30" x14ac:dyDescent="0.3">
      <c r="L410">
        <v>0</v>
      </c>
      <c r="AD410" s="5">
        <v>0.58250000199999996</v>
      </c>
    </row>
    <row r="411" spans="12:30" x14ac:dyDescent="0.3">
      <c r="L411">
        <v>0</v>
      </c>
      <c r="AD411" s="5">
        <v>0.52641296900000001</v>
      </c>
    </row>
    <row r="412" spans="12:30" x14ac:dyDescent="0.3">
      <c r="L412">
        <v>0</v>
      </c>
      <c r="AD412" s="5">
        <v>0.57227304199999995</v>
      </c>
    </row>
    <row r="413" spans="12:30" x14ac:dyDescent="0.3">
      <c r="L413">
        <v>0</v>
      </c>
      <c r="AD413" s="5">
        <v>0.62095684500000004</v>
      </c>
    </row>
    <row r="414" spans="12:30" x14ac:dyDescent="0.3">
      <c r="L414">
        <v>0</v>
      </c>
      <c r="AD414" s="5">
        <v>0.68411569000000005</v>
      </c>
    </row>
    <row r="415" spans="12:30" x14ac:dyDescent="0.3">
      <c r="L415">
        <v>0</v>
      </c>
      <c r="AD415" s="5">
        <v>0.60645144399999995</v>
      </c>
    </row>
    <row r="416" spans="12:30" x14ac:dyDescent="0.3">
      <c r="L416">
        <v>0</v>
      </c>
      <c r="AD416" s="5">
        <v>0.54015549399999996</v>
      </c>
    </row>
    <row r="417" spans="12:30" x14ac:dyDescent="0.3">
      <c r="L417">
        <v>0</v>
      </c>
      <c r="AD417" s="5">
        <v>0.50966326900000003</v>
      </c>
    </row>
    <row r="418" spans="12:30" x14ac:dyDescent="0.3">
      <c r="L418">
        <v>0</v>
      </c>
      <c r="AD418" s="5">
        <v>0.49769182000000001</v>
      </c>
    </row>
    <row r="419" spans="12:30" x14ac:dyDescent="0.3">
      <c r="L419">
        <v>0</v>
      </c>
      <c r="AD419" s="5">
        <v>0.463312373</v>
      </c>
    </row>
    <row r="420" spans="12:30" x14ac:dyDescent="0.3">
      <c r="L420">
        <v>0</v>
      </c>
      <c r="AD420" s="5">
        <v>0.46464219400000001</v>
      </c>
    </row>
    <row r="421" spans="12:30" x14ac:dyDescent="0.3">
      <c r="L421">
        <v>0</v>
      </c>
      <c r="AD421" s="5">
        <v>0.44448404499999999</v>
      </c>
    </row>
    <row r="422" spans="12:30" x14ac:dyDescent="0.3">
      <c r="L422">
        <v>0</v>
      </c>
      <c r="AD422" s="5">
        <v>0.37704807299999998</v>
      </c>
    </row>
    <row r="423" spans="12:30" x14ac:dyDescent="0.3">
      <c r="L423">
        <v>0</v>
      </c>
      <c r="AD423" s="5">
        <v>0.38867299900000002</v>
      </c>
    </row>
    <row r="424" spans="12:30" x14ac:dyDescent="0.3">
      <c r="L424">
        <v>0</v>
      </c>
      <c r="AD424" s="5">
        <v>0.36036567400000002</v>
      </c>
    </row>
    <row r="425" spans="12:30" x14ac:dyDescent="0.3">
      <c r="L425">
        <v>0</v>
      </c>
      <c r="AD425" s="5">
        <v>0.36111141800000002</v>
      </c>
    </row>
    <row r="426" spans="12:30" x14ac:dyDescent="0.3">
      <c r="L426">
        <v>0</v>
      </c>
      <c r="AD426" s="5">
        <v>0.337844323</v>
      </c>
    </row>
    <row r="427" spans="12:30" x14ac:dyDescent="0.3">
      <c r="L427">
        <v>0</v>
      </c>
      <c r="AD427" s="5">
        <v>0.32664875599999998</v>
      </c>
    </row>
    <row r="428" spans="12:30" x14ac:dyDescent="0.3">
      <c r="L428">
        <v>0</v>
      </c>
      <c r="AD428" s="5">
        <v>0.19376206200000001</v>
      </c>
    </row>
    <row r="429" spans="12:30" x14ac:dyDescent="0.3">
      <c r="L429">
        <v>0</v>
      </c>
      <c r="AD429" s="5">
        <v>0.26789908400000001</v>
      </c>
    </row>
    <row r="430" spans="12:30" x14ac:dyDescent="0.3">
      <c r="L430">
        <v>0</v>
      </c>
      <c r="AD430" s="5">
        <v>0.241404535</v>
      </c>
    </row>
    <row r="431" spans="12:30" x14ac:dyDescent="0.3">
      <c r="L431">
        <v>0</v>
      </c>
      <c r="AD431" s="5">
        <v>0.22520998</v>
      </c>
    </row>
    <row r="432" spans="12:30" x14ac:dyDescent="0.3">
      <c r="L432">
        <v>0</v>
      </c>
      <c r="AD432" s="5">
        <v>0.13170781100000001</v>
      </c>
    </row>
    <row r="433" spans="12:30" x14ac:dyDescent="0.3">
      <c r="L433">
        <v>0</v>
      </c>
      <c r="AD433" s="5">
        <v>0.15935577300000001</v>
      </c>
    </row>
    <row r="434" spans="12:30" x14ac:dyDescent="0.3">
      <c r="L434">
        <v>0</v>
      </c>
      <c r="AD434" s="5">
        <v>0.16426144500000001</v>
      </c>
    </row>
    <row r="435" spans="12:30" x14ac:dyDescent="0.3">
      <c r="L435">
        <v>0</v>
      </c>
      <c r="AD435" s="5">
        <v>5.7224155999999998E-2</v>
      </c>
    </row>
    <row r="436" spans="12:30" x14ac:dyDescent="0.3">
      <c r="L436">
        <v>0</v>
      </c>
      <c r="AD436" s="5">
        <v>0.160177444</v>
      </c>
    </row>
    <row r="437" spans="12:30" x14ac:dyDescent="0.3">
      <c r="L437">
        <v>0</v>
      </c>
      <c r="AD437" s="5">
        <v>0.17550181400000001</v>
      </c>
    </row>
    <row r="438" spans="12:30" x14ac:dyDescent="0.3">
      <c r="L438">
        <v>0</v>
      </c>
      <c r="AD438" s="5">
        <v>0.13650379500000001</v>
      </c>
    </row>
    <row r="439" spans="12:30" x14ac:dyDescent="0.3">
      <c r="L439">
        <v>0</v>
      </c>
      <c r="AD439" s="5">
        <v>8.5042415999999996E-2</v>
      </c>
    </row>
    <row r="440" spans="12:30" x14ac:dyDescent="0.3">
      <c r="L440">
        <v>0</v>
      </c>
      <c r="AD440" s="5">
        <v>7.9122097000000002E-2</v>
      </c>
    </row>
    <row r="441" spans="12:30" x14ac:dyDescent="0.3">
      <c r="L441">
        <v>0</v>
      </c>
      <c r="AD441" s="5">
        <v>7.9467400999999993E-2</v>
      </c>
    </row>
    <row r="442" spans="12:30" x14ac:dyDescent="0.3">
      <c r="L442">
        <v>0</v>
      </c>
      <c r="AD442" s="5">
        <v>0.106770608</v>
      </c>
    </row>
    <row r="443" spans="12:30" x14ac:dyDescent="0.3">
      <c r="L443">
        <v>0</v>
      </c>
      <c r="AD443" s="5">
        <v>0.105665278</v>
      </c>
    </row>
    <row r="444" spans="12:30" x14ac:dyDescent="0.3">
      <c r="L444">
        <v>0</v>
      </c>
      <c r="AD444" s="5">
        <v>3.7772516999999999E-2</v>
      </c>
    </row>
    <row r="445" spans="12:30" x14ac:dyDescent="0.3">
      <c r="L445">
        <v>0</v>
      </c>
      <c r="AD445" s="5">
        <v>3.8580662000000002E-2</v>
      </c>
    </row>
    <row r="446" spans="12:30" x14ac:dyDescent="0.3">
      <c r="L446">
        <v>0</v>
      </c>
      <c r="AD446" s="5">
        <v>2.1349867000000002E-2</v>
      </c>
    </row>
    <row r="447" spans="12:30" x14ac:dyDescent="0.3">
      <c r="L447">
        <v>0</v>
      </c>
      <c r="AD447" s="5">
        <v>7.5294139999999999E-3</v>
      </c>
    </row>
    <row r="448" spans="12:30" x14ac:dyDescent="0.3">
      <c r="L448">
        <v>0</v>
      </c>
      <c r="AD448" s="5">
        <v>8.6400400000000003E-4</v>
      </c>
    </row>
    <row r="449" spans="12:30" x14ac:dyDescent="0.3">
      <c r="L449">
        <v>0</v>
      </c>
      <c r="AD449" s="5">
        <v>3.4099500000000002E-4</v>
      </c>
    </row>
    <row r="450" spans="12:30" x14ac:dyDescent="0.3">
      <c r="L450">
        <v>0</v>
      </c>
      <c r="AD450" s="5">
        <v>6.1098159999999997E-3</v>
      </c>
    </row>
    <row r="451" spans="12:30" x14ac:dyDescent="0.3">
      <c r="L451">
        <v>0</v>
      </c>
      <c r="AD451" s="5">
        <v>8.7145079999999993E-3</v>
      </c>
    </row>
    <row r="452" spans="12:30" x14ac:dyDescent="0.3">
      <c r="L452">
        <v>0</v>
      </c>
      <c r="AD452" s="5">
        <v>1.5289227000000001E-2</v>
      </c>
    </row>
    <row r="453" spans="12:30" x14ac:dyDescent="0.3">
      <c r="L453">
        <v>0</v>
      </c>
      <c r="AD453" s="5">
        <v>1.7141769000000001E-2</v>
      </c>
    </row>
    <row r="454" spans="12:30" x14ac:dyDescent="0.3">
      <c r="L454">
        <v>0</v>
      </c>
      <c r="AD454" s="5">
        <v>9.1676947999999994E-2</v>
      </c>
    </row>
    <row r="455" spans="12:30" x14ac:dyDescent="0.3">
      <c r="L455">
        <v>0</v>
      </c>
      <c r="AD455" s="5">
        <v>9.9703706000000003E-2</v>
      </c>
    </row>
    <row r="456" spans="12:30" x14ac:dyDescent="0.3">
      <c r="L456">
        <v>0</v>
      </c>
      <c r="AD456" s="5">
        <v>0.115345108</v>
      </c>
    </row>
    <row r="457" spans="12:30" x14ac:dyDescent="0.3">
      <c r="L457">
        <v>0</v>
      </c>
      <c r="AD457" s="5">
        <v>0.13022584300000001</v>
      </c>
    </row>
    <row r="458" spans="12:30" x14ac:dyDescent="0.3">
      <c r="L458">
        <v>0</v>
      </c>
      <c r="AD458" s="5">
        <v>0.174627013</v>
      </c>
    </row>
    <row r="459" spans="12:30" x14ac:dyDescent="0.3">
      <c r="L459">
        <v>0</v>
      </c>
      <c r="AD459" s="5">
        <v>0.18727094499999999</v>
      </c>
    </row>
    <row r="460" spans="12:30" x14ac:dyDescent="0.3">
      <c r="L460">
        <v>0</v>
      </c>
      <c r="AD460" s="5">
        <v>6.4671575999999995E-2</v>
      </c>
    </row>
    <row r="461" spans="12:30" x14ac:dyDescent="0.3">
      <c r="L461">
        <v>0</v>
      </c>
      <c r="AD461" s="5">
        <v>3.9472695000000002E-2</v>
      </c>
    </row>
    <row r="462" spans="12:30" x14ac:dyDescent="0.3">
      <c r="L462">
        <v>0</v>
      </c>
      <c r="AD462" s="5">
        <v>4.209073E-2</v>
      </c>
    </row>
    <row r="463" spans="12:30" x14ac:dyDescent="0.3">
      <c r="L463">
        <v>0</v>
      </c>
      <c r="AD463" s="5">
        <v>4.1937209000000003E-2</v>
      </c>
    </row>
    <row r="464" spans="12:30" x14ac:dyDescent="0.3">
      <c r="L464">
        <v>0</v>
      </c>
      <c r="AD464" s="5">
        <v>4.5158371000000003E-2</v>
      </c>
    </row>
    <row r="465" spans="12:30" x14ac:dyDescent="0.3">
      <c r="L465">
        <v>0</v>
      </c>
      <c r="AD465" s="5">
        <v>9.0964244E-2</v>
      </c>
    </row>
    <row r="466" spans="12:30" x14ac:dyDescent="0.3">
      <c r="L466">
        <v>0</v>
      </c>
      <c r="AD466" s="5">
        <v>0.19821687499999999</v>
      </c>
    </row>
    <row r="467" spans="12:30" x14ac:dyDescent="0.3">
      <c r="L467">
        <v>0</v>
      </c>
      <c r="AD467" s="5">
        <v>0.19665758899999999</v>
      </c>
    </row>
    <row r="468" spans="12:30" x14ac:dyDescent="0.3">
      <c r="L468">
        <v>0</v>
      </c>
      <c r="AD468" s="5">
        <v>0.23203027700000001</v>
      </c>
    </row>
    <row r="469" spans="12:30" x14ac:dyDescent="0.3">
      <c r="L469">
        <v>0</v>
      </c>
      <c r="AD469" s="5">
        <v>0.185660939</v>
      </c>
    </row>
    <row r="470" spans="12:30" x14ac:dyDescent="0.3">
      <c r="L470">
        <v>0</v>
      </c>
      <c r="AD470" s="5">
        <v>0.18850827100000001</v>
      </c>
    </row>
    <row r="471" spans="12:30" x14ac:dyDescent="0.3">
      <c r="L471">
        <v>0</v>
      </c>
      <c r="AD471" s="5">
        <v>6.9917134000000006E-2</v>
      </c>
    </row>
    <row r="472" spans="12:30" x14ac:dyDescent="0.3">
      <c r="L472">
        <v>0</v>
      </c>
      <c r="AD472" s="5">
        <v>9.0396156000000005E-2</v>
      </c>
    </row>
    <row r="473" spans="12:30" x14ac:dyDescent="0.3">
      <c r="L473">
        <v>0</v>
      </c>
      <c r="AD473" s="5">
        <v>3.0858303E-2</v>
      </c>
    </row>
    <row r="474" spans="12:30" x14ac:dyDescent="0.3">
      <c r="L474">
        <v>0</v>
      </c>
      <c r="AD474" s="5">
        <v>3.9115311999999999E-2</v>
      </c>
    </row>
    <row r="475" spans="12:30" x14ac:dyDescent="0.3">
      <c r="L475">
        <v>0</v>
      </c>
      <c r="AD475" s="5">
        <v>6.7867003999999995E-2</v>
      </c>
    </row>
    <row r="476" spans="12:30" x14ac:dyDescent="0.3">
      <c r="L476">
        <v>0</v>
      </c>
      <c r="AD476" s="5">
        <v>0.12521127600000001</v>
      </c>
    </row>
    <row r="477" spans="12:30" x14ac:dyDescent="0.3">
      <c r="L477">
        <v>0</v>
      </c>
      <c r="AD477" s="5">
        <v>9.5319793999999999E-2</v>
      </c>
    </row>
    <row r="478" spans="12:30" x14ac:dyDescent="0.3">
      <c r="L478">
        <v>0</v>
      </c>
      <c r="AD478" s="5">
        <v>5.2744282000000003E-2</v>
      </c>
    </row>
    <row r="479" spans="12:30" x14ac:dyDescent="0.3">
      <c r="L479">
        <v>0</v>
      </c>
      <c r="AD479" s="5">
        <v>6.9487823000000004E-2</v>
      </c>
    </row>
    <row r="480" spans="12:30" x14ac:dyDescent="0.3">
      <c r="L480">
        <v>0</v>
      </c>
      <c r="AD480" s="5">
        <v>6.9328504999999999E-2</v>
      </c>
    </row>
    <row r="481" spans="12:30" x14ac:dyDescent="0.3">
      <c r="L481">
        <v>0</v>
      </c>
      <c r="AD481" s="5">
        <v>4.5651842999999998E-2</v>
      </c>
    </row>
    <row r="482" spans="12:30" x14ac:dyDescent="0.3">
      <c r="L482">
        <v>0</v>
      </c>
      <c r="AD482" s="5">
        <v>4.2512524000000003E-2</v>
      </c>
    </row>
    <row r="483" spans="12:30" x14ac:dyDescent="0.3">
      <c r="L483">
        <v>0</v>
      </c>
      <c r="AD483" s="5">
        <v>4.6897419000000003E-2</v>
      </c>
    </row>
    <row r="484" spans="12:30" x14ac:dyDescent="0.3">
      <c r="L484">
        <v>0</v>
      </c>
      <c r="AD484" s="5">
        <v>4.8644127000000002E-2</v>
      </c>
    </row>
    <row r="485" spans="12:30" x14ac:dyDescent="0.3">
      <c r="L485">
        <v>0</v>
      </c>
      <c r="AD485" s="5">
        <v>2.5857269999999999E-3</v>
      </c>
    </row>
    <row r="486" spans="12:30" x14ac:dyDescent="0.3">
      <c r="L486">
        <v>0</v>
      </c>
      <c r="AD486" s="5">
        <v>5.6904970000000001E-3</v>
      </c>
    </row>
    <row r="487" spans="12:30" x14ac:dyDescent="0.3">
      <c r="L487">
        <v>0</v>
      </c>
      <c r="AD487" s="5">
        <v>6.4840399999999999E-3</v>
      </c>
    </row>
    <row r="488" spans="12:30" x14ac:dyDescent="0.3">
      <c r="L488">
        <v>0</v>
      </c>
      <c r="AD488" s="5">
        <v>2.576615E-3</v>
      </c>
    </row>
    <row r="489" spans="12:30" x14ac:dyDescent="0.3">
      <c r="L489">
        <v>0</v>
      </c>
      <c r="AD489" s="5">
        <v>8.0732500000000001E-4</v>
      </c>
    </row>
    <row r="490" spans="12:30" x14ac:dyDescent="0.3">
      <c r="L490">
        <v>0</v>
      </c>
      <c r="AD490" s="5">
        <v>2.107842E-3</v>
      </c>
    </row>
    <row r="491" spans="12:30" x14ac:dyDescent="0.3">
      <c r="L491">
        <v>0</v>
      </c>
      <c r="AD491" s="5">
        <v>4.198762E-3</v>
      </c>
    </row>
    <row r="492" spans="12:30" x14ac:dyDescent="0.3">
      <c r="L492">
        <v>0</v>
      </c>
      <c r="AD492" s="5">
        <v>3.9378747999999998E-2</v>
      </c>
    </row>
    <row r="493" spans="12:30" x14ac:dyDescent="0.3">
      <c r="L493">
        <v>0</v>
      </c>
      <c r="AD493" s="5">
        <v>7.3623679999999997E-2</v>
      </c>
    </row>
    <row r="494" spans="12:30" x14ac:dyDescent="0.3">
      <c r="L494">
        <v>0</v>
      </c>
      <c r="AD494" s="5">
        <v>0.10974299699999999</v>
      </c>
    </row>
    <row r="495" spans="12:30" x14ac:dyDescent="0.3">
      <c r="L495">
        <v>0</v>
      </c>
      <c r="AD495" s="5">
        <v>0.122807046</v>
      </c>
    </row>
    <row r="496" spans="12:30" x14ac:dyDescent="0.3">
      <c r="L496">
        <v>0</v>
      </c>
      <c r="AD496" s="5">
        <v>0.11933048</v>
      </c>
    </row>
    <row r="497" spans="12:30" x14ac:dyDescent="0.3">
      <c r="L497">
        <v>0</v>
      </c>
      <c r="AD497" s="5">
        <v>0.143289683</v>
      </c>
    </row>
    <row r="498" spans="12:30" x14ac:dyDescent="0.3">
      <c r="L498">
        <v>0</v>
      </c>
      <c r="AD498" s="5">
        <v>0.180253622</v>
      </c>
    </row>
    <row r="499" spans="12:30" x14ac:dyDescent="0.3">
      <c r="L499">
        <v>0</v>
      </c>
      <c r="AD499" s="5">
        <v>0.18636918399999999</v>
      </c>
    </row>
    <row r="500" spans="12:30" x14ac:dyDescent="0.3">
      <c r="L500">
        <v>0</v>
      </c>
      <c r="AD500" s="5">
        <v>0.248521037</v>
      </c>
    </row>
    <row r="501" spans="12:30" x14ac:dyDescent="0.3">
      <c r="L501">
        <v>0</v>
      </c>
      <c r="AD501" s="5">
        <v>0.293750803</v>
      </c>
    </row>
    <row r="502" spans="12:30" x14ac:dyDescent="0.3">
      <c r="L502">
        <v>0</v>
      </c>
      <c r="AD502" s="5">
        <v>0.216394065</v>
      </c>
    </row>
    <row r="503" spans="12:30" x14ac:dyDescent="0.3">
      <c r="L503">
        <v>0</v>
      </c>
      <c r="AD503" s="5">
        <v>0.18642387799999999</v>
      </c>
    </row>
    <row r="504" spans="12:30" x14ac:dyDescent="0.3">
      <c r="L504">
        <v>0</v>
      </c>
      <c r="AD504" s="5">
        <v>0.17265133499999999</v>
      </c>
    </row>
    <row r="505" spans="12:30" x14ac:dyDescent="0.3">
      <c r="L505">
        <v>0</v>
      </c>
      <c r="AD505" s="5">
        <v>0.14527075</v>
      </c>
    </row>
    <row r="506" spans="12:30" x14ac:dyDescent="0.3">
      <c r="L506">
        <v>0</v>
      </c>
      <c r="AD506" s="5">
        <v>8.0445233000000005E-2</v>
      </c>
    </row>
    <row r="507" spans="12:30" x14ac:dyDescent="0.3">
      <c r="L507">
        <v>0</v>
      </c>
      <c r="AD507" s="5">
        <v>3.6126814E-2</v>
      </c>
    </row>
    <row r="508" spans="12:30" x14ac:dyDescent="0.3">
      <c r="L508">
        <v>0</v>
      </c>
      <c r="AD508" s="5">
        <v>6.1863530000000003E-3</v>
      </c>
    </row>
    <row r="509" spans="12:30" x14ac:dyDescent="0.3">
      <c r="L509">
        <v>0</v>
      </c>
      <c r="AD509" s="5">
        <v>1.7798227999999999E-2</v>
      </c>
    </row>
    <row r="510" spans="12:30" x14ac:dyDescent="0.3">
      <c r="L510">
        <v>0</v>
      </c>
      <c r="AD510" s="5">
        <v>2.6362804E-2</v>
      </c>
    </row>
    <row r="511" spans="12:30" x14ac:dyDescent="0.3">
      <c r="L511">
        <v>0</v>
      </c>
      <c r="AD511" s="5">
        <v>7.3301501000000005E-2</v>
      </c>
    </row>
    <row r="512" spans="12:30" x14ac:dyDescent="0.3">
      <c r="L512">
        <v>0</v>
      </c>
      <c r="AD512" s="5">
        <v>9.7582255000000007E-2</v>
      </c>
    </row>
    <row r="513" spans="12:30" x14ac:dyDescent="0.3">
      <c r="L513">
        <v>0</v>
      </c>
      <c r="AD513" s="5">
        <v>4.0209649E-2</v>
      </c>
    </row>
    <row r="514" spans="12:30" x14ac:dyDescent="0.3">
      <c r="L514">
        <v>0</v>
      </c>
      <c r="AD514" s="5">
        <v>0.136919608</v>
      </c>
    </row>
    <row r="515" spans="12:30" x14ac:dyDescent="0.3">
      <c r="L515">
        <v>0</v>
      </c>
      <c r="AD515" s="5">
        <v>0.11273018</v>
      </c>
    </row>
    <row r="516" spans="12:30" x14ac:dyDescent="0.3">
      <c r="L516">
        <v>0</v>
      </c>
      <c r="AD516" s="5">
        <v>7.7804900999999996E-2</v>
      </c>
    </row>
    <row r="517" spans="12:30" x14ac:dyDescent="0.3">
      <c r="L517">
        <v>0</v>
      </c>
      <c r="AD517" s="5">
        <v>7.6838323E-2</v>
      </c>
    </row>
    <row r="518" spans="12:30" x14ac:dyDescent="0.3">
      <c r="L518">
        <v>0</v>
      </c>
      <c r="AD518" s="5">
        <v>7.3352547000000004E-2</v>
      </c>
    </row>
    <row r="519" spans="12:30" x14ac:dyDescent="0.3">
      <c r="L519">
        <v>0</v>
      </c>
      <c r="AD519" s="5">
        <v>9.0443912000000001E-2</v>
      </c>
    </row>
    <row r="520" spans="12:30" x14ac:dyDescent="0.3">
      <c r="L520">
        <v>0</v>
      </c>
      <c r="AD520" s="5">
        <v>0.15297270299999999</v>
      </c>
    </row>
    <row r="521" spans="12:30" x14ac:dyDescent="0.3">
      <c r="L521">
        <v>0</v>
      </c>
      <c r="AD521" s="5">
        <v>0.16640206599999999</v>
      </c>
    </row>
    <row r="522" spans="12:30" x14ac:dyDescent="0.3">
      <c r="L522">
        <v>0</v>
      </c>
      <c r="AD522" s="5">
        <v>5.0943239000000001E-2</v>
      </c>
    </row>
    <row r="523" spans="12:30" x14ac:dyDescent="0.3">
      <c r="L523">
        <v>0</v>
      </c>
      <c r="AD523" s="5">
        <v>3.1660519999999998E-2</v>
      </c>
    </row>
    <row r="524" spans="12:30" x14ac:dyDescent="0.3">
      <c r="L524">
        <v>0</v>
      </c>
      <c r="AD524" s="5">
        <v>9.4945810000000005E-2</v>
      </c>
    </row>
    <row r="525" spans="12:30" x14ac:dyDescent="0.3">
      <c r="L525">
        <v>0</v>
      </c>
      <c r="AD525" s="5">
        <v>8.6011029000000003E-2</v>
      </c>
    </row>
    <row r="526" spans="12:30" x14ac:dyDescent="0.3">
      <c r="L526">
        <v>0</v>
      </c>
      <c r="AD526" s="5">
        <v>0.107076539</v>
      </c>
    </row>
    <row r="527" spans="12:30" x14ac:dyDescent="0.3">
      <c r="L527">
        <v>0</v>
      </c>
      <c r="AD527" s="5">
        <v>0.16615096300000001</v>
      </c>
    </row>
    <row r="528" spans="12:30" x14ac:dyDescent="0.3">
      <c r="L528">
        <v>0</v>
      </c>
      <c r="AD528" s="5">
        <v>0.12106162600000001</v>
      </c>
    </row>
    <row r="529" spans="12:30" x14ac:dyDescent="0.3">
      <c r="L529">
        <v>0</v>
      </c>
      <c r="AD529" s="5">
        <v>8.4276369000000004E-2</v>
      </c>
    </row>
    <row r="530" spans="12:30" x14ac:dyDescent="0.3">
      <c r="L530">
        <v>0</v>
      </c>
      <c r="AD530" s="5">
        <v>0.109296567</v>
      </c>
    </row>
    <row r="531" spans="12:30" x14ac:dyDescent="0.3">
      <c r="L531">
        <v>0</v>
      </c>
      <c r="AD531" s="5">
        <v>0.11617564900000001</v>
      </c>
    </row>
    <row r="532" spans="12:30" x14ac:dyDescent="0.3">
      <c r="L532">
        <v>0</v>
      </c>
      <c r="AD532" s="5">
        <v>9.0359041000000001E-2</v>
      </c>
    </row>
    <row r="533" spans="12:30" x14ac:dyDescent="0.3">
      <c r="L533">
        <v>0</v>
      </c>
      <c r="AD533" s="5">
        <v>0.11536916999999999</v>
      </c>
    </row>
    <row r="534" spans="12:30" x14ac:dyDescent="0.3">
      <c r="L534">
        <v>0</v>
      </c>
      <c r="AD534" s="5">
        <v>0.106586414</v>
      </c>
    </row>
    <row r="535" spans="12:30" x14ac:dyDescent="0.3">
      <c r="L535">
        <v>0</v>
      </c>
      <c r="AD535" s="5">
        <v>5.4636076999999998E-2</v>
      </c>
    </row>
    <row r="536" spans="12:30" x14ac:dyDescent="0.3">
      <c r="L536">
        <v>0</v>
      </c>
      <c r="AD536" s="5">
        <v>5.8052356999999999E-2</v>
      </c>
    </row>
    <row r="537" spans="12:30" x14ac:dyDescent="0.3">
      <c r="L537">
        <v>0</v>
      </c>
      <c r="AD537" s="5">
        <v>0</v>
      </c>
    </row>
    <row r="538" spans="12:30" x14ac:dyDescent="0.3">
      <c r="L538">
        <v>0</v>
      </c>
      <c r="AD538" s="5">
        <v>6.7413961999999994E-2</v>
      </c>
    </row>
    <row r="539" spans="12:30" x14ac:dyDescent="0.3">
      <c r="L539">
        <v>0</v>
      </c>
      <c r="AD539" s="5">
        <v>4.7104996000000003E-2</v>
      </c>
    </row>
    <row r="540" spans="12:30" x14ac:dyDescent="0.3">
      <c r="L540">
        <v>0</v>
      </c>
      <c r="AD540" s="5">
        <v>5.2387983999999999E-2</v>
      </c>
    </row>
    <row r="541" spans="12:30" x14ac:dyDescent="0.3">
      <c r="L541">
        <v>0</v>
      </c>
      <c r="AD541" s="5">
        <v>8.8856526000000005E-2</v>
      </c>
    </row>
    <row r="542" spans="12:30" x14ac:dyDescent="0.3">
      <c r="L542">
        <v>0</v>
      </c>
      <c r="AD542" s="5">
        <v>4.5126408999999999E-2</v>
      </c>
    </row>
    <row r="543" spans="12:30" x14ac:dyDescent="0.3">
      <c r="L543">
        <v>0</v>
      </c>
      <c r="AD543" s="5">
        <v>4.2718509000000002E-2</v>
      </c>
    </row>
    <row r="544" spans="12:30" x14ac:dyDescent="0.3">
      <c r="L544">
        <v>0</v>
      </c>
      <c r="AD544" s="5">
        <v>3.8146650999999997E-2</v>
      </c>
    </row>
    <row r="545" spans="12:30" x14ac:dyDescent="0.3">
      <c r="L545">
        <v>0</v>
      </c>
      <c r="AD545" s="5">
        <v>1.8724134999999999E-2</v>
      </c>
    </row>
    <row r="546" spans="12:30" x14ac:dyDescent="0.3">
      <c r="L546">
        <v>0</v>
      </c>
      <c r="AD546" s="5">
        <v>9.8960190000000007E-3</v>
      </c>
    </row>
    <row r="547" spans="12:30" x14ac:dyDescent="0.3">
      <c r="L547">
        <v>0</v>
      </c>
      <c r="AD547" s="5">
        <v>2.2658332E-2</v>
      </c>
    </row>
    <row r="548" spans="12:30" x14ac:dyDescent="0.3">
      <c r="L548">
        <v>0</v>
      </c>
      <c r="AD548" s="5">
        <v>7.5319804000000004E-2</v>
      </c>
    </row>
    <row r="549" spans="12:30" x14ac:dyDescent="0.3">
      <c r="L549">
        <v>0</v>
      </c>
      <c r="AD549" s="5">
        <v>0.10402917</v>
      </c>
    </row>
    <row r="550" spans="12:30" x14ac:dyDescent="0.3">
      <c r="L550">
        <v>0</v>
      </c>
      <c r="AD550" s="5">
        <v>6.9025698999999996E-2</v>
      </c>
    </row>
    <row r="551" spans="12:30" x14ac:dyDescent="0.3">
      <c r="L551">
        <v>0</v>
      </c>
      <c r="AD551" s="5">
        <v>7.9469385000000003E-2</v>
      </c>
    </row>
    <row r="552" spans="12:30" x14ac:dyDescent="0.3">
      <c r="L552">
        <v>0</v>
      </c>
      <c r="AD552" s="5">
        <v>0.12597687900000001</v>
      </c>
    </row>
    <row r="553" spans="12:30" x14ac:dyDescent="0.3">
      <c r="L553">
        <v>0</v>
      </c>
      <c r="AD553" s="5">
        <v>0.16701613800000001</v>
      </c>
    </row>
    <row r="554" spans="12:30" x14ac:dyDescent="0.3">
      <c r="L554">
        <v>0</v>
      </c>
      <c r="AD554" s="5">
        <v>0.12858946800000001</v>
      </c>
    </row>
    <row r="555" spans="12:30" x14ac:dyDescent="0.3">
      <c r="L555">
        <v>0</v>
      </c>
      <c r="AD555" s="5">
        <v>0.16334781700000001</v>
      </c>
    </row>
    <row r="556" spans="12:30" x14ac:dyDescent="0.3">
      <c r="L556">
        <v>0</v>
      </c>
      <c r="AD556" s="5">
        <v>0.11431050399999999</v>
      </c>
    </row>
    <row r="557" spans="12:30" x14ac:dyDescent="0.3">
      <c r="L557">
        <v>0</v>
      </c>
      <c r="AD557" s="5">
        <v>7.8296319000000003E-2</v>
      </c>
    </row>
    <row r="558" spans="12:30" x14ac:dyDescent="0.3">
      <c r="L558">
        <v>0</v>
      </c>
      <c r="AD558" s="5">
        <v>9.4854249000000002E-2</v>
      </c>
    </row>
    <row r="559" spans="12:30" x14ac:dyDescent="0.3">
      <c r="L559">
        <v>0</v>
      </c>
      <c r="AD559" s="5">
        <v>0.267070957</v>
      </c>
    </row>
    <row r="560" spans="12:30" x14ac:dyDescent="0.3">
      <c r="L560">
        <v>0</v>
      </c>
      <c r="AD560" s="5">
        <v>0.212482858</v>
      </c>
    </row>
    <row r="561" spans="12:30" x14ac:dyDescent="0.3">
      <c r="L561">
        <v>0</v>
      </c>
      <c r="AD561" s="5">
        <v>0.35047429299999999</v>
      </c>
    </row>
    <row r="562" spans="12:30" x14ac:dyDescent="0.3">
      <c r="L562">
        <v>0</v>
      </c>
      <c r="AD562" s="5">
        <v>0.266867664</v>
      </c>
    </row>
    <row r="563" spans="12:30" x14ac:dyDescent="0.3">
      <c r="L563">
        <v>0</v>
      </c>
      <c r="AD563" s="5">
        <v>0.2330971</v>
      </c>
    </row>
    <row r="564" spans="12:30" x14ac:dyDescent="0.3">
      <c r="L564">
        <v>0</v>
      </c>
      <c r="AD564" s="5">
        <v>0.311678607</v>
      </c>
    </row>
    <row r="565" spans="12:30" x14ac:dyDescent="0.3">
      <c r="L565">
        <v>0</v>
      </c>
      <c r="AD565" s="5">
        <v>0.43103867400000001</v>
      </c>
    </row>
    <row r="566" spans="12:30" x14ac:dyDescent="0.3">
      <c r="L566">
        <v>0</v>
      </c>
      <c r="AD566" s="5">
        <v>0.404291499</v>
      </c>
    </row>
    <row r="567" spans="12:30" x14ac:dyDescent="0.3">
      <c r="L567">
        <v>0</v>
      </c>
      <c r="AD567" s="5">
        <v>0.42994685900000001</v>
      </c>
    </row>
    <row r="568" spans="12:30" x14ac:dyDescent="0.3">
      <c r="L568">
        <v>0</v>
      </c>
      <c r="AD568" s="5">
        <v>0.31724144700000001</v>
      </c>
    </row>
    <row r="569" spans="12:30" x14ac:dyDescent="0.3">
      <c r="L569">
        <v>0</v>
      </c>
      <c r="AD569" s="5">
        <v>0.34509100500000001</v>
      </c>
    </row>
    <row r="570" spans="12:30" x14ac:dyDescent="0.3">
      <c r="L570">
        <v>0</v>
      </c>
      <c r="AD570" s="5">
        <v>0.21734167500000001</v>
      </c>
    </row>
    <row r="571" spans="12:30" x14ac:dyDescent="0.3">
      <c r="L571">
        <v>0</v>
      </c>
      <c r="AD571" s="5">
        <v>0.124737031</v>
      </c>
    </row>
    <row r="572" spans="12:30" x14ac:dyDescent="0.3">
      <c r="L572">
        <v>0</v>
      </c>
      <c r="AD572" s="5">
        <v>0.11437243599999999</v>
      </c>
    </row>
    <row r="573" spans="12:30" x14ac:dyDescent="0.3">
      <c r="L573">
        <v>0</v>
      </c>
      <c r="AD573" s="5">
        <v>0.14340652000000001</v>
      </c>
    </row>
    <row r="574" spans="12:30" x14ac:dyDescent="0.3">
      <c r="L574">
        <v>0</v>
      </c>
      <c r="AD574" s="5">
        <v>0.29587604899999997</v>
      </c>
    </row>
    <row r="575" spans="12:30" x14ac:dyDescent="0.3">
      <c r="L575">
        <v>0</v>
      </c>
      <c r="AD575" s="5">
        <v>0.17455754100000001</v>
      </c>
    </row>
    <row r="576" spans="12:30" x14ac:dyDescent="0.3">
      <c r="L576">
        <v>0</v>
      </c>
      <c r="AD576" s="5">
        <v>0.18011348599999999</v>
      </c>
    </row>
    <row r="577" spans="12:30" x14ac:dyDescent="0.3">
      <c r="L577">
        <v>0</v>
      </c>
      <c r="AD577" s="5">
        <v>0.166894126</v>
      </c>
    </row>
    <row r="578" spans="12:30" x14ac:dyDescent="0.3">
      <c r="L578">
        <v>0</v>
      </c>
      <c r="AD578" s="5">
        <v>0.170405948</v>
      </c>
    </row>
    <row r="579" spans="12:30" x14ac:dyDescent="0.3">
      <c r="L579">
        <v>0</v>
      </c>
      <c r="AD579" s="5">
        <v>0.173068839</v>
      </c>
    </row>
    <row r="580" spans="12:30" x14ac:dyDescent="0.3">
      <c r="L580">
        <v>0</v>
      </c>
      <c r="AD580" s="5">
        <v>0.124251863</v>
      </c>
    </row>
    <row r="581" spans="12:30" x14ac:dyDescent="0.3">
      <c r="L581">
        <v>0</v>
      </c>
      <c r="AD581" s="5">
        <v>0.15275902</v>
      </c>
    </row>
    <row r="582" spans="12:30" x14ac:dyDescent="0.3">
      <c r="L582">
        <v>0</v>
      </c>
      <c r="AD582" s="5">
        <v>0.12792313699999999</v>
      </c>
    </row>
    <row r="583" spans="12:30" x14ac:dyDescent="0.3">
      <c r="L583">
        <v>0</v>
      </c>
      <c r="AD583" s="5">
        <v>7.9206424999999997E-2</v>
      </c>
    </row>
    <row r="584" spans="12:30" x14ac:dyDescent="0.3">
      <c r="L584">
        <v>0</v>
      </c>
      <c r="AD584" s="5">
        <v>7.7333130999999999E-2</v>
      </c>
    </row>
    <row r="585" spans="12:30" x14ac:dyDescent="0.3">
      <c r="L585">
        <v>0</v>
      </c>
      <c r="AD585" s="5">
        <v>0.104858982</v>
      </c>
    </row>
    <row r="586" spans="12:30" x14ac:dyDescent="0.3">
      <c r="L586">
        <v>0</v>
      </c>
      <c r="AD586" s="5">
        <v>0.32326659000000002</v>
      </c>
    </row>
    <row r="587" spans="12:30" x14ac:dyDescent="0.3">
      <c r="L587">
        <v>0</v>
      </c>
      <c r="AD587" s="5">
        <v>0.20587117199999999</v>
      </c>
    </row>
    <row r="588" spans="12:30" x14ac:dyDescent="0.3">
      <c r="L588">
        <v>0</v>
      </c>
      <c r="AD588" s="5">
        <v>0.197945763</v>
      </c>
    </row>
    <row r="589" spans="12:30" x14ac:dyDescent="0.3">
      <c r="L589">
        <v>0</v>
      </c>
      <c r="AD589" s="5">
        <v>0.361977836</v>
      </c>
    </row>
    <row r="590" spans="12:30" x14ac:dyDescent="0.3">
      <c r="L590">
        <v>0</v>
      </c>
      <c r="AD590" s="5">
        <v>0.43144637600000002</v>
      </c>
    </row>
    <row r="591" spans="12:30" x14ac:dyDescent="0.3">
      <c r="L591">
        <v>0</v>
      </c>
      <c r="AD591" s="5">
        <v>0.59577415199999995</v>
      </c>
    </row>
    <row r="592" spans="12:30" x14ac:dyDescent="0.3">
      <c r="L592">
        <v>0</v>
      </c>
      <c r="AD592" s="5">
        <v>0.49056691299999999</v>
      </c>
    </row>
    <row r="593" spans="12:30" x14ac:dyDescent="0.3">
      <c r="L593">
        <v>0</v>
      </c>
      <c r="AD593" s="5">
        <v>0.35897688900000002</v>
      </c>
    </row>
    <row r="594" spans="12:30" x14ac:dyDescent="0.3">
      <c r="L594">
        <v>0</v>
      </c>
      <c r="AD594" s="5">
        <v>0.149964819</v>
      </c>
    </row>
    <row r="595" spans="12:30" x14ac:dyDescent="0.3">
      <c r="L595">
        <v>0</v>
      </c>
      <c r="AD595" s="5">
        <v>0.25214586</v>
      </c>
    </row>
    <row r="596" spans="12:30" x14ac:dyDescent="0.3">
      <c r="L596">
        <v>0</v>
      </c>
      <c r="AD596" s="5">
        <v>0.23105898</v>
      </c>
    </row>
    <row r="597" spans="12:30" x14ac:dyDescent="0.3">
      <c r="L597">
        <v>0</v>
      </c>
      <c r="AD597" s="5">
        <v>0.13893586199999999</v>
      </c>
    </row>
    <row r="598" spans="12:30" x14ac:dyDescent="0.3">
      <c r="L598">
        <v>0</v>
      </c>
      <c r="AD598" s="5">
        <v>0.13277309200000001</v>
      </c>
    </row>
    <row r="599" spans="12:30" x14ac:dyDescent="0.3">
      <c r="L599">
        <v>0</v>
      </c>
      <c r="AD599" s="5">
        <v>0.203745443</v>
      </c>
    </row>
    <row r="600" spans="12:30" x14ac:dyDescent="0.3">
      <c r="L600">
        <v>0</v>
      </c>
      <c r="AD600" s="5">
        <v>0.21656893999999999</v>
      </c>
    </row>
    <row r="601" spans="12:30" x14ac:dyDescent="0.3">
      <c r="L601">
        <v>0</v>
      </c>
      <c r="AD601" s="5">
        <v>0.180509639</v>
      </c>
    </row>
    <row r="602" spans="12:30" x14ac:dyDescent="0.3">
      <c r="L602">
        <v>0</v>
      </c>
      <c r="AD602" s="5">
        <v>0.174757089</v>
      </c>
    </row>
    <row r="603" spans="12:30" x14ac:dyDescent="0.3">
      <c r="L603">
        <v>0</v>
      </c>
      <c r="AD603" s="5">
        <v>0.18263291800000001</v>
      </c>
    </row>
    <row r="604" spans="12:30" x14ac:dyDescent="0.3">
      <c r="L604">
        <v>0</v>
      </c>
      <c r="AD604" s="5">
        <v>0.12120727000000001</v>
      </c>
    </row>
    <row r="605" spans="12:30" x14ac:dyDescent="0.3">
      <c r="L605">
        <v>0</v>
      </c>
      <c r="AD605" s="5">
        <v>0.123490871</v>
      </c>
    </row>
    <row r="606" spans="12:30" x14ac:dyDescent="0.3">
      <c r="L606">
        <v>0</v>
      </c>
      <c r="AD606" s="5">
        <v>0.16820734500000001</v>
      </c>
    </row>
    <row r="607" spans="12:30" x14ac:dyDescent="0.3">
      <c r="L607">
        <v>0</v>
      </c>
      <c r="AD607" s="5">
        <v>0.18841828699999999</v>
      </c>
    </row>
    <row r="608" spans="12:30" x14ac:dyDescent="0.3">
      <c r="L608">
        <v>0</v>
      </c>
      <c r="AD608" s="5">
        <v>0.23854013099999999</v>
      </c>
    </row>
    <row r="609" spans="12:30" x14ac:dyDescent="0.3">
      <c r="L609">
        <v>0</v>
      </c>
      <c r="AD609" s="5">
        <v>0.28000601600000002</v>
      </c>
    </row>
    <row r="610" spans="12:30" x14ac:dyDescent="0.3">
      <c r="L610">
        <v>0</v>
      </c>
      <c r="AD610" s="5">
        <v>0.26741591399999998</v>
      </c>
    </row>
    <row r="611" spans="12:30" x14ac:dyDescent="0.3">
      <c r="L611">
        <v>0</v>
      </c>
      <c r="AD611" s="5">
        <v>0.330148679</v>
      </c>
    </row>
    <row r="612" spans="12:30" x14ac:dyDescent="0.3">
      <c r="L612">
        <v>0</v>
      </c>
      <c r="AD612" s="5">
        <v>0.30888712600000001</v>
      </c>
    </row>
    <row r="613" spans="12:30" x14ac:dyDescent="0.3">
      <c r="L613">
        <v>0</v>
      </c>
      <c r="AD613" s="5">
        <v>0.40543876600000001</v>
      </c>
    </row>
    <row r="614" spans="12:30" x14ac:dyDescent="0.3">
      <c r="L614">
        <v>0</v>
      </c>
      <c r="AD614" s="5">
        <v>0.29446175800000002</v>
      </c>
    </row>
    <row r="615" spans="12:30" x14ac:dyDescent="0.3">
      <c r="L615">
        <v>0</v>
      </c>
      <c r="AD615" s="5">
        <v>0.16650149</v>
      </c>
    </row>
    <row r="616" spans="12:30" x14ac:dyDescent="0.3">
      <c r="L616">
        <v>0</v>
      </c>
      <c r="AD616" s="5">
        <v>0.26525956000000001</v>
      </c>
    </row>
    <row r="617" spans="12:30" x14ac:dyDescent="0.3">
      <c r="L617">
        <v>0</v>
      </c>
      <c r="AD617" s="5">
        <v>0</v>
      </c>
    </row>
    <row r="618" spans="12:30" x14ac:dyDescent="0.3">
      <c r="L618">
        <v>0</v>
      </c>
      <c r="AD618" s="5">
        <v>8.3136742E-2</v>
      </c>
    </row>
    <row r="619" spans="12:30" x14ac:dyDescent="0.3">
      <c r="L619">
        <v>0</v>
      </c>
      <c r="AD619" s="5">
        <v>0.12149212199999999</v>
      </c>
    </row>
    <row r="620" spans="12:30" x14ac:dyDescent="0.3">
      <c r="L620">
        <v>0</v>
      </c>
      <c r="AD620" s="5">
        <v>0.16743633899999999</v>
      </c>
    </row>
    <row r="621" spans="12:30" x14ac:dyDescent="0.3">
      <c r="L621">
        <v>0</v>
      </c>
      <c r="AD621" s="5">
        <v>0.236205675</v>
      </c>
    </row>
    <row r="622" spans="12:30" x14ac:dyDescent="0.3">
      <c r="L622">
        <v>0</v>
      </c>
      <c r="AD622" s="5">
        <v>0.22934455400000001</v>
      </c>
    </row>
    <row r="623" spans="12:30" x14ac:dyDescent="0.3">
      <c r="L623">
        <v>0</v>
      </c>
      <c r="AD623" s="5">
        <v>0.198979562</v>
      </c>
    </row>
    <row r="624" spans="12:30" x14ac:dyDescent="0.3">
      <c r="L624">
        <v>0</v>
      </c>
      <c r="AD624" s="5">
        <v>0.21179993999999999</v>
      </c>
    </row>
    <row r="625" spans="12:30" x14ac:dyDescent="0.3">
      <c r="L625">
        <v>0</v>
      </c>
      <c r="AD625" s="5">
        <v>0.19493258399999999</v>
      </c>
    </row>
    <row r="626" spans="12:30" x14ac:dyDescent="0.3">
      <c r="L626">
        <v>0</v>
      </c>
      <c r="AD626" s="5">
        <v>0.20204323099999999</v>
      </c>
    </row>
    <row r="627" spans="12:30" x14ac:dyDescent="0.3">
      <c r="L627">
        <v>0</v>
      </c>
      <c r="AD627" s="5">
        <v>0.13824276599999999</v>
      </c>
    </row>
    <row r="628" spans="12:30" x14ac:dyDescent="0.3">
      <c r="L628">
        <v>0</v>
      </c>
      <c r="AD628" s="5">
        <v>0.169292896</v>
      </c>
    </row>
    <row r="629" spans="12:30" x14ac:dyDescent="0.3">
      <c r="L629">
        <v>0</v>
      </c>
      <c r="AD629" s="5">
        <v>0.19633002099999999</v>
      </c>
    </row>
    <row r="630" spans="12:30" x14ac:dyDescent="0.3">
      <c r="L630">
        <v>0</v>
      </c>
      <c r="AD630" s="5">
        <v>0.23125621299999999</v>
      </c>
    </row>
    <row r="631" spans="12:30" x14ac:dyDescent="0.3">
      <c r="L631">
        <v>0</v>
      </c>
      <c r="AD631" s="5">
        <v>0.23063292399999999</v>
      </c>
    </row>
    <row r="632" spans="12:30" x14ac:dyDescent="0.3">
      <c r="L632">
        <v>0</v>
      </c>
      <c r="AD632" s="5">
        <v>0.31965212199999998</v>
      </c>
    </row>
    <row r="633" spans="12:30" x14ac:dyDescent="0.3">
      <c r="L633">
        <v>0</v>
      </c>
      <c r="AD633" s="5">
        <v>0.45418524399999999</v>
      </c>
    </row>
    <row r="634" spans="12:30" x14ac:dyDescent="0.3">
      <c r="L634">
        <v>0</v>
      </c>
      <c r="AD634" s="5">
        <v>0.58982821500000004</v>
      </c>
    </row>
    <row r="635" spans="12:30" x14ac:dyDescent="0.3">
      <c r="L635">
        <v>0</v>
      </c>
      <c r="AD635" s="5">
        <v>0.43182036200000001</v>
      </c>
    </row>
    <row r="636" spans="12:30" x14ac:dyDescent="0.3">
      <c r="L636">
        <v>0</v>
      </c>
      <c r="AD636" s="5">
        <v>0.77471295900000003</v>
      </c>
    </row>
    <row r="637" spans="12:30" x14ac:dyDescent="0.3">
      <c r="L637">
        <v>0</v>
      </c>
      <c r="AD637" s="5">
        <v>0.72789256300000005</v>
      </c>
    </row>
    <row r="638" spans="12:30" x14ac:dyDescent="0.3">
      <c r="L638">
        <v>0</v>
      </c>
      <c r="AD638" s="5">
        <v>0.63935266199999996</v>
      </c>
    </row>
    <row r="639" spans="12:30" x14ac:dyDescent="0.3">
      <c r="L639">
        <v>0</v>
      </c>
      <c r="AD639" s="5">
        <v>0.64300314400000003</v>
      </c>
    </row>
    <row r="640" spans="12:30" x14ac:dyDescent="0.3">
      <c r="L640">
        <v>0</v>
      </c>
      <c r="AD640" s="5">
        <v>0.84527659099999997</v>
      </c>
    </row>
    <row r="641" spans="12:30" x14ac:dyDescent="0.3">
      <c r="L641">
        <v>0</v>
      </c>
      <c r="AD641" s="5">
        <v>0.80476414600000001</v>
      </c>
    </row>
    <row r="642" spans="12:30" x14ac:dyDescent="0.3">
      <c r="L642">
        <v>0</v>
      </c>
      <c r="AD642" s="5">
        <v>0.80876134700000002</v>
      </c>
    </row>
    <row r="643" spans="12:30" x14ac:dyDescent="0.3">
      <c r="L643">
        <v>0</v>
      </c>
      <c r="AD643" s="5">
        <v>0.82841664400000004</v>
      </c>
    </row>
    <row r="644" spans="12:30" x14ac:dyDescent="0.3">
      <c r="L644">
        <v>0</v>
      </c>
      <c r="AD644" s="5">
        <v>0.782647023</v>
      </c>
    </row>
    <row r="645" spans="12:30" x14ac:dyDescent="0.3">
      <c r="L645">
        <v>0</v>
      </c>
      <c r="AD645" s="5">
        <v>0.81393267000000002</v>
      </c>
    </row>
    <row r="646" spans="12:30" x14ac:dyDescent="0.3">
      <c r="L646">
        <v>0</v>
      </c>
      <c r="AD646" s="5">
        <v>0.81257694700000005</v>
      </c>
    </row>
    <row r="647" spans="12:30" x14ac:dyDescent="0.3">
      <c r="L647">
        <v>0</v>
      </c>
      <c r="AD647" s="5">
        <v>0.823761627</v>
      </c>
    </row>
    <row r="648" spans="12:30" x14ac:dyDescent="0.3">
      <c r="L648">
        <v>0</v>
      </c>
      <c r="AD648" s="5">
        <v>0.715720527</v>
      </c>
    </row>
    <row r="649" spans="12:30" x14ac:dyDescent="0.3">
      <c r="L649">
        <v>0</v>
      </c>
      <c r="AD649" s="5">
        <v>0.66808137400000001</v>
      </c>
    </row>
    <row r="650" spans="12:30" x14ac:dyDescent="0.3">
      <c r="L650">
        <v>0</v>
      </c>
      <c r="AD650" s="5">
        <v>0.61038224900000004</v>
      </c>
    </row>
    <row r="651" spans="12:30" x14ac:dyDescent="0.3">
      <c r="L651">
        <v>0</v>
      </c>
      <c r="AD651" s="5">
        <v>0.64847163100000005</v>
      </c>
    </row>
    <row r="652" spans="12:30" x14ac:dyDescent="0.3">
      <c r="L652">
        <v>0</v>
      </c>
      <c r="AD652" s="5">
        <v>0.62707427999999998</v>
      </c>
    </row>
    <row r="653" spans="12:30" x14ac:dyDescent="0.3">
      <c r="L653">
        <v>0</v>
      </c>
      <c r="AD653" s="5">
        <v>0.69177968400000001</v>
      </c>
    </row>
    <row r="654" spans="12:30" x14ac:dyDescent="0.3">
      <c r="L654">
        <v>0</v>
      </c>
      <c r="AD654" s="5">
        <v>0.71725320100000001</v>
      </c>
    </row>
    <row r="655" spans="12:30" x14ac:dyDescent="0.3">
      <c r="L655">
        <v>0</v>
      </c>
      <c r="AD655" s="5">
        <v>0.67497104399999996</v>
      </c>
    </row>
    <row r="656" spans="12:30" x14ac:dyDescent="0.3">
      <c r="L656">
        <v>0</v>
      </c>
      <c r="AD656" s="5">
        <v>0.67494305899999996</v>
      </c>
    </row>
    <row r="657" spans="12:30" x14ac:dyDescent="0.3">
      <c r="L657">
        <v>0</v>
      </c>
      <c r="AD657" s="5">
        <v>0.68715677399999997</v>
      </c>
    </row>
    <row r="658" spans="12:30" x14ac:dyDescent="0.3">
      <c r="L658">
        <v>0</v>
      </c>
      <c r="AD658" s="5">
        <v>0.66796348100000003</v>
      </c>
    </row>
    <row r="659" spans="12:30" x14ac:dyDescent="0.3">
      <c r="L659">
        <v>0</v>
      </c>
      <c r="AD659" s="5">
        <v>0.62502486000000002</v>
      </c>
    </row>
    <row r="660" spans="12:30" x14ac:dyDescent="0.3">
      <c r="L660">
        <v>0</v>
      </c>
      <c r="AD660" s="5">
        <v>0.71210978599999997</v>
      </c>
    </row>
    <row r="661" spans="12:30" x14ac:dyDescent="0.3">
      <c r="L661">
        <v>0</v>
      </c>
      <c r="AD661" s="5">
        <v>0.73141808500000005</v>
      </c>
    </row>
    <row r="662" spans="12:30" x14ac:dyDescent="0.3">
      <c r="L662">
        <v>0</v>
      </c>
      <c r="AD662" s="5">
        <v>0.77415550899999996</v>
      </c>
    </row>
    <row r="663" spans="12:30" x14ac:dyDescent="0.3">
      <c r="L663">
        <v>0</v>
      </c>
      <c r="AD663" s="5">
        <v>0.78175230600000001</v>
      </c>
    </row>
    <row r="664" spans="12:30" x14ac:dyDescent="0.3">
      <c r="L664">
        <v>0</v>
      </c>
      <c r="AD664" s="5">
        <v>0.79141144100000005</v>
      </c>
    </row>
    <row r="665" spans="12:30" x14ac:dyDescent="0.3">
      <c r="L665">
        <v>0</v>
      </c>
      <c r="AD665" s="5">
        <v>0.79470624000000001</v>
      </c>
    </row>
    <row r="666" spans="12:30" x14ac:dyDescent="0.3">
      <c r="L666">
        <v>0</v>
      </c>
      <c r="AD666" s="5">
        <v>0.78453708200000005</v>
      </c>
    </row>
    <row r="667" spans="12:30" x14ac:dyDescent="0.3">
      <c r="L667">
        <v>0</v>
      </c>
      <c r="AD667" s="5">
        <v>0.76503596100000004</v>
      </c>
    </row>
    <row r="668" spans="12:30" x14ac:dyDescent="0.3">
      <c r="L668">
        <v>0</v>
      </c>
      <c r="AD668" s="5">
        <v>0.74528149399999999</v>
      </c>
    </row>
    <row r="669" spans="12:30" x14ac:dyDescent="0.3">
      <c r="L669">
        <v>0</v>
      </c>
      <c r="AD669" s="5">
        <v>0.66637662499999994</v>
      </c>
    </row>
    <row r="670" spans="12:30" x14ac:dyDescent="0.3">
      <c r="L670">
        <v>0</v>
      </c>
      <c r="AD670" s="5">
        <v>0.66549377399999998</v>
      </c>
    </row>
    <row r="671" spans="12:30" x14ac:dyDescent="0.3">
      <c r="L671">
        <v>0</v>
      </c>
      <c r="AD671" s="5">
        <v>0.74084166399999996</v>
      </c>
    </row>
    <row r="672" spans="12:30" x14ac:dyDescent="0.3">
      <c r="L672">
        <v>0</v>
      </c>
      <c r="AD672" s="5">
        <v>0.69980281700000002</v>
      </c>
    </row>
    <row r="673" spans="12:30" x14ac:dyDescent="0.3">
      <c r="L673">
        <v>0</v>
      </c>
      <c r="AD673" s="5">
        <v>0.71039482600000003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C2-EDB6-4DBB-892C-948DB4233FEA}">
  <dimension ref="A1:K689"/>
  <sheetViews>
    <sheetView workbookViewId="0">
      <selection activeCell="N24" sqref="N24"/>
    </sheetView>
  </sheetViews>
  <sheetFormatPr defaultRowHeight="14.4" x14ac:dyDescent="0.3"/>
  <cols>
    <col min="1" max="1" width="12.6640625" bestFit="1" customWidth="1"/>
  </cols>
  <sheetData>
    <row r="1" spans="1:11" x14ac:dyDescent="0.3">
      <c r="A1" s="8" t="s">
        <v>2750</v>
      </c>
      <c r="B1" s="8">
        <v>2016</v>
      </c>
      <c r="C1" s="8">
        <v>2017</v>
      </c>
      <c r="D1" s="8" t="s">
        <v>2046</v>
      </c>
      <c r="E1" s="8" t="s">
        <v>2751</v>
      </c>
      <c r="F1" s="8">
        <v>1</v>
      </c>
      <c r="G1" s="9" t="s">
        <v>0</v>
      </c>
      <c r="H1" s="9" t="s">
        <v>2049</v>
      </c>
      <c r="I1" s="9"/>
      <c r="J1" s="9"/>
      <c r="K1" s="9"/>
    </row>
    <row r="2" spans="1:11" x14ac:dyDescent="0.3">
      <c r="A2">
        <v>0.52991332099999999</v>
      </c>
      <c r="B2">
        <v>0.98465358000000003</v>
      </c>
      <c r="C2">
        <v>0.83365976900000005</v>
      </c>
      <c r="D2">
        <f t="shared" ref="D2:D65" si="0">(A2+B2+C2)/3</f>
        <v>0.78274222333333332</v>
      </c>
      <c r="E2">
        <f t="shared" ref="E2:E65" si="1">ABS(D2)</f>
        <v>0.78274222333333332</v>
      </c>
      <c r="F2">
        <f t="shared" ref="F2:F65" si="2">IF(E2&gt;1,1,E2)</f>
        <v>0.78274222333333332</v>
      </c>
      <c r="G2">
        <v>0.87635097299999998</v>
      </c>
      <c r="H2">
        <f t="shared" ref="H2:H65" si="3">F2-G2</f>
        <v>-9.3608749666666657E-2</v>
      </c>
      <c r="I2">
        <f t="shared" ref="I2:I65" si="4">H2*H2</f>
        <v>8.7625980141566653E-3</v>
      </c>
    </row>
    <row r="3" spans="1:11" x14ac:dyDescent="0.3">
      <c r="A3">
        <v>0.53175353000000003</v>
      </c>
      <c r="B3">
        <v>0.98697823500000004</v>
      </c>
      <c r="C3">
        <v>0.83530708799999998</v>
      </c>
      <c r="D3">
        <f t="shared" si="0"/>
        <v>0.78467961766666672</v>
      </c>
      <c r="E3">
        <f t="shared" si="1"/>
        <v>0.78467961766666672</v>
      </c>
      <c r="F3">
        <f t="shared" si="2"/>
        <v>0.78467961766666672</v>
      </c>
      <c r="G3">
        <v>0.92151459300000005</v>
      </c>
      <c r="H3">
        <f t="shared" si="3"/>
        <v>-0.13683497533333333</v>
      </c>
      <c r="I3">
        <f t="shared" si="4"/>
        <v>1.872381047447394E-2</v>
      </c>
      <c r="J3">
        <f>SUM(I2:I673)</f>
        <v>14.639186398703467</v>
      </c>
    </row>
    <row r="4" spans="1:11" x14ac:dyDescent="0.3">
      <c r="A4">
        <v>0.48670012400000001</v>
      </c>
      <c r="B4">
        <v>0.92986199800000002</v>
      </c>
      <c r="C4">
        <v>0.79440637300000005</v>
      </c>
      <c r="D4">
        <f t="shared" si="0"/>
        <v>0.73698949833333327</v>
      </c>
      <c r="E4">
        <f t="shared" si="1"/>
        <v>0.73698949833333327</v>
      </c>
      <c r="F4">
        <f t="shared" si="2"/>
        <v>0.73698949833333327</v>
      </c>
      <c r="G4">
        <v>0.89537953599999998</v>
      </c>
      <c r="H4">
        <f t="shared" si="3"/>
        <v>-0.15839003766666671</v>
      </c>
      <c r="I4">
        <f t="shared" si="4"/>
        <v>2.5087404032048097E-2</v>
      </c>
      <c r="J4">
        <f>(J3/672)^0.5</f>
        <v>0.14759574373774878</v>
      </c>
    </row>
    <row r="5" spans="1:11" x14ac:dyDescent="0.3">
      <c r="A5">
        <v>0.46126052299999998</v>
      </c>
      <c r="B5">
        <v>0.89723002799999996</v>
      </c>
      <c r="C5">
        <v>0.77069907599999998</v>
      </c>
      <c r="D5">
        <f t="shared" si="0"/>
        <v>0.70972987566666668</v>
      </c>
      <c r="E5">
        <f t="shared" si="1"/>
        <v>0.70972987566666668</v>
      </c>
      <c r="F5">
        <f t="shared" si="2"/>
        <v>0.70972987566666668</v>
      </c>
      <c r="G5">
        <v>0.89801606199999995</v>
      </c>
      <c r="H5">
        <f t="shared" si="3"/>
        <v>-0.18828618633333327</v>
      </c>
      <c r="I5">
        <f t="shared" si="4"/>
        <v>3.54516879639507E-2</v>
      </c>
    </row>
    <row r="6" spans="1:11" x14ac:dyDescent="0.3">
      <c r="A6">
        <v>0.47989441799999999</v>
      </c>
      <c r="B6">
        <v>0.92116866399999997</v>
      </c>
      <c r="C6">
        <v>0.78811227299999997</v>
      </c>
      <c r="D6">
        <f t="shared" si="0"/>
        <v>0.7297251183333332</v>
      </c>
      <c r="E6">
        <f t="shared" si="1"/>
        <v>0.7297251183333332</v>
      </c>
      <c r="F6">
        <f t="shared" si="2"/>
        <v>0.7297251183333332</v>
      </c>
      <c r="G6">
        <v>0.86297433700000004</v>
      </c>
      <c r="H6">
        <f t="shared" si="3"/>
        <v>-0.13324921866666684</v>
      </c>
      <c r="I6">
        <f t="shared" si="4"/>
        <v>1.7755354275277194E-2</v>
      </c>
    </row>
    <row r="7" spans="1:11" x14ac:dyDescent="0.3">
      <c r="A7">
        <v>0.476827365</v>
      </c>
      <c r="B7">
        <v>0.917242844</v>
      </c>
      <c r="C7">
        <v>0.78526464100000004</v>
      </c>
      <c r="D7">
        <f t="shared" si="0"/>
        <v>0.72644494999999998</v>
      </c>
      <c r="E7">
        <f t="shared" si="1"/>
        <v>0.72644494999999998</v>
      </c>
      <c r="F7">
        <f t="shared" si="2"/>
        <v>0.72644494999999998</v>
      </c>
      <c r="G7">
        <v>0.84617816899999998</v>
      </c>
      <c r="H7">
        <f t="shared" si="3"/>
        <v>-0.119733219</v>
      </c>
      <c r="I7">
        <f t="shared" si="4"/>
        <v>1.4336043732101962E-2</v>
      </c>
    </row>
    <row r="8" spans="1:11" x14ac:dyDescent="0.3">
      <c r="A8">
        <v>0.50040617700000001</v>
      </c>
      <c r="B8">
        <v>0.94730379600000003</v>
      </c>
      <c r="C8">
        <v>0.80698362700000004</v>
      </c>
      <c r="D8">
        <f t="shared" si="0"/>
        <v>0.75156453333333328</v>
      </c>
      <c r="E8">
        <f t="shared" si="1"/>
        <v>0.75156453333333328</v>
      </c>
      <c r="F8">
        <f t="shared" si="2"/>
        <v>0.75156453333333328</v>
      </c>
      <c r="G8">
        <v>0.71101455899999999</v>
      </c>
      <c r="H8">
        <f t="shared" si="3"/>
        <v>4.0549974333333294E-2</v>
      </c>
      <c r="I8">
        <f t="shared" si="4"/>
        <v>1.6443004184339889E-3</v>
      </c>
    </row>
    <row r="9" spans="1:11" x14ac:dyDescent="0.3">
      <c r="A9">
        <v>0.46582834400000001</v>
      </c>
      <c r="B9">
        <v>0.90311847099999998</v>
      </c>
      <c r="C9">
        <v>0.77499311000000004</v>
      </c>
      <c r="D9">
        <f t="shared" si="0"/>
        <v>0.71464664166666658</v>
      </c>
      <c r="E9">
        <f t="shared" si="1"/>
        <v>0.71464664166666658</v>
      </c>
      <c r="F9">
        <f t="shared" si="2"/>
        <v>0.71464664166666658</v>
      </c>
      <c r="G9">
        <v>0.81183190900000002</v>
      </c>
      <c r="H9">
        <f t="shared" si="3"/>
        <v>-9.7185267333333436E-2</v>
      </c>
      <c r="I9">
        <f t="shared" si="4"/>
        <v>9.4449761866514867E-3</v>
      </c>
    </row>
    <row r="10" spans="1:11" x14ac:dyDescent="0.3">
      <c r="A10">
        <v>0.44860117399999999</v>
      </c>
      <c r="B10">
        <v>0.88083353799999997</v>
      </c>
      <c r="C10">
        <v>0.75870663199999999</v>
      </c>
      <c r="D10">
        <f t="shared" si="0"/>
        <v>0.69604711466666658</v>
      </c>
      <c r="E10">
        <f t="shared" si="1"/>
        <v>0.69604711466666658</v>
      </c>
      <c r="F10">
        <f t="shared" si="2"/>
        <v>0.69604711466666658</v>
      </c>
      <c r="G10">
        <v>0.87969905599999998</v>
      </c>
      <c r="H10">
        <f t="shared" si="3"/>
        <v>-0.1836519413333334</v>
      </c>
      <c r="I10">
        <f t="shared" si="4"/>
        <v>3.3728035555502134E-2</v>
      </c>
    </row>
    <row r="11" spans="1:11" x14ac:dyDescent="0.3">
      <c r="A11">
        <v>0.50189571200000005</v>
      </c>
      <c r="B11">
        <v>0.94919475799999997</v>
      </c>
      <c r="C11">
        <v>0.80834292399999996</v>
      </c>
      <c r="D11">
        <f t="shared" si="0"/>
        <v>0.75314446466666674</v>
      </c>
      <c r="E11">
        <f t="shared" si="1"/>
        <v>0.75314446466666674</v>
      </c>
      <c r="F11">
        <f t="shared" si="2"/>
        <v>0.75314446466666674</v>
      </c>
      <c r="G11">
        <v>0.90630122899999999</v>
      </c>
      <c r="H11">
        <f t="shared" si="3"/>
        <v>-0.15315676433333325</v>
      </c>
      <c r="I11">
        <f t="shared" si="4"/>
        <v>2.3456994461056181E-2</v>
      </c>
    </row>
    <row r="12" spans="1:11" x14ac:dyDescent="0.3">
      <c r="A12">
        <v>0.54575997300000001</v>
      </c>
      <c r="B12">
        <v>1.0046729270000001</v>
      </c>
      <c r="C12">
        <v>0.84778926399999999</v>
      </c>
      <c r="D12">
        <f t="shared" si="0"/>
        <v>0.799407388</v>
      </c>
      <c r="E12">
        <f t="shared" si="1"/>
        <v>0.799407388</v>
      </c>
      <c r="F12">
        <f t="shared" si="2"/>
        <v>0.799407388</v>
      </c>
      <c r="G12">
        <v>0.91103212300000003</v>
      </c>
      <c r="H12">
        <f t="shared" si="3"/>
        <v>-0.11162473500000003</v>
      </c>
      <c r="I12">
        <f t="shared" si="4"/>
        <v>1.2460081463820232E-2</v>
      </c>
    </row>
    <row r="13" spans="1:11" x14ac:dyDescent="0.3">
      <c r="A13">
        <v>0.56325378999999998</v>
      </c>
      <c r="B13">
        <v>1.0268144749999999</v>
      </c>
      <c r="C13">
        <v>0.86325183800000005</v>
      </c>
      <c r="D13">
        <f t="shared" si="0"/>
        <v>0.81777336766666664</v>
      </c>
      <c r="E13">
        <f t="shared" si="1"/>
        <v>0.81777336766666664</v>
      </c>
      <c r="F13">
        <f t="shared" si="2"/>
        <v>0.81777336766666664</v>
      </c>
      <c r="G13">
        <v>0.92716877200000003</v>
      </c>
      <c r="H13">
        <f t="shared" si="3"/>
        <v>-0.10939540433333339</v>
      </c>
      <c r="I13">
        <f t="shared" si="4"/>
        <v>1.1967354489253498E-2</v>
      </c>
    </row>
    <row r="14" spans="1:11" x14ac:dyDescent="0.3">
      <c r="A14">
        <v>0.585855193</v>
      </c>
      <c r="B14">
        <v>1.05560411</v>
      </c>
      <c r="C14">
        <v>0.88305029700000004</v>
      </c>
      <c r="D14">
        <f t="shared" si="0"/>
        <v>0.84150320000000001</v>
      </c>
      <c r="E14">
        <f t="shared" si="1"/>
        <v>0.84150320000000001</v>
      </c>
      <c r="F14">
        <f t="shared" si="2"/>
        <v>0.84150320000000001</v>
      </c>
      <c r="G14">
        <v>0.93580741099999998</v>
      </c>
      <c r="H14">
        <f t="shared" si="3"/>
        <v>-9.4304210999999971E-2</v>
      </c>
      <c r="I14">
        <f t="shared" si="4"/>
        <v>8.8932842123325157E-3</v>
      </c>
    </row>
    <row r="15" spans="1:11" x14ac:dyDescent="0.3">
      <c r="A15">
        <v>0.64038827600000003</v>
      </c>
      <c r="B15">
        <v>1.1271091740000001</v>
      </c>
      <c r="C15">
        <v>0.93023387300000004</v>
      </c>
      <c r="D15">
        <f t="shared" si="0"/>
        <v>0.89924377433333336</v>
      </c>
      <c r="E15">
        <f t="shared" si="1"/>
        <v>0.89924377433333336</v>
      </c>
      <c r="F15">
        <f t="shared" si="2"/>
        <v>0.89924377433333336</v>
      </c>
      <c r="G15">
        <v>0.94822233</v>
      </c>
      <c r="H15">
        <f t="shared" si="3"/>
        <v>-4.8978555666666646E-2</v>
      </c>
      <c r="I15">
        <f t="shared" si="4"/>
        <v>2.3988989151927632E-3</v>
      </c>
    </row>
    <row r="16" spans="1:11" x14ac:dyDescent="0.3">
      <c r="A16">
        <v>0.60296544399999996</v>
      </c>
      <c r="B16">
        <v>1.0776431040000001</v>
      </c>
      <c r="C16">
        <v>0.89792856600000004</v>
      </c>
      <c r="D16">
        <f t="shared" si="0"/>
        <v>0.85951237133333336</v>
      </c>
      <c r="E16">
        <f t="shared" si="1"/>
        <v>0.85951237133333336</v>
      </c>
      <c r="F16">
        <f t="shared" si="2"/>
        <v>0.85951237133333336</v>
      </c>
      <c r="G16">
        <v>0.95458527500000001</v>
      </c>
      <c r="H16">
        <f t="shared" si="3"/>
        <v>-9.5072903666666653E-2</v>
      </c>
      <c r="I16">
        <f t="shared" si="4"/>
        <v>9.038857011611277E-3</v>
      </c>
    </row>
    <row r="17" spans="1:9" x14ac:dyDescent="0.3">
      <c r="A17">
        <v>0.61881334499999996</v>
      </c>
      <c r="B17">
        <v>1.0983365549999999</v>
      </c>
      <c r="C17">
        <v>0.91164208899999999</v>
      </c>
      <c r="D17">
        <f t="shared" si="0"/>
        <v>0.87626399633333329</v>
      </c>
      <c r="E17">
        <f t="shared" si="1"/>
        <v>0.87626399633333329</v>
      </c>
      <c r="F17">
        <f t="shared" si="2"/>
        <v>0.87626399633333329</v>
      </c>
      <c r="G17">
        <v>0.94234594500000002</v>
      </c>
      <c r="H17">
        <f t="shared" si="3"/>
        <v>-6.6081948666666723E-2</v>
      </c>
      <c r="I17">
        <f t="shared" si="4"/>
        <v>4.3668239395839763E-3</v>
      </c>
    </row>
    <row r="18" spans="1:9" x14ac:dyDescent="0.3">
      <c r="A18">
        <v>0.49410916599999999</v>
      </c>
      <c r="B18">
        <v>0.939300413</v>
      </c>
      <c r="C18">
        <v>0.80122107799999998</v>
      </c>
      <c r="D18">
        <f t="shared" si="0"/>
        <v>0.74487688566666677</v>
      </c>
      <c r="E18">
        <f t="shared" si="1"/>
        <v>0.74487688566666677</v>
      </c>
      <c r="F18">
        <f t="shared" si="2"/>
        <v>0.74487688566666677</v>
      </c>
      <c r="G18">
        <v>0.88576441500000003</v>
      </c>
      <c r="H18">
        <f t="shared" si="3"/>
        <v>-0.14088752933333326</v>
      </c>
      <c r="I18">
        <f t="shared" si="4"/>
        <v>1.9849295921650838E-2</v>
      </c>
    </row>
    <row r="19" spans="1:9" x14ac:dyDescent="0.3">
      <c r="A19">
        <v>0.31262094899999998</v>
      </c>
      <c r="B19">
        <v>0.69440076900000003</v>
      </c>
      <c r="C19">
        <v>0.61836379200000002</v>
      </c>
      <c r="D19">
        <f t="shared" si="0"/>
        <v>0.54179516999999999</v>
      </c>
      <c r="E19">
        <f t="shared" si="1"/>
        <v>0.54179516999999999</v>
      </c>
      <c r="F19">
        <f t="shared" si="2"/>
        <v>0.54179516999999999</v>
      </c>
      <c r="G19">
        <v>0.77083342200000005</v>
      </c>
      <c r="H19">
        <f t="shared" si="3"/>
        <v>-0.22903825200000005</v>
      </c>
      <c r="I19">
        <f t="shared" si="4"/>
        <v>5.2458520879215528E-2</v>
      </c>
    </row>
    <row r="20" spans="1:9" x14ac:dyDescent="0.3">
      <c r="A20">
        <v>0.15905406999999999</v>
      </c>
      <c r="B20">
        <v>0.44904412500000002</v>
      </c>
      <c r="C20">
        <v>0.41256308400000002</v>
      </c>
      <c r="D20">
        <f t="shared" si="0"/>
        <v>0.34022042633333333</v>
      </c>
      <c r="E20">
        <f t="shared" si="1"/>
        <v>0.34022042633333333</v>
      </c>
      <c r="F20">
        <f t="shared" si="2"/>
        <v>0.34022042633333333</v>
      </c>
      <c r="G20">
        <v>0.69510741099999995</v>
      </c>
      <c r="H20">
        <f t="shared" si="3"/>
        <v>-0.35488698466666663</v>
      </c>
      <c r="I20">
        <f t="shared" si="4"/>
        <v>0.12594477188579886</v>
      </c>
    </row>
    <row r="21" spans="1:9" x14ac:dyDescent="0.3">
      <c r="A21">
        <v>0.173237584</v>
      </c>
      <c r="B21">
        <v>0.47382291700000001</v>
      </c>
      <c r="C21">
        <v>0.43523479100000001</v>
      </c>
      <c r="D21">
        <f t="shared" si="0"/>
        <v>0.36076509733333334</v>
      </c>
      <c r="E21">
        <f t="shared" si="1"/>
        <v>0.36076509733333334</v>
      </c>
      <c r="F21">
        <f t="shared" si="2"/>
        <v>0.36076509733333334</v>
      </c>
      <c r="G21">
        <v>0.70461714200000003</v>
      </c>
      <c r="H21">
        <f t="shared" si="3"/>
        <v>-0.34385204466666669</v>
      </c>
      <c r="I21">
        <f t="shared" si="4"/>
        <v>0.11823422862144735</v>
      </c>
    </row>
    <row r="22" spans="1:9" x14ac:dyDescent="0.3">
      <c r="A22">
        <v>0.216517125</v>
      </c>
      <c r="B22">
        <v>0.54643697300000005</v>
      </c>
      <c r="C22">
        <v>0.49870901299999998</v>
      </c>
      <c r="D22">
        <f t="shared" si="0"/>
        <v>0.42055437033333337</v>
      </c>
      <c r="E22">
        <f t="shared" si="1"/>
        <v>0.42055437033333337</v>
      </c>
      <c r="F22">
        <f t="shared" si="2"/>
        <v>0.42055437033333337</v>
      </c>
      <c r="G22">
        <v>0.66376492600000003</v>
      </c>
      <c r="H22">
        <f t="shared" si="3"/>
        <v>-0.24321055566666666</v>
      </c>
      <c r="I22">
        <f t="shared" si="4"/>
        <v>5.9151374387688763E-2</v>
      </c>
    </row>
    <row r="23" spans="1:9" x14ac:dyDescent="0.3">
      <c r="A23">
        <v>0.27971088700000002</v>
      </c>
      <c r="B23">
        <v>0.64554867999999999</v>
      </c>
      <c r="C23">
        <v>0.57996228400000005</v>
      </c>
      <c r="D23">
        <f t="shared" si="0"/>
        <v>0.50174061699999994</v>
      </c>
      <c r="E23">
        <f t="shared" si="1"/>
        <v>0.50174061699999994</v>
      </c>
      <c r="F23">
        <f t="shared" si="2"/>
        <v>0.50174061699999994</v>
      </c>
      <c r="G23">
        <v>0.75426450599999995</v>
      </c>
      <c r="H23">
        <f t="shared" si="3"/>
        <v>-0.252523889</v>
      </c>
      <c r="I23">
        <f t="shared" si="4"/>
        <v>6.3768314515684321E-2</v>
      </c>
    </row>
    <row r="24" spans="1:9" x14ac:dyDescent="0.3">
      <c r="A24">
        <v>0.28164940300000002</v>
      </c>
      <c r="B24">
        <v>0.64847500700000005</v>
      </c>
      <c r="C24">
        <v>0.58228870700000002</v>
      </c>
      <c r="D24">
        <f t="shared" si="0"/>
        <v>0.50413770566666671</v>
      </c>
      <c r="E24">
        <f t="shared" si="1"/>
        <v>0.50413770566666671</v>
      </c>
      <c r="F24">
        <f t="shared" si="2"/>
        <v>0.50413770566666671</v>
      </c>
      <c r="G24">
        <v>0.72834081399999995</v>
      </c>
      <c r="H24">
        <f t="shared" si="3"/>
        <v>-0.22420310833333323</v>
      </c>
      <c r="I24">
        <f t="shared" si="4"/>
        <v>5.0267033786328359E-2</v>
      </c>
    </row>
    <row r="25" spans="1:9" x14ac:dyDescent="0.3">
      <c r="A25">
        <v>0.23694045599999999</v>
      </c>
      <c r="B25">
        <v>0.57929732099999998</v>
      </c>
      <c r="C25">
        <v>0.52623388999999998</v>
      </c>
      <c r="D25">
        <f t="shared" si="0"/>
        <v>0.44749055566666662</v>
      </c>
      <c r="E25">
        <f t="shared" si="1"/>
        <v>0.44749055566666662</v>
      </c>
      <c r="F25">
        <f t="shared" si="2"/>
        <v>0.44749055566666662</v>
      </c>
      <c r="G25">
        <v>0.67533121900000004</v>
      </c>
      <c r="H25">
        <f t="shared" si="3"/>
        <v>-0.22784066333333342</v>
      </c>
      <c r="I25">
        <f t="shared" si="4"/>
        <v>5.191136786817338E-2</v>
      </c>
    </row>
    <row r="26" spans="1:9" x14ac:dyDescent="0.3">
      <c r="A26">
        <v>0.230631066</v>
      </c>
      <c r="B26">
        <v>0.56923509000000005</v>
      </c>
      <c r="C26">
        <v>0.51787418799999996</v>
      </c>
      <c r="D26">
        <f t="shared" si="0"/>
        <v>0.43924678133333334</v>
      </c>
      <c r="E26">
        <f t="shared" si="1"/>
        <v>0.43924678133333334</v>
      </c>
      <c r="F26">
        <f t="shared" si="2"/>
        <v>0.43924678133333334</v>
      </c>
      <c r="G26">
        <v>0.61917457200000003</v>
      </c>
      <c r="H26">
        <f t="shared" si="3"/>
        <v>-0.1799277906666667</v>
      </c>
      <c r="I26">
        <f t="shared" si="4"/>
        <v>3.2374009854187834E-2</v>
      </c>
    </row>
    <row r="27" spans="1:9" x14ac:dyDescent="0.3">
      <c r="A27">
        <v>0.22596999400000001</v>
      </c>
      <c r="B27">
        <v>0.561750886</v>
      </c>
      <c r="C27">
        <v>0.51161784099999996</v>
      </c>
      <c r="D27">
        <f t="shared" si="0"/>
        <v>0.43311290699999994</v>
      </c>
      <c r="E27">
        <f t="shared" si="1"/>
        <v>0.43311290699999994</v>
      </c>
      <c r="F27">
        <f t="shared" si="2"/>
        <v>0.43311290699999994</v>
      </c>
      <c r="G27">
        <v>0.54519784900000001</v>
      </c>
      <c r="H27">
        <f t="shared" si="3"/>
        <v>-0.11208494200000008</v>
      </c>
      <c r="I27">
        <f t="shared" si="4"/>
        <v>1.2563034223143381E-2</v>
      </c>
    </row>
    <row r="28" spans="1:9" x14ac:dyDescent="0.3">
      <c r="A28">
        <v>0.16271258799999999</v>
      </c>
      <c r="B28">
        <v>0.45548597000000002</v>
      </c>
      <c r="C28">
        <v>0.41851369999999999</v>
      </c>
      <c r="D28">
        <f t="shared" si="0"/>
        <v>0.3455707526666667</v>
      </c>
      <c r="E28">
        <f t="shared" si="1"/>
        <v>0.3455707526666667</v>
      </c>
      <c r="F28">
        <f t="shared" si="2"/>
        <v>0.3455707526666667</v>
      </c>
      <c r="G28">
        <v>0.588602403</v>
      </c>
      <c r="H28">
        <f t="shared" si="3"/>
        <v>-0.24303165033333329</v>
      </c>
      <c r="I28">
        <f t="shared" si="4"/>
        <v>5.9064383063743578E-2</v>
      </c>
    </row>
    <row r="29" spans="1:9" x14ac:dyDescent="0.3">
      <c r="A29">
        <v>0.17040007099999999</v>
      </c>
      <c r="B29">
        <v>0.46890731499999999</v>
      </c>
      <c r="C29">
        <v>0.430782993</v>
      </c>
      <c r="D29">
        <f t="shared" si="0"/>
        <v>0.35669679300000001</v>
      </c>
      <c r="E29">
        <f t="shared" si="1"/>
        <v>0.35669679300000001</v>
      </c>
      <c r="F29">
        <f t="shared" si="2"/>
        <v>0.35669679300000001</v>
      </c>
      <c r="G29">
        <v>0.42854189500000001</v>
      </c>
      <c r="H29">
        <f t="shared" si="3"/>
        <v>-7.1845101999999994E-2</v>
      </c>
      <c r="I29">
        <f t="shared" si="4"/>
        <v>5.1617186813904033E-3</v>
      </c>
    </row>
    <row r="30" spans="1:9" x14ac:dyDescent="0.3">
      <c r="A30">
        <v>0.23771292399999999</v>
      </c>
      <c r="B30">
        <v>0.58052390399999998</v>
      </c>
      <c r="C30">
        <v>0.52724898899999995</v>
      </c>
      <c r="D30">
        <f t="shared" si="0"/>
        <v>0.44849527233333331</v>
      </c>
      <c r="E30">
        <f t="shared" si="1"/>
        <v>0.44849527233333331</v>
      </c>
      <c r="F30">
        <f t="shared" si="2"/>
        <v>0.44849527233333331</v>
      </c>
      <c r="G30">
        <v>0.30809408399999999</v>
      </c>
      <c r="H30">
        <f t="shared" si="3"/>
        <v>0.14040118833333332</v>
      </c>
      <c r="I30">
        <f t="shared" si="4"/>
        <v>1.9712493685412131E-2</v>
      </c>
    </row>
    <row r="31" spans="1:9" x14ac:dyDescent="0.3">
      <c r="A31">
        <v>0.42027323799999999</v>
      </c>
      <c r="B31">
        <v>0.84367209300000001</v>
      </c>
      <c r="C31">
        <v>0.73133686399999998</v>
      </c>
      <c r="D31">
        <f t="shared" si="0"/>
        <v>0.66509406500000001</v>
      </c>
      <c r="E31">
        <f t="shared" si="1"/>
        <v>0.66509406500000001</v>
      </c>
      <c r="F31">
        <f t="shared" si="2"/>
        <v>0.66509406500000001</v>
      </c>
      <c r="G31">
        <v>0.28466421600000003</v>
      </c>
      <c r="H31">
        <f t="shared" si="3"/>
        <v>0.38042984899999999</v>
      </c>
      <c r="I31">
        <f t="shared" si="4"/>
        <v>0.14472687001016279</v>
      </c>
    </row>
    <row r="32" spans="1:9" x14ac:dyDescent="0.3">
      <c r="A32">
        <v>0.464055522</v>
      </c>
      <c r="B32">
        <v>0.90083476200000001</v>
      </c>
      <c r="C32">
        <v>0.77332857300000002</v>
      </c>
      <c r="D32">
        <f t="shared" si="0"/>
        <v>0.71273961900000005</v>
      </c>
      <c r="E32">
        <f t="shared" si="1"/>
        <v>0.71273961900000005</v>
      </c>
      <c r="F32">
        <f t="shared" si="2"/>
        <v>0.71273961900000005</v>
      </c>
      <c r="G32">
        <v>0.60162558499999996</v>
      </c>
      <c r="H32">
        <f t="shared" si="3"/>
        <v>0.11111403400000008</v>
      </c>
      <c r="I32">
        <f t="shared" si="4"/>
        <v>1.2346328551753175E-2</v>
      </c>
    </row>
    <row r="33" spans="1:9" x14ac:dyDescent="0.3">
      <c r="A33">
        <v>0.56486941199999996</v>
      </c>
      <c r="B33">
        <v>1.0288639509999999</v>
      </c>
      <c r="C33">
        <v>0.86467337700000002</v>
      </c>
      <c r="D33">
        <f t="shared" si="0"/>
        <v>0.81946891333333338</v>
      </c>
      <c r="E33">
        <f t="shared" si="1"/>
        <v>0.81946891333333338</v>
      </c>
      <c r="F33">
        <f t="shared" si="2"/>
        <v>0.81946891333333338</v>
      </c>
      <c r="G33">
        <v>0.63437432199999999</v>
      </c>
      <c r="H33">
        <f t="shared" si="3"/>
        <v>0.18509459133333339</v>
      </c>
      <c r="I33">
        <f t="shared" si="4"/>
        <v>3.42600077408537E-2</v>
      </c>
    </row>
    <row r="34" spans="1:9" x14ac:dyDescent="0.3">
      <c r="A34">
        <v>0.58748973299999996</v>
      </c>
      <c r="B34">
        <v>1.0576985800000001</v>
      </c>
      <c r="C34">
        <v>0.88447534000000005</v>
      </c>
      <c r="D34">
        <f t="shared" si="0"/>
        <v>0.84322121766666669</v>
      </c>
      <c r="E34">
        <f t="shared" si="1"/>
        <v>0.84322121766666669</v>
      </c>
      <c r="F34">
        <f t="shared" si="2"/>
        <v>0.84322121766666669</v>
      </c>
      <c r="G34">
        <v>0.66981855300000004</v>
      </c>
      <c r="H34">
        <f t="shared" si="3"/>
        <v>0.17340266466666665</v>
      </c>
      <c r="I34">
        <f t="shared" si="4"/>
        <v>3.0068484113500441E-2</v>
      </c>
    </row>
    <row r="35" spans="1:9" x14ac:dyDescent="0.3">
      <c r="A35">
        <v>0.451057129</v>
      </c>
      <c r="B35">
        <v>0.88402381299999999</v>
      </c>
      <c r="C35">
        <v>0.76104406800000002</v>
      </c>
      <c r="D35">
        <f t="shared" si="0"/>
        <v>0.69870833666666676</v>
      </c>
      <c r="E35">
        <f t="shared" si="1"/>
        <v>0.69870833666666676</v>
      </c>
      <c r="F35">
        <f t="shared" si="2"/>
        <v>0.69870833666666676</v>
      </c>
      <c r="G35">
        <v>0.69008576799999999</v>
      </c>
      <c r="H35">
        <f t="shared" si="3"/>
        <v>8.6225686666667745E-3</v>
      </c>
      <c r="I35">
        <f t="shared" si="4"/>
        <v>7.4348690411383636E-5</v>
      </c>
    </row>
    <row r="36" spans="1:9" x14ac:dyDescent="0.3">
      <c r="A36">
        <v>0.36477403600000002</v>
      </c>
      <c r="B36">
        <v>0.76852501600000001</v>
      </c>
      <c r="C36">
        <v>0.67514680999999999</v>
      </c>
      <c r="D36">
        <f t="shared" si="0"/>
        <v>0.60281528733333334</v>
      </c>
      <c r="E36">
        <f t="shared" si="1"/>
        <v>0.60281528733333334</v>
      </c>
      <c r="F36">
        <f t="shared" si="2"/>
        <v>0.60281528733333334</v>
      </c>
      <c r="G36">
        <v>0.59841114699999998</v>
      </c>
      <c r="H36">
        <f t="shared" si="3"/>
        <v>4.4041403333333617E-3</v>
      </c>
      <c r="I36">
        <f t="shared" si="4"/>
        <v>1.9396452075693695E-5</v>
      </c>
    </row>
    <row r="37" spans="1:9" x14ac:dyDescent="0.3">
      <c r="A37">
        <v>0.32956238599999998</v>
      </c>
      <c r="B37">
        <v>0.71889737200000003</v>
      </c>
      <c r="C37">
        <v>0.63730595099999998</v>
      </c>
      <c r="D37">
        <f t="shared" si="0"/>
        <v>0.561921903</v>
      </c>
      <c r="E37">
        <f t="shared" si="1"/>
        <v>0.561921903</v>
      </c>
      <c r="F37">
        <f t="shared" si="2"/>
        <v>0.561921903</v>
      </c>
      <c r="G37">
        <v>0.497461714</v>
      </c>
      <c r="H37">
        <f t="shared" si="3"/>
        <v>6.4460189000000001E-2</v>
      </c>
      <c r="I37">
        <f t="shared" si="4"/>
        <v>4.1551159659157216E-3</v>
      </c>
    </row>
    <row r="38" spans="1:9" x14ac:dyDescent="0.3">
      <c r="A38">
        <v>0.32094991</v>
      </c>
      <c r="B38">
        <v>0.70649694799999996</v>
      </c>
      <c r="C38">
        <v>0.62774109199999995</v>
      </c>
      <c r="D38">
        <f t="shared" si="0"/>
        <v>0.55172931666666669</v>
      </c>
      <c r="E38">
        <f t="shared" si="1"/>
        <v>0.55172931666666669</v>
      </c>
      <c r="F38">
        <f t="shared" si="2"/>
        <v>0.55172931666666669</v>
      </c>
      <c r="G38">
        <v>0.49104513300000002</v>
      </c>
      <c r="H38">
        <f t="shared" si="3"/>
        <v>6.0684183666666669E-2</v>
      </c>
      <c r="I38">
        <f t="shared" si="4"/>
        <v>3.6825701472897338E-3</v>
      </c>
    </row>
    <row r="39" spans="1:9" x14ac:dyDescent="0.3">
      <c r="A39">
        <v>0.250229804</v>
      </c>
      <c r="B39">
        <v>0.60024008699999998</v>
      </c>
      <c r="C39">
        <v>0.54345328500000001</v>
      </c>
      <c r="D39">
        <f t="shared" si="0"/>
        <v>0.46464105866666666</v>
      </c>
      <c r="E39">
        <f t="shared" si="1"/>
        <v>0.46464105866666666</v>
      </c>
      <c r="F39">
        <f t="shared" si="2"/>
        <v>0.46464105866666666</v>
      </c>
      <c r="G39">
        <v>0.66204905300000005</v>
      </c>
      <c r="H39">
        <f t="shared" si="3"/>
        <v>-0.19740799433333339</v>
      </c>
      <c r="I39">
        <f t="shared" si="4"/>
        <v>3.8969916226709388E-2</v>
      </c>
    </row>
    <row r="40" spans="1:9" x14ac:dyDescent="0.3">
      <c r="A40">
        <v>0.21440780300000001</v>
      </c>
      <c r="B40">
        <v>0.54299452599999998</v>
      </c>
      <c r="C40">
        <v>0.49578659000000003</v>
      </c>
      <c r="D40">
        <f t="shared" si="0"/>
        <v>0.41772963966666671</v>
      </c>
      <c r="E40">
        <f t="shared" si="1"/>
        <v>0.41772963966666671</v>
      </c>
      <c r="F40">
        <f t="shared" si="2"/>
        <v>0.41772963966666671</v>
      </c>
      <c r="G40">
        <v>0.572109808</v>
      </c>
      <c r="H40">
        <f t="shared" si="3"/>
        <v>-0.15438016833333329</v>
      </c>
      <c r="I40">
        <f t="shared" si="4"/>
        <v>2.3833236374628322E-2</v>
      </c>
    </row>
    <row r="41" spans="1:9" x14ac:dyDescent="0.3">
      <c r="A41">
        <v>0.21995992</v>
      </c>
      <c r="B41">
        <v>0.55203570199999996</v>
      </c>
      <c r="C41">
        <v>0.50344559099999997</v>
      </c>
      <c r="D41">
        <f t="shared" si="0"/>
        <v>0.42514707099999999</v>
      </c>
      <c r="E41">
        <f t="shared" si="1"/>
        <v>0.42514707099999999</v>
      </c>
      <c r="F41">
        <f t="shared" si="2"/>
        <v>0.42514707099999999</v>
      </c>
      <c r="G41">
        <v>0.408017829</v>
      </c>
      <c r="H41">
        <f t="shared" si="3"/>
        <v>1.7129241999999989E-2</v>
      </c>
      <c r="I41">
        <f t="shared" si="4"/>
        <v>2.9341093149456364E-4</v>
      </c>
    </row>
    <row r="42" spans="1:9" x14ac:dyDescent="0.3">
      <c r="A42">
        <v>0.195276325</v>
      </c>
      <c r="B42">
        <v>0.51133347699999998</v>
      </c>
      <c r="C42">
        <v>0.46852608699999998</v>
      </c>
      <c r="D42">
        <f t="shared" si="0"/>
        <v>0.39171196299999994</v>
      </c>
      <c r="E42">
        <f t="shared" si="1"/>
        <v>0.39171196299999994</v>
      </c>
      <c r="F42">
        <f t="shared" si="2"/>
        <v>0.39171196299999994</v>
      </c>
      <c r="G42">
        <v>0.42347486600000001</v>
      </c>
      <c r="H42">
        <f t="shared" si="3"/>
        <v>-3.1762903000000065E-2</v>
      </c>
      <c r="I42">
        <f t="shared" si="4"/>
        <v>1.008882006987413E-3</v>
      </c>
    </row>
    <row r="43" spans="1:9" x14ac:dyDescent="0.3">
      <c r="A43">
        <v>0.17589961000000001</v>
      </c>
      <c r="B43">
        <v>0.47841612500000003</v>
      </c>
      <c r="C43">
        <v>0.439375024</v>
      </c>
      <c r="D43">
        <f t="shared" si="0"/>
        <v>0.36456358633333336</v>
      </c>
      <c r="E43">
        <f t="shared" si="1"/>
        <v>0.36456358633333336</v>
      </c>
      <c r="F43">
        <f t="shared" si="2"/>
        <v>0.36456358633333336</v>
      </c>
      <c r="G43">
        <v>0.38442655199999998</v>
      </c>
      <c r="H43">
        <f t="shared" si="3"/>
        <v>-1.9862965666666621E-2</v>
      </c>
      <c r="I43">
        <f t="shared" si="4"/>
        <v>3.9453740507517694E-4</v>
      </c>
    </row>
    <row r="44" spans="1:9" x14ac:dyDescent="0.3">
      <c r="A44">
        <v>0.183155027</v>
      </c>
      <c r="B44">
        <v>0.49084644199999999</v>
      </c>
      <c r="C44">
        <v>0.45048764299999999</v>
      </c>
      <c r="D44">
        <f t="shared" si="0"/>
        <v>0.37482970399999999</v>
      </c>
      <c r="E44">
        <f t="shared" si="1"/>
        <v>0.37482970399999999</v>
      </c>
      <c r="F44">
        <f t="shared" si="2"/>
        <v>0.37482970399999999</v>
      </c>
      <c r="G44">
        <v>0.40937873499999999</v>
      </c>
      <c r="H44">
        <f t="shared" si="3"/>
        <v>-3.4549031000000008E-2</v>
      </c>
      <c r="I44">
        <f t="shared" si="4"/>
        <v>1.1936355430389616E-3</v>
      </c>
    </row>
    <row r="45" spans="1:9" x14ac:dyDescent="0.3">
      <c r="A45">
        <v>0.17536344500000001</v>
      </c>
      <c r="B45">
        <v>0.477492417</v>
      </c>
      <c r="C45">
        <v>0.43854390999999998</v>
      </c>
      <c r="D45">
        <f t="shared" si="0"/>
        <v>0.363799924</v>
      </c>
      <c r="E45">
        <f t="shared" si="1"/>
        <v>0.363799924</v>
      </c>
      <c r="F45">
        <f t="shared" si="2"/>
        <v>0.363799924</v>
      </c>
      <c r="G45">
        <v>0.433594496</v>
      </c>
      <c r="H45">
        <f t="shared" si="3"/>
        <v>-6.9794571999999999E-2</v>
      </c>
      <c r="I45">
        <f t="shared" si="4"/>
        <v>4.8712822806631839E-3</v>
      </c>
    </row>
    <row r="46" spans="1:9" x14ac:dyDescent="0.3">
      <c r="A46">
        <v>0.12067235</v>
      </c>
      <c r="B46">
        <v>0.379132672</v>
      </c>
      <c r="C46">
        <v>0.34500820199999999</v>
      </c>
      <c r="D46">
        <f t="shared" si="0"/>
        <v>0.28160440799999997</v>
      </c>
      <c r="E46">
        <f t="shared" si="1"/>
        <v>0.28160440799999997</v>
      </c>
      <c r="F46">
        <f t="shared" si="2"/>
        <v>0.28160440799999997</v>
      </c>
      <c r="G46">
        <v>0.15190431900000001</v>
      </c>
      <c r="H46">
        <f t="shared" si="3"/>
        <v>0.12970008899999996</v>
      </c>
      <c r="I46">
        <f t="shared" si="4"/>
        <v>1.6822113086607911E-2</v>
      </c>
    </row>
    <row r="47" spans="1:9" x14ac:dyDescent="0.3">
      <c r="A47">
        <v>0.13561998</v>
      </c>
      <c r="B47">
        <v>0.406893112</v>
      </c>
      <c r="C47">
        <v>0.372537057</v>
      </c>
      <c r="D47">
        <f t="shared" si="0"/>
        <v>0.30501671633333333</v>
      </c>
      <c r="E47">
        <f t="shared" si="1"/>
        <v>0.30501671633333333</v>
      </c>
      <c r="F47">
        <f t="shared" si="2"/>
        <v>0.30501671633333333</v>
      </c>
      <c r="G47">
        <v>0.13734902900000001</v>
      </c>
      <c r="H47">
        <f t="shared" si="3"/>
        <v>0.16766768733333332</v>
      </c>
      <c r="I47">
        <f t="shared" si="4"/>
        <v>2.8112453375708422E-2</v>
      </c>
    </row>
    <row r="48" spans="1:9" x14ac:dyDescent="0.3">
      <c r="A48">
        <v>0.123779337</v>
      </c>
      <c r="B48">
        <v>0.38496337200000003</v>
      </c>
      <c r="C48">
        <v>0.35087561099999998</v>
      </c>
      <c r="D48">
        <f t="shared" si="0"/>
        <v>0.28653944000000003</v>
      </c>
      <c r="E48">
        <f t="shared" si="1"/>
        <v>0.28653944000000003</v>
      </c>
      <c r="F48">
        <f t="shared" si="2"/>
        <v>0.28653944000000003</v>
      </c>
      <c r="G48">
        <v>0.19969599199999999</v>
      </c>
      <c r="H48">
        <f t="shared" si="3"/>
        <v>8.6843448000000045E-2</v>
      </c>
      <c r="I48">
        <f t="shared" si="4"/>
        <v>7.5417844605287117E-3</v>
      </c>
    </row>
    <row r="49" spans="1:9" x14ac:dyDescent="0.3">
      <c r="A49">
        <v>8.9020195999999996E-2</v>
      </c>
      <c r="B49">
        <v>0.31768782899999998</v>
      </c>
      <c r="C49">
        <v>0.27993929000000001</v>
      </c>
      <c r="D49">
        <f t="shared" si="0"/>
        <v>0.22888243833333333</v>
      </c>
      <c r="E49">
        <f t="shared" si="1"/>
        <v>0.22888243833333333</v>
      </c>
      <c r="F49">
        <f t="shared" si="2"/>
        <v>0.22888243833333333</v>
      </c>
      <c r="G49">
        <v>0.14288725099999999</v>
      </c>
      <c r="H49">
        <f t="shared" si="3"/>
        <v>8.5995187333333334E-2</v>
      </c>
      <c r="I49">
        <f t="shared" si="4"/>
        <v>7.3951722444950936E-3</v>
      </c>
    </row>
    <row r="50" spans="1:9" x14ac:dyDescent="0.3">
      <c r="A50">
        <v>5.4266384000000001E-2</v>
      </c>
      <c r="B50">
        <v>0.24475853</v>
      </c>
      <c r="C50">
        <v>0.19250842100000001</v>
      </c>
      <c r="D50">
        <f t="shared" si="0"/>
        <v>0.16384444499999998</v>
      </c>
      <c r="E50">
        <f t="shared" si="1"/>
        <v>0.16384444499999998</v>
      </c>
      <c r="F50">
        <f t="shared" si="2"/>
        <v>0.16384444499999998</v>
      </c>
      <c r="G50">
        <v>0.14088790000000001</v>
      </c>
      <c r="H50">
        <f t="shared" si="3"/>
        <v>2.2956544999999967E-2</v>
      </c>
      <c r="I50">
        <f t="shared" si="4"/>
        <v>5.270029583370235E-4</v>
      </c>
    </row>
    <row r="51" spans="1:9" x14ac:dyDescent="0.3">
      <c r="A51">
        <v>4.0907818999999998E-2</v>
      </c>
      <c r="B51">
        <v>0.21454342300000001</v>
      </c>
      <c r="C51">
        <v>0.15160594499999999</v>
      </c>
      <c r="D51">
        <f t="shared" si="0"/>
        <v>0.135685729</v>
      </c>
      <c r="E51">
        <f t="shared" si="1"/>
        <v>0.135685729</v>
      </c>
      <c r="F51">
        <f t="shared" si="2"/>
        <v>0.135685729</v>
      </c>
      <c r="G51">
        <v>9.5596588999999996E-2</v>
      </c>
      <c r="H51">
        <f t="shared" si="3"/>
        <v>4.0089140000000009E-2</v>
      </c>
      <c r="I51">
        <f t="shared" si="4"/>
        <v>1.6071391459396007E-3</v>
      </c>
    </row>
    <row r="52" spans="1:9" x14ac:dyDescent="0.3">
      <c r="A52">
        <v>3.6960125000000003E-2</v>
      </c>
      <c r="B52">
        <v>0.205294487</v>
      </c>
      <c r="C52">
        <v>0.138354527</v>
      </c>
      <c r="D52">
        <f t="shared" si="0"/>
        <v>0.12686971300000002</v>
      </c>
      <c r="E52">
        <f t="shared" si="1"/>
        <v>0.12686971300000002</v>
      </c>
      <c r="F52">
        <f t="shared" si="2"/>
        <v>0.12686971300000002</v>
      </c>
      <c r="G52">
        <v>0.14664129400000001</v>
      </c>
      <c r="H52">
        <f t="shared" si="3"/>
        <v>-1.9771580999999983E-2</v>
      </c>
      <c r="I52">
        <f t="shared" si="4"/>
        <v>3.9091541523956033E-4</v>
      </c>
    </row>
    <row r="53" spans="1:9" x14ac:dyDescent="0.3">
      <c r="A53">
        <v>7.0389137000000004E-2</v>
      </c>
      <c r="B53">
        <v>0.27945361400000002</v>
      </c>
      <c r="C53">
        <v>0.235789741</v>
      </c>
      <c r="D53">
        <f t="shared" si="0"/>
        <v>0.19521083066666667</v>
      </c>
      <c r="E53">
        <f t="shared" si="1"/>
        <v>0.19521083066666667</v>
      </c>
      <c r="F53">
        <f t="shared" si="2"/>
        <v>0.19521083066666667</v>
      </c>
      <c r="G53">
        <v>0.10733853</v>
      </c>
      <c r="H53">
        <f t="shared" si="3"/>
        <v>8.7872300666666667E-2</v>
      </c>
      <c r="I53">
        <f t="shared" si="4"/>
        <v>7.7215412244530674E-3</v>
      </c>
    </row>
    <row r="54" spans="1:9" x14ac:dyDescent="0.3">
      <c r="A54">
        <v>9.0984446999999996E-2</v>
      </c>
      <c r="B54">
        <v>0.32162029199999997</v>
      </c>
      <c r="C54">
        <v>0.28430267100000001</v>
      </c>
      <c r="D54">
        <f t="shared" si="0"/>
        <v>0.23230246999999996</v>
      </c>
      <c r="E54">
        <f t="shared" si="1"/>
        <v>0.23230246999999996</v>
      </c>
      <c r="F54">
        <f t="shared" si="2"/>
        <v>0.23230246999999996</v>
      </c>
      <c r="G54">
        <v>0.18527518400000001</v>
      </c>
      <c r="H54">
        <f t="shared" si="3"/>
        <v>4.7027285999999946E-2</v>
      </c>
      <c r="I54">
        <f t="shared" si="4"/>
        <v>2.2115656285257908E-3</v>
      </c>
    </row>
    <row r="55" spans="1:9" x14ac:dyDescent="0.3">
      <c r="A55">
        <v>7.8839471999999994E-2</v>
      </c>
      <c r="B55">
        <v>0.29701497599999999</v>
      </c>
      <c r="C55">
        <v>0.25647705700000001</v>
      </c>
      <c r="D55">
        <f t="shared" si="0"/>
        <v>0.21077716833333335</v>
      </c>
      <c r="E55">
        <f t="shared" si="1"/>
        <v>0.21077716833333335</v>
      </c>
      <c r="F55">
        <f t="shared" si="2"/>
        <v>0.21077716833333335</v>
      </c>
      <c r="G55">
        <v>0.161213574</v>
      </c>
      <c r="H55">
        <f t="shared" si="3"/>
        <v>4.956359433333335E-2</v>
      </c>
      <c r="I55">
        <f t="shared" si="4"/>
        <v>2.4565498832392336E-3</v>
      </c>
    </row>
    <row r="56" spans="1:9" x14ac:dyDescent="0.3">
      <c r="A56">
        <v>6.4837745000000002E-2</v>
      </c>
      <c r="B56">
        <v>0.26769609</v>
      </c>
      <c r="C56">
        <v>0.22150605700000001</v>
      </c>
      <c r="D56">
        <f t="shared" si="0"/>
        <v>0.184679964</v>
      </c>
      <c r="E56">
        <f t="shared" si="1"/>
        <v>0.184679964</v>
      </c>
      <c r="F56">
        <f t="shared" si="2"/>
        <v>0.184679964</v>
      </c>
      <c r="G56">
        <v>5.7265354999999997E-2</v>
      </c>
      <c r="H56">
        <f t="shared" si="3"/>
        <v>0.12741460900000001</v>
      </c>
      <c r="I56">
        <f t="shared" si="4"/>
        <v>1.6234482586622884E-2</v>
      </c>
    </row>
    <row r="57" spans="1:9" x14ac:dyDescent="0.3">
      <c r="A57">
        <v>5.6565205E-2</v>
      </c>
      <c r="B57">
        <v>0.249812436</v>
      </c>
      <c r="C57">
        <v>0.19903575300000001</v>
      </c>
      <c r="D57">
        <f t="shared" si="0"/>
        <v>0.16847113133333333</v>
      </c>
      <c r="E57">
        <f t="shared" si="1"/>
        <v>0.16847113133333333</v>
      </c>
      <c r="F57">
        <f t="shared" si="2"/>
        <v>0.16847113133333333</v>
      </c>
      <c r="G57">
        <v>3.2624516999999999E-2</v>
      </c>
      <c r="H57">
        <f t="shared" si="3"/>
        <v>0.13584661433333334</v>
      </c>
      <c r="I57">
        <f t="shared" si="4"/>
        <v>1.8454302625829408E-2</v>
      </c>
    </row>
    <row r="58" spans="1:9" x14ac:dyDescent="0.3">
      <c r="A58">
        <v>8.3695576999999993E-2</v>
      </c>
      <c r="B58">
        <v>0.30693824199999997</v>
      </c>
      <c r="C58">
        <v>0.26785250700000002</v>
      </c>
      <c r="D58">
        <f t="shared" si="0"/>
        <v>0.21949544200000001</v>
      </c>
      <c r="E58">
        <f t="shared" si="1"/>
        <v>0.21949544200000001</v>
      </c>
      <c r="F58">
        <f t="shared" si="2"/>
        <v>0.21949544200000001</v>
      </c>
      <c r="G58">
        <v>6.5463500000000003E-3</v>
      </c>
      <c r="H58">
        <f t="shared" si="3"/>
        <v>0.21294909200000001</v>
      </c>
      <c r="I58">
        <f t="shared" si="4"/>
        <v>4.534731578362447E-2</v>
      </c>
    </row>
    <row r="59" spans="1:9" x14ac:dyDescent="0.3">
      <c r="A59">
        <v>8.1941815000000001E-2</v>
      </c>
      <c r="B59">
        <v>0.30336801800000002</v>
      </c>
      <c r="C59">
        <v>0.26378461399999997</v>
      </c>
      <c r="D59">
        <f t="shared" si="0"/>
        <v>0.21636481566666665</v>
      </c>
      <c r="E59">
        <f t="shared" si="1"/>
        <v>0.21636481566666665</v>
      </c>
      <c r="F59">
        <f t="shared" si="2"/>
        <v>0.21636481566666665</v>
      </c>
      <c r="G59">
        <v>6.3348576000000004E-2</v>
      </c>
      <c r="H59">
        <f t="shared" si="3"/>
        <v>0.15301623966666666</v>
      </c>
      <c r="I59">
        <f t="shared" si="4"/>
        <v>2.3413969601726772E-2</v>
      </c>
    </row>
    <row r="60" spans="1:9" x14ac:dyDescent="0.3">
      <c r="A60">
        <v>0.11065546499999999</v>
      </c>
      <c r="B60">
        <v>0.360104912</v>
      </c>
      <c r="C60">
        <v>0.32551854699999999</v>
      </c>
      <c r="D60">
        <f t="shared" si="0"/>
        <v>0.265426308</v>
      </c>
      <c r="E60">
        <f t="shared" si="1"/>
        <v>0.265426308</v>
      </c>
      <c r="F60">
        <f t="shared" si="2"/>
        <v>0.265426308</v>
      </c>
      <c r="G60">
        <v>6.7154885999999997E-2</v>
      </c>
      <c r="H60">
        <f t="shared" si="3"/>
        <v>0.198271422</v>
      </c>
      <c r="I60">
        <f t="shared" si="4"/>
        <v>3.9311556781902082E-2</v>
      </c>
    </row>
    <row r="61" spans="1:9" x14ac:dyDescent="0.3">
      <c r="A61">
        <v>0.100217128</v>
      </c>
      <c r="B61">
        <v>0.33987906099999998</v>
      </c>
      <c r="C61">
        <v>0.30417924200000002</v>
      </c>
      <c r="D61">
        <f t="shared" si="0"/>
        <v>0.2480918103333333</v>
      </c>
      <c r="E61">
        <f t="shared" si="1"/>
        <v>0.2480918103333333</v>
      </c>
      <c r="F61">
        <f t="shared" si="2"/>
        <v>0.2480918103333333</v>
      </c>
      <c r="G61">
        <v>4.1901481999999997E-2</v>
      </c>
      <c r="H61">
        <f t="shared" si="3"/>
        <v>0.20619032833333331</v>
      </c>
      <c r="I61">
        <f t="shared" si="4"/>
        <v>4.2514451498207796E-2</v>
      </c>
    </row>
    <row r="62" spans="1:9" x14ac:dyDescent="0.3">
      <c r="A62">
        <v>0.120962427</v>
      </c>
      <c r="B62">
        <v>0.37967843200000001</v>
      </c>
      <c r="C62">
        <v>0.34555941400000001</v>
      </c>
      <c r="D62">
        <f t="shared" si="0"/>
        <v>0.28206675766666667</v>
      </c>
      <c r="E62">
        <f t="shared" si="1"/>
        <v>0.28206675766666667</v>
      </c>
      <c r="F62">
        <f t="shared" si="2"/>
        <v>0.28206675766666667</v>
      </c>
      <c r="G62">
        <v>3.3403265000000001E-2</v>
      </c>
      <c r="H62">
        <f t="shared" si="3"/>
        <v>0.24866349266666665</v>
      </c>
      <c r="I62">
        <f t="shared" si="4"/>
        <v>6.1833532585185383E-2</v>
      </c>
    </row>
    <row r="63" spans="1:9" x14ac:dyDescent="0.3">
      <c r="A63">
        <v>0.12418061800000001</v>
      </c>
      <c r="B63">
        <v>0.385714055</v>
      </c>
      <c r="C63">
        <v>0.35162760300000001</v>
      </c>
      <c r="D63">
        <f t="shared" si="0"/>
        <v>0.28717409200000005</v>
      </c>
      <c r="E63">
        <f t="shared" si="1"/>
        <v>0.28717409200000005</v>
      </c>
      <c r="F63">
        <f t="shared" si="2"/>
        <v>0.28717409200000005</v>
      </c>
      <c r="G63">
        <v>0.132933884</v>
      </c>
      <c r="H63">
        <f t="shared" si="3"/>
        <v>0.15424020800000005</v>
      </c>
      <c r="I63">
        <f t="shared" si="4"/>
        <v>2.3790041763883277E-2</v>
      </c>
    </row>
    <row r="64" spans="1:9" x14ac:dyDescent="0.3">
      <c r="A64">
        <v>0.10377433799999999</v>
      </c>
      <c r="B64">
        <v>0.34681947899999999</v>
      </c>
      <c r="C64">
        <v>0.31157834899999998</v>
      </c>
      <c r="D64">
        <f t="shared" si="0"/>
        <v>0.25405738866666666</v>
      </c>
      <c r="E64">
        <f t="shared" si="1"/>
        <v>0.25405738866666666</v>
      </c>
      <c r="F64">
        <f t="shared" si="2"/>
        <v>0.25405738866666666</v>
      </c>
      <c r="G64">
        <v>0.11863642000000001</v>
      </c>
      <c r="H64">
        <f t="shared" si="3"/>
        <v>0.13542096866666664</v>
      </c>
      <c r="I64">
        <f t="shared" si="4"/>
        <v>1.8338838754618308E-2</v>
      </c>
    </row>
    <row r="65" spans="1:9" x14ac:dyDescent="0.3">
      <c r="A65">
        <v>9.4285166000000004E-2</v>
      </c>
      <c r="B65">
        <v>0.32818976700000002</v>
      </c>
      <c r="C65">
        <v>0.29152532399999997</v>
      </c>
      <c r="D65">
        <f t="shared" si="0"/>
        <v>0.23800008566666667</v>
      </c>
      <c r="E65">
        <f t="shared" si="1"/>
        <v>0.23800008566666667</v>
      </c>
      <c r="F65">
        <f t="shared" si="2"/>
        <v>0.23800008566666667</v>
      </c>
      <c r="G65">
        <v>0.162271786</v>
      </c>
      <c r="H65">
        <f t="shared" si="3"/>
        <v>7.5728299666666665E-2</v>
      </c>
      <c r="I65">
        <f t="shared" si="4"/>
        <v>5.7347753704044668E-3</v>
      </c>
    </row>
    <row r="66" spans="1:9" x14ac:dyDescent="0.3">
      <c r="A66">
        <v>0.140923512</v>
      </c>
      <c r="B66">
        <v>0.41657290299999999</v>
      </c>
      <c r="C66">
        <v>0.38190655400000001</v>
      </c>
      <c r="D66">
        <f t="shared" ref="D66:D129" si="5">(A66+B66+C66)/3</f>
        <v>0.31313432300000005</v>
      </c>
      <c r="E66">
        <f t="shared" ref="E66:E129" si="6">ABS(D66)</f>
        <v>0.31313432300000005</v>
      </c>
      <c r="F66">
        <f t="shared" ref="F66:F129" si="7">IF(E66&gt;1,1,E66)</f>
        <v>0.31313432300000005</v>
      </c>
      <c r="G66">
        <v>0.16864679499999999</v>
      </c>
      <c r="H66">
        <f t="shared" ref="H66:H129" si="8">F66-G66</f>
        <v>0.14448752800000006</v>
      </c>
      <c r="I66">
        <f t="shared" ref="I66:I129" si="9">H66*H66</f>
        <v>2.0876645747550802E-2</v>
      </c>
    </row>
    <row r="67" spans="1:9" x14ac:dyDescent="0.3">
      <c r="A67">
        <v>0.18309078600000001</v>
      </c>
      <c r="B67">
        <v>0.49073694099999998</v>
      </c>
      <c r="C67">
        <v>0.45039032200000001</v>
      </c>
      <c r="D67">
        <f t="shared" si="5"/>
        <v>0.37473934966666667</v>
      </c>
      <c r="E67">
        <f t="shared" si="6"/>
        <v>0.37473934966666667</v>
      </c>
      <c r="F67">
        <f t="shared" si="7"/>
        <v>0.37473934966666667</v>
      </c>
      <c r="G67">
        <v>0.146558152</v>
      </c>
      <c r="H67">
        <f t="shared" si="8"/>
        <v>0.22818119766666667</v>
      </c>
      <c r="I67">
        <f t="shared" si="9"/>
        <v>5.2066658968594408E-2</v>
      </c>
    </row>
    <row r="68" spans="1:9" x14ac:dyDescent="0.3">
      <c r="A68">
        <v>0.21424219899999999</v>
      </c>
      <c r="B68">
        <v>0.54272386100000003</v>
      </c>
      <c r="C68">
        <v>0.49555648299999999</v>
      </c>
      <c r="D68">
        <f t="shared" si="5"/>
        <v>0.41750751433333333</v>
      </c>
      <c r="E68">
        <f t="shared" si="6"/>
        <v>0.41750751433333333</v>
      </c>
      <c r="F68">
        <f t="shared" si="7"/>
        <v>0.41750751433333333</v>
      </c>
      <c r="G68">
        <v>0.29578464199999999</v>
      </c>
      <c r="H68">
        <f t="shared" si="8"/>
        <v>0.12172287233333334</v>
      </c>
      <c r="I68">
        <f t="shared" si="9"/>
        <v>1.4816457649076967E-2</v>
      </c>
    </row>
    <row r="69" spans="1:9" x14ac:dyDescent="0.3">
      <c r="A69">
        <v>0.25896703999999998</v>
      </c>
      <c r="B69">
        <v>0.61382947899999996</v>
      </c>
      <c r="C69">
        <v>0.554504883</v>
      </c>
      <c r="D69">
        <f t="shared" si="5"/>
        <v>0.47576713399999998</v>
      </c>
      <c r="E69">
        <f t="shared" si="6"/>
        <v>0.47576713399999998</v>
      </c>
      <c r="F69">
        <f t="shared" si="7"/>
        <v>0.47576713399999998</v>
      </c>
      <c r="G69">
        <v>0.38857702799999999</v>
      </c>
      <c r="H69">
        <f t="shared" si="8"/>
        <v>8.7190105999999989E-2</v>
      </c>
      <c r="I69">
        <f t="shared" si="9"/>
        <v>7.6021145842912344E-3</v>
      </c>
    </row>
    <row r="70" spans="1:9" x14ac:dyDescent="0.3">
      <c r="A70">
        <v>0.29253353300000001</v>
      </c>
      <c r="B70">
        <v>0.66478955399999995</v>
      </c>
      <c r="C70">
        <v>0.59519504000000001</v>
      </c>
      <c r="D70">
        <f t="shared" si="5"/>
        <v>0.5175060423333333</v>
      </c>
      <c r="E70">
        <f t="shared" si="6"/>
        <v>0.5175060423333333</v>
      </c>
      <c r="F70">
        <f t="shared" si="7"/>
        <v>0.5175060423333333</v>
      </c>
      <c r="G70">
        <v>0.49721427499999998</v>
      </c>
      <c r="H70">
        <f t="shared" si="8"/>
        <v>2.0291767333333321E-2</v>
      </c>
      <c r="I70">
        <f t="shared" si="9"/>
        <v>4.1175582151013328E-4</v>
      </c>
    </row>
    <row r="71" spans="1:9" x14ac:dyDescent="0.3">
      <c r="A71">
        <v>0.34907797299999999</v>
      </c>
      <c r="B71">
        <v>0.74660832099999996</v>
      </c>
      <c r="C71">
        <v>0.65851690399999996</v>
      </c>
      <c r="D71">
        <f t="shared" si="5"/>
        <v>0.58473439933333327</v>
      </c>
      <c r="E71">
        <f t="shared" si="6"/>
        <v>0.58473439933333327</v>
      </c>
      <c r="F71">
        <f t="shared" si="7"/>
        <v>0.58473439933333327</v>
      </c>
      <c r="G71">
        <v>0.47918990900000002</v>
      </c>
      <c r="H71">
        <f t="shared" si="8"/>
        <v>0.10554449033333324</v>
      </c>
      <c r="I71">
        <f t="shared" si="9"/>
        <v>1.1139639439723074E-2</v>
      </c>
    </row>
    <row r="72" spans="1:9" x14ac:dyDescent="0.3">
      <c r="A72">
        <v>0.400400386</v>
      </c>
      <c r="B72">
        <v>0.81715259500000004</v>
      </c>
      <c r="C72">
        <v>0.71164230699999997</v>
      </c>
      <c r="D72">
        <f t="shared" si="5"/>
        <v>0.64306509600000006</v>
      </c>
      <c r="E72">
        <f t="shared" si="6"/>
        <v>0.64306509600000006</v>
      </c>
      <c r="F72">
        <f t="shared" si="7"/>
        <v>0.64306509600000006</v>
      </c>
      <c r="G72">
        <v>0.63529617299999996</v>
      </c>
      <c r="H72">
        <f t="shared" si="8"/>
        <v>7.7689230000000942E-3</v>
      </c>
      <c r="I72">
        <f t="shared" si="9"/>
        <v>6.0356164579930463E-5</v>
      </c>
    </row>
    <row r="73" spans="1:9" x14ac:dyDescent="0.3">
      <c r="A73">
        <v>0.440382518</v>
      </c>
      <c r="B73">
        <v>0.87012287899999996</v>
      </c>
      <c r="C73">
        <v>0.750845015</v>
      </c>
      <c r="D73">
        <f t="shared" si="5"/>
        <v>0.68711680399999997</v>
      </c>
      <c r="E73">
        <f t="shared" si="6"/>
        <v>0.68711680399999997</v>
      </c>
      <c r="F73">
        <f t="shared" si="7"/>
        <v>0.68711680399999997</v>
      </c>
      <c r="G73">
        <v>0.59284717499999995</v>
      </c>
      <c r="H73">
        <f t="shared" si="8"/>
        <v>9.4269629000000021E-2</v>
      </c>
      <c r="I73">
        <f t="shared" si="9"/>
        <v>8.8867629517976453E-3</v>
      </c>
    </row>
    <row r="74" spans="1:9" x14ac:dyDescent="0.3">
      <c r="A74">
        <v>0.445947498</v>
      </c>
      <c r="B74">
        <v>0.877381152</v>
      </c>
      <c r="C74">
        <v>0.756174966</v>
      </c>
      <c r="D74">
        <f t="shared" si="5"/>
        <v>0.69316787200000007</v>
      </c>
      <c r="E74">
        <f t="shared" si="6"/>
        <v>0.69316787200000007</v>
      </c>
      <c r="F74">
        <f t="shared" si="7"/>
        <v>0.69316787200000007</v>
      </c>
      <c r="G74">
        <v>0.628988769</v>
      </c>
      <c r="H74">
        <f t="shared" si="8"/>
        <v>6.4179103000000071E-2</v>
      </c>
      <c r="I74">
        <f t="shared" si="9"/>
        <v>4.1189572618846176E-3</v>
      </c>
    </row>
    <row r="75" spans="1:9" x14ac:dyDescent="0.3">
      <c r="A75">
        <v>0.49475723399999999</v>
      </c>
      <c r="B75">
        <v>0.94012483199999997</v>
      </c>
      <c r="C75">
        <v>0.801815363</v>
      </c>
      <c r="D75">
        <f t="shared" si="5"/>
        <v>0.74556580966666663</v>
      </c>
      <c r="E75">
        <f t="shared" si="6"/>
        <v>0.74556580966666663</v>
      </c>
      <c r="F75">
        <f t="shared" si="7"/>
        <v>0.74556580966666663</v>
      </c>
      <c r="G75">
        <v>0.55051090700000005</v>
      </c>
      <c r="H75">
        <f t="shared" si="8"/>
        <v>0.19505490266666659</v>
      </c>
      <c r="I75">
        <f t="shared" si="9"/>
        <v>3.8046415054302778E-2</v>
      </c>
    </row>
    <row r="76" spans="1:9" x14ac:dyDescent="0.3">
      <c r="A76">
        <v>0.46729605800000001</v>
      </c>
      <c r="B76">
        <v>0.90500758999999997</v>
      </c>
      <c r="C76">
        <v>0.77636925499999998</v>
      </c>
      <c r="D76">
        <f t="shared" si="5"/>
        <v>0.71622430100000001</v>
      </c>
      <c r="E76">
        <f t="shared" si="6"/>
        <v>0.71622430100000001</v>
      </c>
      <c r="F76">
        <f t="shared" si="7"/>
        <v>0.71622430100000001</v>
      </c>
      <c r="G76">
        <v>0.50305491899999999</v>
      </c>
      <c r="H76">
        <f t="shared" si="8"/>
        <v>0.21316938200000002</v>
      </c>
      <c r="I76">
        <f t="shared" si="9"/>
        <v>4.5441185422261929E-2</v>
      </c>
    </row>
    <row r="77" spans="1:9" x14ac:dyDescent="0.3">
      <c r="A77">
        <v>0.47085823599999999</v>
      </c>
      <c r="B77">
        <v>0.90958681100000005</v>
      </c>
      <c r="C77">
        <v>0.779702055</v>
      </c>
      <c r="D77">
        <f t="shared" si="5"/>
        <v>0.72004903399999998</v>
      </c>
      <c r="E77">
        <f t="shared" si="6"/>
        <v>0.72004903399999998</v>
      </c>
      <c r="F77">
        <f t="shared" si="7"/>
        <v>0.72004903399999998</v>
      </c>
      <c r="G77">
        <v>0.53839876799999997</v>
      </c>
      <c r="H77">
        <f t="shared" si="8"/>
        <v>0.181650266</v>
      </c>
      <c r="I77">
        <f t="shared" si="9"/>
        <v>3.299681913787076E-2</v>
      </c>
    </row>
    <row r="78" spans="1:9" x14ac:dyDescent="0.3">
      <c r="A78">
        <v>0.43038954200000001</v>
      </c>
      <c r="B78">
        <v>0.85702386600000002</v>
      </c>
      <c r="C78">
        <v>0.74120077399999995</v>
      </c>
      <c r="D78">
        <f t="shared" si="5"/>
        <v>0.67620472733333337</v>
      </c>
      <c r="E78">
        <f t="shared" si="6"/>
        <v>0.67620472733333337</v>
      </c>
      <c r="F78">
        <f t="shared" si="7"/>
        <v>0.67620472733333337</v>
      </c>
      <c r="G78">
        <v>0.47553328499999997</v>
      </c>
      <c r="H78">
        <f t="shared" si="8"/>
        <v>0.20067144233333339</v>
      </c>
      <c r="I78">
        <f t="shared" si="9"/>
        <v>4.0269027768140349E-2</v>
      </c>
    </row>
    <row r="79" spans="1:9" x14ac:dyDescent="0.3">
      <c r="A79">
        <v>0.434710651</v>
      </c>
      <c r="B79">
        <v>0.86269867700000002</v>
      </c>
      <c r="C79">
        <v>0.74538288600000002</v>
      </c>
      <c r="D79">
        <f t="shared" si="5"/>
        <v>0.68093073800000015</v>
      </c>
      <c r="E79">
        <f t="shared" si="6"/>
        <v>0.68093073800000015</v>
      </c>
      <c r="F79">
        <f t="shared" si="7"/>
        <v>0.68093073800000015</v>
      </c>
      <c r="G79">
        <v>0.62780303500000001</v>
      </c>
      <c r="H79">
        <f t="shared" si="8"/>
        <v>5.3127703000000137E-2</v>
      </c>
      <c r="I79">
        <f t="shared" si="9"/>
        <v>2.8225528260562237E-3</v>
      </c>
    </row>
    <row r="80" spans="1:9" x14ac:dyDescent="0.3">
      <c r="A80">
        <v>0.42146414300000001</v>
      </c>
      <c r="B80">
        <v>0.84524884899999997</v>
      </c>
      <c r="C80">
        <v>0.732503503</v>
      </c>
      <c r="D80">
        <f t="shared" si="5"/>
        <v>0.66640549833333329</v>
      </c>
      <c r="E80">
        <f t="shared" si="6"/>
        <v>0.66640549833333329</v>
      </c>
      <c r="F80">
        <f t="shared" si="7"/>
        <v>0.66640549833333329</v>
      </c>
      <c r="G80">
        <v>0.52836185800000002</v>
      </c>
      <c r="H80">
        <f t="shared" si="8"/>
        <v>0.13804364033333327</v>
      </c>
      <c r="I80">
        <f t="shared" si="9"/>
        <v>1.9056046636478675E-2</v>
      </c>
    </row>
    <row r="81" spans="1:9" x14ac:dyDescent="0.3">
      <c r="A81">
        <v>0.40335750599999998</v>
      </c>
      <c r="B81">
        <v>0.821124458</v>
      </c>
      <c r="C81">
        <v>0.71460088899999996</v>
      </c>
      <c r="D81">
        <f t="shared" si="5"/>
        <v>0.64636095100000002</v>
      </c>
      <c r="E81">
        <f t="shared" si="6"/>
        <v>0.64636095100000002</v>
      </c>
      <c r="F81">
        <f t="shared" si="7"/>
        <v>0.64636095100000002</v>
      </c>
      <c r="G81">
        <v>0.390395145</v>
      </c>
      <c r="H81">
        <f t="shared" si="8"/>
        <v>0.25596580600000002</v>
      </c>
      <c r="I81">
        <f t="shared" si="9"/>
        <v>6.5518493841229639E-2</v>
      </c>
    </row>
    <row r="82" spans="1:9" x14ac:dyDescent="0.3">
      <c r="A82">
        <v>0.38357180000000002</v>
      </c>
      <c r="B82">
        <v>0.79436681200000003</v>
      </c>
      <c r="C82">
        <v>0.69460620799999995</v>
      </c>
      <c r="D82">
        <f t="shared" si="5"/>
        <v>0.62418160666666667</v>
      </c>
      <c r="E82">
        <f t="shared" si="6"/>
        <v>0.62418160666666667</v>
      </c>
      <c r="F82">
        <f t="shared" si="7"/>
        <v>0.62418160666666667</v>
      </c>
      <c r="G82">
        <v>0.393240545</v>
      </c>
      <c r="H82">
        <f t="shared" si="8"/>
        <v>0.23094106166666667</v>
      </c>
      <c r="I82">
        <f t="shared" si="9"/>
        <v>5.3333773963727141E-2</v>
      </c>
    </row>
    <row r="83" spans="1:9" x14ac:dyDescent="0.3">
      <c r="A83">
        <v>0.36403406100000002</v>
      </c>
      <c r="B83">
        <v>0.76749888499999996</v>
      </c>
      <c r="C83">
        <v>0.67437088300000003</v>
      </c>
      <c r="D83">
        <f t="shared" si="5"/>
        <v>0.60196794300000001</v>
      </c>
      <c r="E83">
        <f t="shared" si="6"/>
        <v>0.60196794300000001</v>
      </c>
      <c r="F83">
        <f t="shared" si="7"/>
        <v>0.60196794300000001</v>
      </c>
      <c r="G83">
        <v>0.46809371999999999</v>
      </c>
      <c r="H83">
        <f t="shared" si="8"/>
        <v>0.13387422300000001</v>
      </c>
      <c r="I83">
        <f t="shared" si="9"/>
        <v>1.7922307583853731E-2</v>
      </c>
    </row>
    <row r="84" spans="1:9" x14ac:dyDescent="0.3">
      <c r="A84">
        <v>0.33736073999999999</v>
      </c>
      <c r="B84">
        <v>0.73003391900000003</v>
      </c>
      <c r="C84">
        <v>0.64585644900000005</v>
      </c>
      <c r="D84">
        <f t="shared" si="5"/>
        <v>0.57108370266666675</v>
      </c>
      <c r="E84">
        <f t="shared" si="6"/>
        <v>0.57108370266666675</v>
      </c>
      <c r="F84">
        <f t="shared" si="7"/>
        <v>0.57108370266666675</v>
      </c>
      <c r="G84">
        <v>0.422960383</v>
      </c>
      <c r="H84">
        <f t="shared" si="8"/>
        <v>0.14812331966666675</v>
      </c>
      <c r="I84">
        <f t="shared" si="9"/>
        <v>2.1940517829073546E-2</v>
      </c>
    </row>
    <row r="85" spans="1:9" x14ac:dyDescent="0.3">
      <c r="A85">
        <v>0.309383882</v>
      </c>
      <c r="B85">
        <v>0.68967135199999996</v>
      </c>
      <c r="C85">
        <v>0.61468418899999999</v>
      </c>
      <c r="D85">
        <f t="shared" si="5"/>
        <v>0.53791314099999998</v>
      </c>
      <c r="E85">
        <f t="shared" si="6"/>
        <v>0.53791314099999998</v>
      </c>
      <c r="F85">
        <f t="shared" si="7"/>
        <v>0.53791314099999998</v>
      </c>
      <c r="G85">
        <v>0.38561276700000002</v>
      </c>
      <c r="H85">
        <f t="shared" si="8"/>
        <v>0.15230037399999996</v>
      </c>
      <c r="I85">
        <f t="shared" si="9"/>
        <v>2.3195403920539863E-2</v>
      </c>
    </row>
    <row r="86" spans="1:9" x14ac:dyDescent="0.3">
      <c r="A86">
        <v>0.29408362999999998</v>
      </c>
      <c r="B86">
        <v>0.66709729100000004</v>
      </c>
      <c r="C86">
        <v>0.597012235</v>
      </c>
      <c r="D86">
        <f t="shared" si="5"/>
        <v>0.51939771866666662</v>
      </c>
      <c r="E86">
        <f t="shared" si="6"/>
        <v>0.51939771866666662</v>
      </c>
      <c r="F86">
        <f t="shared" si="7"/>
        <v>0.51939771866666662</v>
      </c>
      <c r="G86">
        <v>0.33362616</v>
      </c>
      <c r="H86">
        <f t="shared" si="8"/>
        <v>0.18577155866666661</v>
      </c>
      <c r="I86">
        <f t="shared" si="9"/>
        <v>3.4511072009442756E-2</v>
      </c>
    </row>
    <row r="87" spans="1:9" x14ac:dyDescent="0.3">
      <c r="A87">
        <v>0.28280214199999998</v>
      </c>
      <c r="B87">
        <v>0.65021216100000001</v>
      </c>
      <c r="C87">
        <v>0.58366805899999996</v>
      </c>
      <c r="D87">
        <f t="shared" si="5"/>
        <v>0.50556078733333332</v>
      </c>
      <c r="E87">
        <f t="shared" si="6"/>
        <v>0.50556078733333332</v>
      </c>
      <c r="F87">
        <f t="shared" si="7"/>
        <v>0.50556078733333332</v>
      </c>
      <c r="G87">
        <v>0.42656277199999998</v>
      </c>
      <c r="H87">
        <f t="shared" si="8"/>
        <v>7.8998015333333338E-2</v>
      </c>
      <c r="I87">
        <f t="shared" si="9"/>
        <v>6.2406864266055691E-3</v>
      </c>
    </row>
    <row r="88" spans="1:9" x14ac:dyDescent="0.3">
      <c r="A88">
        <v>0.248596388</v>
      </c>
      <c r="B88">
        <v>0.59768395900000004</v>
      </c>
      <c r="C88">
        <v>0.54136408999999996</v>
      </c>
      <c r="D88">
        <f t="shared" si="5"/>
        <v>0.46254814566666669</v>
      </c>
      <c r="E88">
        <f t="shared" si="6"/>
        <v>0.46254814566666669</v>
      </c>
      <c r="F88">
        <f t="shared" si="7"/>
        <v>0.46254814566666669</v>
      </c>
      <c r="G88">
        <v>0.274033215</v>
      </c>
      <c r="H88">
        <f t="shared" si="8"/>
        <v>0.18851493066666669</v>
      </c>
      <c r="I88">
        <f t="shared" si="9"/>
        <v>3.553787908425815E-2</v>
      </c>
    </row>
    <row r="89" spans="1:9" x14ac:dyDescent="0.3">
      <c r="A89">
        <v>0.24366020099999999</v>
      </c>
      <c r="B89">
        <v>0.58992893800000001</v>
      </c>
      <c r="C89">
        <v>0.53500478600000001</v>
      </c>
      <c r="D89">
        <f t="shared" si="5"/>
        <v>0.45619797499999998</v>
      </c>
      <c r="E89">
        <f t="shared" si="6"/>
        <v>0.45619797499999998</v>
      </c>
      <c r="F89">
        <f t="shared" si="7"/>
        <v>0.45619797499999998</v>
      </c>
      <c r="G89">
        <v>0.19034938000000001</v>
      </c>
      <c r="H89">
        <f t="shared" si="8"/>
        <v>0.26584859499999997</v>
      </c>
      <c r="I89">
        <f t="shared" si="9"/>
        <v>7.0675475463474011E-2</v>
      </c>
    </row>
    <row r="90" spans="1:9" x14ac:dyDescent="0.3">
      <c r="A90">
        <v>0.29526639900000001</v>
      </c>
      <c r="B90">
        <v>0.66885555799999996</v>
      </c>
      <c r="C90">
        <v>0.598395397</v>
      </c>
      <c r="D90">
        <f t="shared" si="5"/>
        <v>0.52083911799999993</v>
      </c>
      <c r="E90">
        <f t="shared" si="6"/>
        <v>0.52083911799999993</v>
      </c>
      <c r="F90">
        <f t="shared" si="7"/>
        <v>0.52083911799999993</v>
      </c>
      <c r="G90">
        <v>0.17331888600000001</v>
      </c>
      <c r="H90">
        <f t="shared" si="8"/>
        <v>0.34752023199999993</v>
      </c>
      <c r="I90">
        <f t="shared" si="9"/>
        <v>0.12077031164933377</v>
      </c>
    </row>
    <row r="91" spans="1:9" x14ac:dyDescent="0.3">
      <c r="A91">
        <v>0.28761663900000001</v>
      </c>
      <c r="B91">
        <v>0.65744361799999995</v>
      </c>
      <c r="C91">
        <v>0.58939684599999997</v>
      </c>
      <c r="D91">
        <f t="shared" si="5"/>
        <v>0.5114857009999999</v>
      </c>
      <c r="E91">
        <f t="shared" si="6"/>
        <v>0.5114857009999999</v>
      </c>
      <c r="F91">
        <f t="shared" si="7"/>
        <v>0.5114857009999999</v>
      </c>
      <c r="G91">
        <v>0.20967918199999999</v>
      </c>
      <c r="H91">
        <f t="shared" si="8"/>
        <v>0.30180651899999988</v>
      </c>
      <c r="I91">
        <f t="shared" si="9"/>
        <v>9.1087174910897295E-2</v>
      </c>
    </row>
    <row r="92" spans="1:9" x14ac:dyDescent="0.3">
      <c r="A92">
        <v>0.28685678399999998</v>
      </c>
      <c r="B92">
        <v>0.65630484899999997</v>
      </c>
      <c r="C92">
        <v>0.58849610600000002</v>
      </c>
      <c r="D92">
        <f t="shared" si="5"/>
        <v>0.51055257966666667</v>
      </c>
      <c r="E92">
        <f t="shared" si="6"/>
        <v>0.51055257966666667</v>
      </c>
      <c r="F92">
        <f t="shared" si="7"/>
        <v>0.51055257966666667</v>
      </c>
      <c r="G92">
        <v>9.3496817999999995E-2</v>
      </c>
      <c r="H92">
        <f t="shared" si="8"/>
        <v>0.41705576166666669</v>
      </c>
      <c r="I92">
        <f t="shared" si="9"/>
        <v>0.1739355083393635</v>
      </c>
    </row>
    <row r="93" spans="1:9" x14ac:dyDescent="0.3">
      <c r="A93">
        <v>0.26523270199999999</v>
      </c>
      <c r="B93">
        <v>0.62348969700000001</v>
      </c>
      <c r="C93">
        <v>0.56230648400000005</v>
      </c>
      <c r="D93">
        <f t="shared" si="5"/>
        <v>0.48367629433333331</v>
      </c>
      <c r="E93">
        <f t="shared" si="6"/>
        <v>0.48367629433333331</v>
      </c>
      <c r="F93">
        <f t="shared" si="7"/>
        <v>0.48367629433333331</v>
      </c>
      <c r="G93">
        <v>0.185304147</v>
      </c>
      <c r="H93">
        <f t="shared" si="8"/>
        <v>0.29837214733333328</v>
      </c>
      <c r="I93">
        <f t="shared" si="9"/>
        <v>8.9025938304304345E-2</v>
      </c>
    </row>
    <row r="94" spans="1:9" x14ac:dyDescent="0.3">
      <c r="A94">
        <v>0.236383381</v>
      </c>
      <c r="B94">
        <v>0.57841203600000002</v>
      </c>
      <c r="C94">
        <v>0.52550071799999998</v>
      </c>
      <c r="D94">
        <f t="shared" si="5"/>
        <v>0.44676537833333335</v>
      </c>
      <c r="E94">
        <f t="shared" si="6"/>
        <v>0.44676537833333335</v>
      </c>
      <c r="F94">
        <f t="shared" si="7"/>
        <v>0.44676537833333335</v>
      </c>
      <c r="G94">
        <v>0.32783141799999999</v>
      </c>
      <c r="H94">
        <f t="shared" si="8"/>
        <v>0.11893396033333337</v>
      </c>
      <c r="I94">
        <f t="shared" si="9"/>
        <v>1.4145286920570915E-2</v>
      </c>
    </row>
    <row r="95" spans="1:9" x14ac:dyDescent="0.3">
      <c r="A95">
        <v>0.22256144</v>
      </c>
      <c r="B95">
        <v>0.55625007900000001</v>
      </c>
      <c r="C95">
        <v>0.50699785500000005</v>
      </c>
      <c r="D95">
        <f t="shared" si="5"/>
        <v>0.42860312466666667</v>
      </c>
      <c r="E95">
        <f t="shared" si="6"/>
        <v>0.42860312466666667</v>
      </c>
      <c r="F95">
        <f t="shared" si="7"/>
        <v>0.42860312466666667</v>
      </c>
      <c r="G95">
        <v>0.35901423399999999</v>
      </c>
      <c r="H95">
        <f t="shared" si="8"/>
        <v>6.9588890666666681E-2</v>
      </c>
      <c r="I95">
        <f t="shared" si="9"/>
        <v>4.8426137042172895E-3</v>
      </c>
    </row>
    <row r="96" spans="1:9" x14ac:dyDescent="0.3">
      <c r="A96">
        <v>0.216468565</v>
      </c>
      <c r="B96">
        <v>0.54635782700000002</v>
      </c>
      <c r="C96">
        <v>0.49864191000000002</v>
      </c>
      <c r="D96">
        <f t="shared" si="5"/>
        <v>0.420489434</v>
      </c>
      <c r="E96">
        <f t="shared" si="6"/>
        <v>0.420489434</v>
      </c>
      <c r="F96">
        <f t="shared" si="7"/>
        <v>0.420489434</v>
      </c>
      <c r="G96">
        <v>0.14733532399999999</v>
      </c>
      <c r="H96">
        <f t="shared" si="8"/>
        <v>0.27315411000000001</v>
      </c>
      <c r="I96">
        <f t="shared" si="9"/>
        <v>7.4613167809892106E-2</v>
      </c>
    </row>
    <row r="97" spans="1:9" x14ac:dyDescent="0.3">
      <c r="A97">
        <v>0.18325686499999999</v>
      </c>
      <c r="B97">
        <v>0.49102000699999998</v>
      </c>
      <c r="C97">
        <v>0.45064188399999999</v>
      </c>
      <c r="D97">
        <f t="shared" si="5"/>
        <v>0.37497291866666665</v>
      </c>
      <c r="E97">
        <f t="shared" si="6"/>
        <v>0.37497291866666665</v>
      </c>
      <c r="F97">
        <f t="shared" si="7"/>
        <v>0.37497291866666665</v>
      </c>
      <c r="G97">
        <v>0.247529156</v>
      </c>
      <c r="H97">
        <f t="shared" si="8"/>
        <v>0.12744376266666665</v>
      </c>
      <c r="I97">
        <f t="shared" si="9"/>
        <v>1.6241912642637659E-2</v>
      </c>
    </row>
    <row r="98" spans="1:9" x14ac:dyDescent="0.3">
      <c r="A98">
        <v>0.125162888</v>
      </c>
      <c r="B98">
        <v>0.38754933699999999</v>
      </c>
      <c r="C98">
        <v>0.35346285100000002</v>
      </c>
      <c r="D98">
        <f t="shared" si="5"/>
        <v>0.28872502533333333</v>
      </c>
      <c r="E98">
        <f t="shared" si="6"/>
        <v>0.28872502533333333</v>
      </c>
      <c r="F98">
        <f t="shared" si="7"/>
        <v>0.28872502533333333</v>
      </c>
      <c r="G98">
        <v>0.13555586999999999</v>
      </c>
      <c r="H98">
        <f t="shared" si="8"/>
        <v>0.15316915533333333</v>
      </c>
      <c r="I98">
        <f t="shared" si="9"/>
        <v>2.3460790145526794E-2</v>
      </c>
    </row>
    <row r="99" spans="1:9" x14ac:dyDescent="0.3">
      <c r="A99">
        <v>0.11033014200000001</v>
      </c>
      <c r="B99">
        <v>0.35948085099999999</v>
      </c>
      <c r="C99">
        <v>0.32487006000000002</v>
      </c>
      <c r="D99">
        <f t="shared" si="5"/>
        <v>0.26489368433333332</v>
      </c>
      <c r="E99">
        <f t="shared" si="6"/>
        <v>0.26489368433333332</v>
      </c>
      <c r="F99">
        <f t="shared" si="7"/>
        <v>0.26489368433333332</v>
      </c>
      <c r="G99">
        <v>0.152273029</v>
      </c>
      <c r="H99">
        <f t="shared" si="8"/>
        <v>0.11262065533333332</v>
      </c>
      <c r="I99">
        <f t="shared" si="9"/>
        <v>1.2683412007709458E-2</v>
      </c>
    </row>
    <row r="100" spans="1:9" x14ac:dyDescent="0.3">
      <c r="A100">
        <v>0.11725308500000001</v>
      </c>
      <c r="B100">
        <v>0.37267761399999999</v>
      </c>
      <c r="C100">
        <v>0.33845640900000001</v>
      </c>
      <c r="D100">
        <f t="shared" si="5"/>
        <v>0.27612903599999999</v>
      </c>
      <c r="E100">
        <f t="shared" si="6"/>
        <v>0.27612903599999999</v>
      </c>
      <c r="F100">
        <f t="shared" si="7"/>
        <v>0.27612903599999999</v>
      </c>
      <c r="G100">
        <v>8.3676777999999993E-2</v>
      </c>
      <c r="H100">
        <f t="shared" si="8"/>
        <v>0.19245225799999999</v>
      </c>
      <c r="I100">
        <f t="shared" si="9"/>
        <v>3.7037871609298556E-2</v>
      </c>
    </row>
    <row r="101" spans="1:9" x14ac:dyDescent="0.3">
      <c r="A101">
        <v>0.11036386300000001</v>
      </c>
      <c r="B101">
        <v>0.35954555500000002</v>
      </c>
      <c r="C101">
        <v>0.32493732600000003</v>
      </c>
      <c r="D101">
        <f t="shared" si="5"/>
        <v>0.26494891466666665</v>
      </c>
      <c r="E101">
        <f t="shared" si="6"/>
        <v>0.26494891466666665</v>
      </c>
      <c r="F101">
        <f t="shared" si="7"/>
        <v>0.26494891466666665</v>
      </c>
      <c r="G101">
        <v>7.5718215000000005E-2</v>
      </c>
      <c r="H101">
        <f t="shared" si="8"/>
        <v>0.18923069966666664</v>
      </c>
      <c r="I101">
        <f t="shared" si="9"/>
        <v>3.5808257696336193E-2</v>
      </c>
    </row>
    <row r="102" spans="1:9" x14ac:dyDescent="0.3">
      <c r="A102">
        <v>7.9615267000000003E-2</v>
      </c>
      <c r="B102">
        <v>0.298608225</v>
      </c>
      <c r="C102">
        <v>0.25831812399999998</v>
      </c>
      <c r="D102">
        <f t="shared" si="5"/>
        <v>0.21218053866666664</v>
      </c>
      <c r="E102">
        <f t="shared" si="6"/>
        <v>0.21218053866666664</v>
      </c>
      <c r="F102">
        <f t="shared" si="7"/>
        <v>0.21218053866666664</v>
      </c>
      <c r="G102">
        <v>7.9618075999999996E-2</v>
      </c>
      <c r="H102">
        <f t="shared" si="8"/>
        <v>0.13256246266666666</v>
      </c>
      <c r="I102">
        <f t="shared" si="9"/>
        <v>1.7572806508251392E-2</v>
      </c>
    </row>
    <row r="103" spans="1:9" x14ac:dyDescent="0.3">
      <c r="A103">
        <v>5.5683499999999997E-2</v>
      </c>
      <c r="B103">
        <v>0.24787859800000001</v>
      </c>
      <c r="C103">
        <v>0.19654781700000001</v>
      </c>
      <c r="D103">
        <f t="shared" si="5"/>
        <v>0.166703305</v>
      </c>
      <c r="E103">
        <f t="shared" si="6"/>
        <v>0.166703305</v>
      </c>
      <c r="F103">
        <f t="shared" si="7"/>
        <v>0.166703305</v>
      </c>
      <c r="G103">
        <v>8.7383419000000004E-2</v>
      </c>
      <c r="H103">
        <f t="shared" si="8"/>
        <v>7.9319885999999992E-2</v>
      </c>
      <c r="I103">
        <f t="shared" si="9"/>
        <v>6.2916443150529949E-3</v>
      </c>
    </row>
    <row r="104" spans="1:9" x14ac:dyDescent="0.3">
      <c r="A104">
        <v>4.6234880999999999E-2</v>
      </c>
      <c r="B104">
        <v>0.226778441</v>
      </c>
      <c r="C104">
        <v>0.16858169200000001</v>
      </c>
      <c r="D104">
        <f t="shared" si="5"/>
        <v>0.14719833800000001</v>
      </c>
      <c r="E104">
        <f t="shared" si="6"/>
        <v>0.14719833800000001</v>
      </c>
      <c r="F104">
        <f t="shared" si="7"/>
        <v>0.14719833800000001</v>
      </c>
      <c r="G104">
        <v>0.13898771600000001</v>
      </c>
      <c r="H104">
        <f t="shared" si="8"/>
        <v>8.2106220000000008E-3</v>
      </c>
      <c r="I104">
        <f t="shared" si="9"/>
        <v>6.7414313626884014E-5</v>
      </c>
    </row>
    <row r="105" spans="1:9" x14ac:dyDescent="0.3">
      <c r="A105">
        <v>5.3984358000000003E-2</v>
      </c>
      <c r="B105">
        <v>0.24413581100000001</v>
      </c>
      <c r="C105">
        <v>0.19169841600000001</v>
      </c>
      <c r="D105">
        <f t="shared" si="5"/>
        <v>0.16327286166666666</v>
      </c>
      <c r="E105">
        <f t="shared" si="6"/>
        <v>0.16327286166666666</v>
      </c>
      <c r="F105">
        <f t="shared" si="7"/>
        <v>0.16327286166666666</v>
      </c>
      <c r="G105">
        <v>8.4705994000000007E-2</v>
      </c>
      <c r="H105">
        <f t="shared" si="8"/>
        <v>7.8566867666666651E-2</v>
      </c>
      <c r="I105">
        <f t="shared" si="9"/>
        <v>6.1727526949515096E-3</v>
      </c>
    </row>
    <row r="106" spans="1:9" x14ac:dyDescent="0.3">
      <c r="A106">
        <v>4.3680078999999997E-2</v>
      </c>
      <c r="B106">
        <v>0.22094393700000001</v>
      </c>
      <c r="C106">
        <v>0.160561493</v>
      </c>
      <c r="D106">
        <f t="shared" si="5"/>
        <v>0.14172850300000001</v>
      </c>
      <c r="E106">
        <f t="shared" si="6"/>
        <v>0.14172850300000001</v>
      </c>
      <c r="F106">
        <f t="shared" si="7"/>
        <v>0.14172850300000001</v>
      </c>
      <c r="G106">
        <v>8.2457625000000007E-2</v>
      </c>
      <c r="H106">
        <f t="shared" si="8"/>
        <v>5.9270877999999999E-2</v>
      </c>
      <c r="I106">
        <f t="shared" si="9"/>
        <v>3.5130369788908839E-3</v>
      </c>
    </row>
    <row r="107" spans="1:9" x14ac:dyDescent="0.3">
      <c r="A107">
        <v>1.7468220999999999E-2</v>
      </c>
      <c r="B107">
        <v>0.15656307899999999</v>
      </c>
      <c r="C107">
        <v>6.0934624999999999E-2</v>
      </c>
      <c r="D107">
        <f t="shared" si="5"/>
        <v>7.8321975000000002E-2</v>
      </c>
      <c r="E107">
        <f t="shared" si="6"/>
        <v>7.8321975000000002E-2</v>
      </c>
      <c r="F107">
        <f t="shared" si="7"/>
        <v>7.8321975000000002E-2</v>
      </c>
      <c r="G107">
        <v>0.119574958</v>
      </c>
      <c r="H107">
        <f t="shared" si="8"/>
        <v>-4.1252982999999993E-2</v>
      </c>
      <c r="I107">
        <f t="shared" si="9"/>
        <v>1.7018086063982883E-3</v>
      </c>
    </row>
    <row r="108" spans="1:9" x14ac:dyDescent="0.3">
      <c r="A108">
        <v>3.4355570000000001E-3</v>
      </c>
      <c r="B108">
        <v>0.11581530499999999</v>
      </c>
      <c r="C108">
        <v>-1.8832034000000001E-2</v>
      </c>
      <c r="D108">
        <f t="shared" si="5"/>
        <v>3.3472942666666665E-2</v>
      </c>
      <c r="E108">
        <f t="shared" si="6"/>
        <v>3.3472942666666665E-2</v>
      </c>
      <c r="F108">
        <f t="shared" si="7"/>
        <v>3.3472942666666665E-2</v>
      </c>
      <c r="G108">
        <v>0.14402189500000001</v>
      </c>
      <c r="H108">
        <f t="shared" si="8"/>
        <v>-0.11054895233333334</v>
      </c>
      <c r="I108">
        <f t="shared" si="9"/>
        <v>1.2221070861997608E-2</v>
      </c>
    </row>
    <row r="109" spans="1:9" x14ac:dyDescent="0.3">
      <c r="A109">
        <v>-4.3897839999999999E-3</v>
      </c>
      <c r="B109">
        <v>8.6920884000000004E-2</v>
      </c>
      <c r="C109">
        <v>-9.1634295000000004E-2</v>
      </c>
      <c r="D109">
        <f t="shared" si="5"/>
        <v>-3.0343983333333316E-3</v>
      </c>
      <c r="E109">
        <f t="shared" si="6"/>
        <v>3.0343983333333316E-3</v>
      </c>
      <c r="F109">
        <f t="shared" si="7"/>
        <v>3.0343983333333316E-3</v>
      </c>
      <c r="G109">
        <v>5.3895119999999998E-2</v>
      </c>
      <c r="H109">
        <f t="shared" si="8"/>
        <v>-5.0860721666666664E-2</v>
      </c>
      <c r="I109">
        <f t="shared" si="9"/>
        <v>2.5868130084541357E-3</v>
      </c>
    </row>
    <row r="110" spans="1:9" x14ac:dyDescent="0.3">
      <c r="A110">
        <v>-7.8628980000000001E-3</v>
      </c>
      <c r="B110">
        <v>5.7172420000000002E-2</v>
      </c>
      <c r="C110">
        <v>-0.205981422</v>
      </c>
      <c r="D110">
        <f t="shared" si="5"/>
        <v>-5.222396666666667E-2</v>
      </c>
      <c r="E110">
        <f t="shared" si="6"/>
        <v>5.222396666666667E-2</v>
      </c>
      <c r="F110">
        <f t="shared" si="7"/>
        <v>5.222396666666667E-2</v>
      </c>
      <c r="G110">
        <v>4.5924576000000002E-2</v>
      </c>
      <c r="H110">
        <f t="shared" si="8"/>
        <v>6.2993906666666682E-3</v>
      </c>
      <c r="I110">
        <f t="shared" si="9"/>
        <v>3.9682322771287132E-5</v>
      </c>
    </row>
    <row r="111" spans="1:9" x14ac:dyDescent="0.3">
      <c r="A111">
        <v>-6.9835670000000004E-3</v>
      </c>
      <c r="B111">
        <v>5.2010663999999998E-2</v>
      </c>
      <c r="C111">
        <v>-0.23933409999999999</v>
      </c>
      <c r="D111">
        <f t="shared" si="5"/>
        <v>-6.4769001000000007E-2</v>
      </c>
      <c r="E111">
        <f t="shared" si="6"/>
        <v>6.4769001000000007E-2</v>
      </c>
      <c r="F111">
        <f t="shared" si="7"/>
        <v>6.4769001000000007E-2</v>
      </c>
      <c r="G111">
        <v>3.3209496999999998E-2</v>
      </c>
      <c r="H111">
        <f t="shared" si="8"/>
        <v>3.1559504000000009E-2</v>
      </c>
      <c r="I111">
        <f t="shared" si="9"/>
        <v>9.9600229272601656E-4</v>
      </c>
    </row>
    <row r="112" spans="1:9" x14ac:dyDescent="0.3">
      <c r="A112">
        <v>-7.552647E-3</v>
      </c>
      <c r="B112">
        <v>5.4557188999999999E-2</v>
      </c>
      <c r="C112">
        <v>-0.22162216300000001</v>
      </c>
      <c r="D112">
        <f t="shared" si="5"/>
        <v>-5.8205873666666665E-2</v>
      </c>
      <c r="E112">
        <f t="shared" si="6"/>
        <v>5.8205873666666665E-2</v>
      </c>
      <c r="F112">
        <f t="shared" si="7"/>
        <v>5.8205873666666665E-2</v>
      </c>
      <c r="G112">
        <v>2.1971830000000001E-2</v>
      </c>
      <c r="H112">
        <f t="shared" si="8"/>
        <v>3.623404366666666E-2</v>
      </c>
      <c r="I112">
        <f t="shared" si="9"/>
        <v>1.3129059204379063E-3</v>
      </c>
    </row>
    <row r="113" spans="1:9" x14ac:dyDescent="0.3">
      <c r="A113">
        <v>-7.3985730000000003E-3</v>
      </c>
      <c r="B113">
        <v>6.9858468000000007E-2</v>
      </c>
      <c r="C113">
        <v>-0.148159441</v>
      </c>
      <c r="D113">
        <f t="shared" si="5"/>
        <v>-2.856651533333333E-2</v>
      </c>
      <c r="E113">
        <f t="shared" si="6"/>
        <v>2.856651533333333E-2</v>
      </c>
      <c r="F113">
        <f t="shared" si="7"/>
        <v>2.856651533333333E-2</v>
      </c>
      <c r="G113">
        <v>2.7675117999999999E-2</v>
      </c>
      <c r="H113">
        <f t="shared" si="8"/>
        <v>8.9139733333333179E-4</v>
      </c>
      <c r="I113">
        <f t="shared" si="9"/>
        <v>7.9458920587377505E-7</v>
      </c>
    </row>
    <row r="114" spans="1:9" x14ac:dyDescent="0.3">
      <c r="A114">
        <v>-5.3372480000000002E-3</v>
      </c>
      <c r="B114">
        <v>8.2462819000000007E-2</v>
      </c>
      <c r="C114">
        <v>-0.10500946899999999</v>
      </c>
      <c r="D114">
        <f t="shared" si="5"/>
        <v>-9.2946326666666634E-3</v>
      </c>
      <c r="E114">
        <f t="shared" si="6"/>
        <v>9.2946326666666634E-3</v>
      </c>
      <c r="F114">
        <f t="shared" si="7"/>
        <v>9.2946326666666634E-3</v>
      </c>
      <c r="G114">
        <v>7.0671987000000006E-2</v>
      </c>
      <c r="H114">
        <f t="shared" si="8"/>
        <v>-6.1377354333333342E-2</v>
      </c>
      <c r="I114">
        <f t="shared" si="9"/>
        <v>3.7671796249595531E-3</v>
      </c>
    </row>
    <row r="115" spans="1:9" x14ac:dyDescent="0.3">
      <c r="A115">
        <v>-5.428174E-3</v>
      </c>
      <c r="B115">
        <v>8.2009789E-2</v>
      </c>
      <c r="C115">
        <v>-0.106414256</v>
      </c>
      <c r="D115">
        <f t="shared" si="5"/>
        <v>-9.9442136666666649E-3</v>
      </c>
      <c r="E115">
        <f t="shared" si="6"/>
        <v>9.9442136666666649E-3</v>
      </c>
      <c r="F115">
        <f t="shared" si="7"/>
        <v>9.9442136666666649E-3</v>
      </c>
      <c r="G115">
        <v>0.10969171</v>
      </c>
      <c r="H115">
        <f t="shared" si="8"/>
        <v>-9.9747496333333338E-2</v>
      </c>
      <c r="I115">
        <f t="shared" si="9"/>
        <v>9.9495630247683469E-3</v>
      </c>
    </row>
    <row r="116" spans="1:9" x14ac:dyDescent="0.3">
      <c r="A116">
        <v>-3.4186429999999999E-3</v>
      </c>
      <c r="B116">
        <v>9.1119425000000004E-2</v>
      </c>
      <c r="C116">
        <v>-7.9702571999999999E-2</v>
      </c>
      <c r="D116">
        <f t="shared" si="5"/>
        <v>2.6660700000000017E-3</v>
      </c>
      <c r="E116">
        <f t="shared" si="6"/>
        <v>2.6660700000000017E-3</v>
      </c>
      <c r="F116">
        <f t="shared" si="7"/>
        <v>2.6660700000000017E-3</v>
      </c>
      <c r="G116">
        <v>7.9038933000000006E-2</v>
      </c>
      <c r="H116">
        <f t="shared" si="8"/>
        <v>-7.6372862999999999E-2</v>
      </c>
      <c r="I116">
        <f t="shared" si="9"/>
        <v>5.832814202816769E-3</v>
      </c>
    </row>
    <row r="117" spans="1:9" x14ac:dyDescent="0.3">
      <c r="A117">
        <v>6.3200019999999999E-3</v>
      </c>
      <c r="B117">
        <v>0.124883705</v>
      </c>
      <c r="C117">
        <v>6.4683799999999995E-4</v>
      </c>
      <c r="D117">
        <f t="shared" si="5"/>
        <v>4.3950181666666671E-2</v>
      </c>
      <c r="E117">
        <f t="shared" si="6"/>
        <v>4.3950181666666671E-2</v>
      </c>
      <c r="F117">
        <f t="shared" si="7"/>
        <v>4.3950181666666671E-2</v>
      </c>
      <c r="G117">
        <v>6.3923389999999997E-2</v>
      </c>
      <c r="H117">
        <f t="shared" si="8"/>
        <v>-1.9973208333333325E-2</v>
      </c>
      <c r="I117">
        <f t="shared" si="9"/>
        <v>3.9892905112673578E-4</v>
      </c>
    </row>
    <row r="118" spans="1:9" x14ac:dyDescent="0.3">
      <c r="A118">
        <v>2.0348229999999998E-3</v>
      </c>
      <c r="B118">
        <v>0.11120545599999999</v>
      </c>
      <c r="C118">
        <v>-2.9232902000000002E-2</v>
      </c>
      <c r="D118">
        <f t="shared" si="5"/>
        <v>2.8002458999999997E-2</v>
      </c>
      <c r="E118">
        <f t="shared" si="6"/>
        <v>2.8002458999999997E-2</v>
      </c>
      <c r="F118">
        <f t="shared" si="7"/>
        <v>2.8002458999999997E-2</v>
      </c>
      <c r="G118">
        <v>4.2730771000000001E-2</v>
      </c>
      <c r="H118">
        <f t="shared" si="8"/>
        <v>-1.4728312000000004E-2</v>
      </c>
      <c r="I118">
        <f t="shared" si="9"/>
        <v>2.169231743693441E-4</v>
      </c>
    </row>
    <row r="119" spans="1:9" x14ac:dyDescent="0.3">
      <c r="A119">
        <v>-6.014681E-3</v>
      </c>
      <c r="B119">
        <v>7.8944648000000006E-2</v>
      </c>
      <c r="C119">
        <v>-0.116165175</v>
      </c>
      <c r="D119">
        <f t="shared" si="5"/>
        <v>-1.4411735999999994E-2</v>
      </c>
      <c r="E119">
        <f t="shared" si="6"/>
        <v>1.4411735999999994E-2</v>
      </c>
      <c r="F119">
        <f t="shared" si="7"/>
        <v>1.4411735999999994E-2</v>
      </c>
      <c r="G119">
        <v>3.9105538000000002E-2</v>
      </c>
      <c r="H119">
        <f t="shared" si="8"/>
        <v>-2.4693802000000008E-2</v>
      </c>
      <c r="I119">
        <f t="shared" si="9"/>
        <v>6.0978385721520434E-4</v>
      </c>
    </row>
    <row r="120" spans="1:9" x14ac:dyDescent="0.3">
      <c r="A120">
        <v>-7.8222429999999996E-3</v>
      </c>
      <c r="B120">
        <v>6.5361437999999994E-2</v>
      </c>
      <c r="C120">
        <v>-0.16630952099999999</v>
      </c>
      <c r="D120">
        <f t="shared" si="5"/>
        <v>-3.6256775333333331E-2</v>
      </c>
      <c r="E120">
        <f t="shared" si="6"/>
        <v>3.6256775333333331E-2</v>
      </c>
      <c r="F120">
        <f t="shared" si="7"/>
        <v>3.6256775333333331E-2</v>
      </c>
      <c r="G120">
        <v>1.9742866000000001E-2</v>
      </c>
      <c r="H120">
        <f t="shared" si="8"/>
        <v>1.651390933333333E-2</v>
      </c>
      <c r="I120">
        <f t="shared" si="9"/>
        <v>2.7270920146955365E-4</v>
      </c>
    </row>
    <row r="121" spans="1:9" x14ac:dyDescent="0.3">
      <c r="A121">
        <v>-7.8036809999999998E-3</v>
      </c>
      <c r="B121">
        <v>6.5623511999999995E-2</v>
      </c>
      <c r="C121">
        <v>-0.165196807</v>
      </c>
      <c r="D121">
        <f t="shared" si="5"/>
        <v>-3.579232533333334E-2</v>
      </c>
      <c r="E121">
        <f t="shared" si="6"/>
        <v>3.579232533333334E-2</v>
      </c>
      <c r="F121">
        <f t="shared" si="7"/>
        <v>3.579232533333334E-2</v>
      </c>
      <c r="G121">
        <v>2.1161513999999999E-2</v>
      </c>
      <c r="H121">
        <f t="shared" si="8"/>
        <v>1.4630811333333341E-2</v>
      </c>
      <c r="I121">
        <f t="shared" si="9"/>
        <v>2.1406064027159531E-4</v>
      </c>
    </row>
    <row r="122" spans="1:9" x14ac:dyDescent="0.3">
      <c r="A122">
        <v>1.1565216E-2</v>
      </c>
      <c r="B122">
        <v>0.14031592200000001</v>
      </c>
      <c r="C122">
        <v>3.1316970999999999E-2</v>
      </c>
      <c r="D122">
        <f t="shared" si="5"/>
        <v>6.106603633333333E-2</v>
      </c>
      <c r="E122">
        <f t="shared" si="6"/>
        <v>6.106603633333333E-2</v>
      </c>
      <c r="F122">
        <f t="shared" si="7"/>
        <v>6.106603633333333E-2</v>
      </c>
      <c r="G122">
        <v>4.1042634000000001E-2</v>
      </c>
      <c r="H122">
        <f t="shared" si="8"/>
        <v>2.0023402333333329E-2</v>
      </c>
      <c r="I122">
        <f t="shared" si="9"/>
        <v>4.009366410025386E-4</v>
      </c>
    </row>
    <row r="123" spans="1:9" x14ac:dyDescent="0.3">
      <c r="A123">
        <v>1.6435582000000001E-2</v>
      </c>
      <c r="B123">
        <v>0.15378857800000001</v>
      </c>
      <c r="C123">
        <v>5.6043230999999999E-2</v>
      </c>
      <c r="D123">
        <f t="shared" si="5"/>
        <v>7.5422463666666675E-2</v>
      </c>
      <c r="E123">
        <f t="shared" si="6"/>
        <v>7.5422463666666675E-2</v>
      </c>
      <c r="F123">
        <f t="shared" si="7"/>
        <v>7.5422463666666675E-2</v>
      </c>
      <c r="G123">
        <v>6.6429433999999996E-2</v>
      </c>
      <c r="H123">
        <f t="shared" si="8"/>
        <v>8.9930296666666798E-3</v>
      </c>
      <c r="I123">
        <f t="shared" si="9"/>
        <v>8.0874582585547009E-5</v>
      </c>
    </row>
    <row r="124" spans="1:9" x14ac:dyDescent="0.3">
      <c r="A124">
        <v>1.1000861000000001E-2</v>
      </c>
      <c r="B124">
        <v>0.13870754199999999</v>
      </c>
      <c r="C124">
        <v>2.8247083999999999E-2</v>
      </c>
      <c r="D124">
        <f t="shared" si="5"/>
        <v>5.9318495666666665E-2</v>
      </c>
      <c r="E124">
        <f t="shared" si="6"/>
        <v>5.9318495666666665E-2</v>
      </c>
      <c r="F124">
        <f t="shared" si="7"/>
        <v>5.9318495666666665E-2</v>
      </c>
      <c r="G124">
        <v>7.4423261000000004E-2</v>
      </c>
      <c r="H124">
        <f t="shared" si="8"/>
        <v>-1.5104765333333339E-2</v>
      </c>
      <c r="I124">
        <f t="shared" si="9"/>
        <v>2.2815393577506864E-4</v>
      </c>
    </row>
    <row r="125" spans="1:9" x14ac:dyDescent="0.3">
      <c r="A125">
        <v>1.1117432999999999E-2</v>
      </c>
      <c r="B125">
        <v>0.13904066900000001</v>
      </c>
      <c r="C125">
        <v>2.8885147999999999E-2</v>
      </c>
      <c r="D125">
        <f t="shared" si="5"/>
        <v>5.9681083333333336E-2</v>
      </c>
      <c r="E125">
        <f t="shared" si="6"/>
        <v>5.9681083333333336E-2</v>
      </c>
      <c r="F125">
        <f t="shared" si="7"/>
        <v>5.9681083333333336E-2</v>
      </c>
      <c r="G125">
        <v>0.109642068</v>
      </c>
      <c r="H125">
        <f t="shared" si="8"/>
        <v>-4.9960984666666659E-2</v>
      </c>
      <c r="I125">
        <f t="shared" si="9"/>
        <v>2.4960999888629012E-3</v>
      </c>
    </row>
    <row r="126" spans="1:9" x14ac:dyDescent="0.3">
      <c r="A126">
        <v>1.8287244000000001E-2</v>
      </c>
      <c r="B126">
        <v>0.15874573</v>
      </c>
      <c r="C126">
        <v>6.4738555000000003E-2</v>
      </c>
      <c r="D126">
        <f t="shared" si="5"/>
        <v>8.0590509666666671E-2</v>
      </c>
      <c r="E126">
        <f t="shared" si="6"/>
        <v>8.0590509666666671E-2</v>
      </c>
      <c r="F126">
        <f t="shared" si="7"/>
        <v>8.0590509666666671E-2</v>
      </c>
      <c r="G126">
        <v>8.3365494999999998E-2</v>
      </c>
      <c r="H126">
        <f t="shared" si="8"/>
        <v>-2.7749853333333269E-3</v>
      </c>
      <c r="I126">
        <f t="shared" si="9"/>
        <v>7.700543600215076E-6</v>
      </c>
    </row>
    <row r="127" spans="1:9" x14ac:dyDescent="0.3">
      <c r="A127">
        <v>1.7441628000000001E-2</v>
      </c>
      <c r="B127">
        <v>0.15649194899999999</v>
      </c>
      <c r="C127">
        <v>6.0810016000000001E-2</v>
      </c>
      <c r="D127">
        <f t="shared" si="5"/>
        <v>7.8247864333333333E-2</v>
      </c>
      <c r="E127">
        <f t="shared" si="6"/>
        <v>7.8247864333333333E-2</v>
      </c>
      <c r="F127">
        <f t="shared" si="7"/>
        <v>7.8247864333333333E-2</v>
      </c>
      <c r="G127">
        <v>0.11629292500000001</v>
      </c>
      <c r="H127">
        <f t="shared" si="8"/>
        <v>-3.8045060666666672E-2</v>
      </c>
      <c r="I127">
        <f t="shared" si="9"/>
        <v>1.4474266411303475E-3</v>
      </c>
    </row>
    <row r="128" spans="1:9" x14ac:dyDescent="0.3">
      <c r="A128">
        <v>2.8654724999999999E-2</v>
      </c>
      <c r="B128">
        <v>0.18524143600000001</v>
      </c>
      <c r="C128">
        <v>0.108207997</v>
      </c>
      <c r="D128">
        <f t="shared" si="5"/>
        <v>0.10736805266666667</v>
      </c>
      <c r="E128">
        <f t="shared" si="6"/>
        <v>0.10736805266666667</v>
      </c>
      <c r="F128">
        <f t="shared" si="7"/>
        <v>0.10736805266666667</v>
      </c>
      <c r="G128">
        <v>0.121640309</v>
      </c>
      <c r="H128">
        <f t="shared" si="8"/>
        <v>-1.427225633333333E-2</v>
      </c>
      <c r="I128">
        <f t="shared" si="9"/>
        <v>2.0369730084437336E-4</v>
      </c>
    </row>
    <row r="129" spans="1:9" x14ac:dyDescent="0.3">
      <c r="A129">
        <v>2.7316264E-2</v>
      </c>
      <c r="B129">
        <v>0.181923062</v>
      </c>
      <c r="C129">
        <v>0.103010592</v>
      </c>
      <c r="D129">
        <f t="shared" si="5"/>
        <v>0.104083306</v>
      </c>
      <c r="E129">
        <f t="shared" si="6"/>
        <v>0.104083306</v>
      </c>
      <c r="F129">
        <f t="shared" si="7"/>
        <v>0.104083306</v>
      </c>
      <c r="G129">
        <v>0.17163920899999999</v>
      </c>
      <c r="H129">
        <f t="shared" si="8"/>
        <v>-6.7555902999999987E-2</v>
      </c>
      <c r="I129">
        <f t="shared" si="9"/>
        <v>4.5638000301454068E-3</v>
      </c>
    </row>
    <row r="130" spans="1:9" x14ac:dyDescent="0.3">
      <c r="A130">
        <v>2.5275991000000001E-2</v>
      </c>
      <c r="B130">
        <v>0.176811836</v>
      </c>
      <c r="C130">
        <v>9.4876684000000003E-2</v>
      </c>
      <c r="D130">
        <f t="shared" ref="D130:D193" si="10">(A130+B130+C130)/3</f>
        <v>9.8988170333333333E-2</v>
      </c>
      <c r="E130">
        <f t="shared" ref="E130:E193" si="11">ABS(D130)</f>
        <v>9.8988170333333333E-2</v>
      </c>
      <c r="F130">
        <f t="shared" ref="F130:F193" si="12">IF(E130&gt;1,1,E130)</f>
        <v>9.8988170333333333E-2</v>
      </c>
      <c r="G130">
        <v>0.123778844</v>
      </c>
      <c r="H130">
        <f t="shared" ref="H130:H193" si="13">F130-G130</f>
        <v>-2.4790673666666665E-2</v>
      </c>
      <c r="I130">
        <f t="shared" ref="I130:I193" si="14">H130*H130</f>
        <v>6.1457750084716002E-4</v>
      </c>
    </row>
    <row r="131" spans="1:9" x14ac:dyDescent="0.3">
      <c r="A131">
        <v>2.1285080000000001E-2</v>
      </c>
      <c r="B131">
        <v>0.16661042300000001</v>
      </c>
      <c r="C131">
        <v>7.8141445000000004E-2</v>
      </c>
      <c r="D131">
        <f t="shared" si="10"/>
        <v>8.867898266666667E-2</v>
      </c>
      <c r="E131">
        <f t="shared" si="11"/>
        <v>8.867898266666667E-2</v>
      </c>
      <c r="F131">
        <f t="shared" si="12"/>
        <v>8.867898266666667E-2</v>
      </c>
      <c r="G131">
        <v>7.3518730000000004E-2</v>
      </c>
      <c r="H131">
        <f t="shared" si="13"/>
        <v>1.5160252666666665E-2</v>
      </c>
      <c r="I131">
        <f t="shared" si="14"/>
        <v>2.2983326091717375E-4</v>
      </c>
    </row>
    <row r="132" spans="1:9" x14ac:dyDescent="0.3">
      <c r="A132">
        <v>3.8463990000000003E-2</v>
      </c>
      <c r="B132">
        <v>0.20883735</v>
      </c>
      <c r="C132">
        <v>0.143475566</v>
      </c>
      <c r="D132">
        <f t="shared" si="10"/>
        <v>0.13025896866666667</v>
      </c>
      <c r="E132">
        <f t="shared" si="11"/>
        <v>0.13025896866666667</v>
      </c>
      <c r="F132">
        <f t="shared" si="12"/>
        <v>0.13025896866666667</v>
      </c>
      <c r="G132">
        <v>3.8189964999999999E-2</v>
      </c>
      <c r="H132">
        <f t="shared" si="13"/>
        <v>9.2069003666666677E-2</v>
      </c>
      <c r="I132">
        <f t="shared" si="14"/>
        <v>8.4767014361726827E-3</v>
      </c>
    </row>
    <row r="133" spans="1:9" x14ac:dyDescent="0.3">
      <c r="A133">
        <v>4.3174256000000001E-2</v>
      </c>
      <c r="B133">
        <v>0.21978162600000001</v>
      </c>
      <c r="C133">
        <v>0.15894768300000001</v>
      </c>
      <c r="D133">
        <f t="shared" si="10"/>
        <v>0.14063452166666668</v>
      </c>
      <c r="E133">
        <f t="shared" si="11"/>
        <v>0.14063452166666668</v>
      </c>
      <c r="F133">
        <f t="shared" si="12"/>
        <v>0.14063452166666668</v>
      </c>
      <c r="G133">
        <v>1.0878324E-2</v>
      </c>
      <c r="H133">
        <f t="shared" si="13"/>
        <v>0.12975619766666668</v>
      </c>
      <c r="I133">
        <f t="shared" si="14"/>
        <v>1.6836670832911075E-2</v>
      </c>
    </row>
    <row r="134" spans="1:9" x14ac:dyDescent="0.3">
      <c r="A134">
        <v>6.6716954999999994E-2</v>
      </c>
      <c r="B134">
        <v>0.27169689400000002</v>
      </c>
      <c r="C134">
        <v>0.22640776100000001</v>
      </c>
      <c r="D134">
        <f t="shared" si="10"/>
        <v>0.18827387000000004</v>
      </c>
      <c r="E134">
        <f t="shared" si="11"/>
        <v>0.18827387000000004</v>
      </c>
      <c r="F134">
        <f t="shared" si="12"/>
        <v>0.18827387000000004</v>
      </c>
      <c r="G134">
        <v>1.3694810999999999E-2</v>
      </c>
      <c r="H134">
        <f t="shared" si="13"/>
        <v>0.17457905900000004</v>
      </c>
      <c r="I134">
        <f t="shared" si="14"/>
        <v>3.0477847841325494E-2</v>
      </c>
    </row>
    <row r="135" spans="1:9" x14ac:dyDescent="0.3">
      <c r="A135">
        <v>7.5903684999999999E-2</v>
      </c>
      <c r="B135">
        <v>0.29095753000000002</v>
      </c>
      <c r="C135">
        <v>0.24942445199999999</v>
      </c>
      <c r="D135">
        <f t="shared" si="10"/>
        <v>0.20542855566666665</v>
      </c>
      <c r="E135">
        <f t="shared" si="11"/>
        <v>0.20542855566666665</v>
      </c>
      <c r="F135">
        <f t="shared" si="12"/>
        <v>0.20542855566666665</v>
      </c>
      <c r="G135">
        <v>7.9342013000000003E-2</v>
      </c>
      <c r="H135">
        <f t="shared" si="13"/>
        <v>0.12608654266666663</v>
      </c>
      <c r="I135">
        <f t="shared" si="14"/>
        <v>1.5897816241633146E-2</v>
      </c>
    </row>
    <row r="136" spans="1:9" x14ac:dyDescent="0.3">
      <c r="A136">
        <v>0.106843469</v>
      </c>
      <c r="B136">
        <v>0.352767465</v>
      </c>
      <c r="C136">
        <v>0.31785488200000001</v>
      </c>
      <c r="D136">
        <f t="shared" si="10"/>
        <v>0.25915527199999999</v>
      </c>
      <c r="E136">
        <f t="shared" si="11"/>
        <v>0.25915527199999999</v>
      </c>
      <c r="F136">
        <f t="shared" si="12"/>
        <v>0.25915527199999999</v>
      </c>
      <c r="G136">
        <v>2.6900855000000001E-2</v>
      </c>
      <c r="H136">
        <f t="shared" si="13"/>
        <v>0.23225441699999999</v>
      </c>
      <c r="I136">
        <f t="shared" si="14"/>
        <v>5.3942114216009883E-2</v>
      </c>
    </row>
    <row r="137" spans="1:9" x14ac:dyDescent="0.3">
      <c r="A137">
        <v>0.129320616</v>
      </c>
      <c r="B137">
        <v>0.39528244800000001</v>
      </c>
      <c r="C137">
        <v>0.36114625</v>
      </c>
      <c r="D137">
        <f t="shared" si="10"/>
        <v>0.29524977133333336</v>
      </c>
      <c r="E137">
        <f t="shared" si="11"/>
        <v>0.29524977133333336</v>
      </c>
      <c r="F137">
        <f t="shared" si="12"/>
        <v>0.29524977133333336</v>
      </c>
      <c r="G137">
        <v>2.2156406E-2</v>
      </c>
      <c r="H137">
        <f t="shared" si="13"/>
        <v>0.27309336533333334</v>
      </c>
      <c r="I137">
        <f t="shared" si="14"/>
        <v>7.457998618908547E-2</v>
      </c>
    </row>
    <row r="138" spans="1:9" x14ac:dyDescent="0.3">
      <c r="A138">
        <v>7.0596587000000002E-2</v>
      </c>
      <c r="B138">
        <v>0.27988945599999998</v>
      </c>
      <c r="C138">
        <v>0.23631228400000001</v>
      </c>
      <c r="D138">
        <f t="shared" si="10"/>
        <v>0.19559944233333335</v>
      </c>
      <c r="E138">
        <f t="shared" si="11"/>
        <v>0.19559944233333335</v>
      </c>
      <c r="F138">
        <f t="shared" si="12"/>
        <v>0.19559944233333335</v>
      </c>
      <c r="G138">
        <v>2.0369736999999999E-2</v>
      </c>
      <c r="H138">
        <f t="shared" si="13"/>
        <v>0.17522970533333335</v>
      </c>
      <c r="I138">
        <f t="shared" si="14"/>
        <v>3.0705449631206833E-2</v>
      </c>
    </row>
    <row r="139" spans="1:9" x14ac:dyDescent="0.3">
      <c r="A139">
        <v>1.3422715999999999E-2</v>
      </c>
      <c r="B139">
        <v>0.14553587800000001</v>
      </c>
      <c r="C139">
        <v>4.1099433999999997E-2</v>
      </c>
      <c r="D139">
        <f t="shared" si="10"/>
        <v>6.6686009333333338E-2</v>
      </c>
      <c r="E139">
        <f t="shared" si="11"/>
        <v>6.6686009333333338E-2</v>
      </c>
      <c r="F139">
        <f t="shared" si="12"/>
        <v>6.6686009333333338E-2</v>
      </c>
      <c r="G139">
        <v>2.2089273999999999E-2</v>
      </c>
      <c r="H139">
        <f t="shared" si="13"/>
        <v>4.4596735333333339E-2</v>
      </c>
      <c r="I139">
        <f t="shared" si="14"/>
        <v>1.988868802391382E-3</v>
      </c>
    </row>
    <row r="140" spans="1:9" x14ac:dyDescent="0.3">
      <c r="A140">
        <v>5.0854180000000004E-3</v>
      </c>
      <c r="B140">
        <v>0.121064133</v>
      </c>
      <c r="C140">
        <v>-7.409634E-3</v>
      </c>
      <c r="D140">
        <f t="shared" si="10"/>
        <v>3.9579972333333331E-2</v>
      </c>
      <c r="E140">
        <f t="shared" si="11"/>
        <v>3.9579972333333331E-2</v>
      </c>
      <c r="F140">
        <f t="shared" si="12"/>
        <v>3.9579972333333331E-2</v>
      </c>
      <c r="G140">
        <v>3.8243105999999999E-2</v>
      </c>
      <c r="H140">
        <f t="shared" si="13"/>
        <v>1.3368663333333322E-3</v>
      </c>
      <c r="I140">
        <f t="shared" si="14"/>
        <v>1.7872115932001082E-6</v>
      </c>
    </row>
    <row r="141" spans="1:9" x14ac:dyDescent="0.3">
      <c r="A141">
        <v>-5.7195700000000002E-3</v>
      </c>
      <c r="B141">
        <v>8.0520393999999995E-2</v>
      </c>
      <c r="C141">
        <v>-0.111097264</v>
      </c>
      <c r="D141">
        <f t="shared" si="10"/>
        <v>-1.2098813333333338E-2</v>
      </c>
      <c r="E141">
        <f t="shared" si="11"/>
        <v>1.2098813333333338E-2</v>
      </c>
      <c r="F141">
        <f t="shared" si="12"/>
        <v>1.2098813333333338E-2</v>
      </c>
      <c r="G141">
        <v>4.676483E-2</v>
      </c>
      <c r="H141">
        <f t="shared" si="13"/>
        <v>-3.466601666666666E-2</v>
      </c>
      <c r="I141">
        <f t="shared" si="14"/>
        <v>1.2017327115336107E-3</v>
      </c>
    </row>
    <row r="142" spans="1:9" x14ac:dyDescent="0.3">
      <c r="A142">
        <v>6.3163800000000001E-4</v>
      </c>
      <c r="B142">
        <v>4.5775122000000001E-2</v>
      </c>
      <c r="C142">
        <v>-0.34152924000000001</v>
      </c>
      <c r="D142">
        <f t="shared" si="10"/>
        <v>-9.8374160000000002E-2</v>
      </c>
      <c r="E142">
        <f t="shared" si="11"/>
        <v>9.8374160000000002E-2</v>
      </c>
      <c r="F142">
        <f t="shared" si="12"/>
        <v>9.8374160000000002E-2</v>
      </c>
      <c r="G142">
        <v>0.119406684</v>
      </c>
      <c r="H142">
        <f t="shared" si="13"/>
        <v>-2.1032523999999997E-2</v>
      </c>
      <c r="I142">
        <f t="shared" si="14"/>
        <v>4.4236706581057589E-4</v>
      </c>
    </row>
    <row r="143" spans="1:9" x14ac:dyDescent="0.3">
      <c r="A143">
        <v>-7.5894500000000002E-3</v>
      </c>
      <c r="B143">
        <v>6.8099355E-2</v>
      </c>
      <c r="C143">
        <v>-0.15503420000000001</v>
      </c>
      <c r="D143">
        <f t="shared" si="10"/>
        <v>-3.1508098333333338E-2</v>
      </c>
      <c r="E143">
        <f t="shared" si="11"/>
        <v>3.1508098333333338E-2</v>
      </c>
      <c r="F143">
        <f t="shared" si="12"/>
        <v>3.1508098333333338E-2</v>
      </c>
      <c r="G143">
        <v>0.21700196599999999</v>
      </c>
      <c r="H143">
        <f t="shared" si="13"/>
        <v>-0.18549386766666665</v>
      </c>
      <c r="I143">
        <f t="shared" si="14"/>
        <v>3.440797494193884E-2</v>
      </c>
    </row>
    <row r="144" spans="1:9" x14ac:dyDescent="0.3">
      <c r="A144">
        <v>2.4257496E-2</v>
      </c>
      <c r="B144">
        <v>0.174235062</v>
      </c>
      <c r="C144">
        <v>9.0714454999999999E-2</v>
      </c>
      <c r="D144">
        <f t="shared" si="10"/>
        <v>9.6402337666666657E-2</v>
      </c>
      <c r="E144">
        <f t="shared" si="11"/>
        <v>9.6402337666666657E-2</v>
      </c>
      <c r="F144">
        <f t="shared" si="12"/>
        <v>9.6402337666666657E-2</v>
      </c>
      <c r="G144">
        <v>0.24566916499999999</v>
      </c>
      <c r="H144">
        <f t="shared" si="13"/>
        <v>-0.14926682733333335</v>
      </c>
      <c r="I144">
        <f t="shared" si="14"/>
        <v>2.2280585742159152E-2</v>
      </c>
    </row>
    <row r="145" spans="1:9" x14ac:dyDescent="0.3">
      <c r="A145">
        <v>0.12010180400000001</v>
      </c>
      <c r="B145">
        <v>0.378058385</v>
      </c>
      <c r="C145">
        <v>0.343921953</v>
      </c>
      <c r="D145">
        <f t="shared" si="10"/>
        <v>0.28069404733333331</v>
      </c>
      <c r="E145">
        <f t="shared" si="11"/>
        <v>0.28069404733333331</v>
      </c>
      <c r="F145">
        <f t="shared" si="12"/>
        <v>0.28069404733333331</v>
      </c>
      <c r="G145">
        <v>0.32555509999999999</v>
      </c>
      <c r="H145">
        <f t="shared" si="13"/>
        <v>-4.4861052666666679E-2</v>
      </c>
      <c r="I145">
        <f t="shared" si="14"/>
        <v>2.0125140463614416E-3</v>
      </c>
    </row>
    <row r="146" spans="1:9" x14ac:dyDescent="0.3">
      <c r="A146">
        <v>4.7179880000000002E-3</v>
      </c>
      <c r="B146">
        <v>0.11991035899999999</v>
      </c>
      <c r="C146">
        <v>-9.8844109999999992E-3</v>
      </c>
      <c r="D146">
        <f t="shared" si="10"/>
        <v>3.8247978666666668E-2</v>
      </c>
      <c r="E146">
        <f t="shared" si="11"/>
        <v>3.8247978666666668E-2</v>
      </c>
      <c r="F146">
        <f t="shared" si="12"/>
        <v>3.8247978666666668E-2</v>
      </c>
      <c r="G146">
        <v>0.433501884</v>
      </c>
      <c r="H146">
        <f t="shared" si="13"/>
        <v>-0.39525390533333332</v>
      </c>
      <c r="I146">
        <f t="shared" si="14"/>
        <v>0.15622564968125163</v>
      </c>
    </row>
    <row r="147" spans="1:9" x14ac:dyDescent="0.3">
      <c r="A147">
        <v>1.2826595E-2</v>
      </c>
      <c r="B147">
        <v>0.14387248499999999</v>
      </c>
      <c r="C147">
        <v>3.8011347000000001E-2</v>
      </c>
      <c r="D147">
        <f t="shared" si="10"/>
        <v>6.4903475666666668E-2</v>
      </c>
      <c r="E147">
        <f t="shared" si="11"/>
        <v>6.4903475666666668E-2</v>
      </c>
      <c r="F147">
        <f t="shared" si="12"/>
        <v>6.4903475666666668E-2</v>
      </c>
      <c r="G147">
        <v>0.45452124399999999</v>
      </c>
      <c r="H147">
        <f t="shared" si="13"/>
        <v>-0.38961776833333334</v>
      </c>
      <c r="I147">
        <f t="shared" si="14"/>
        <v>0.15180200540104702</v>
      </c>
    </row>
    <row r="148" spans="1:9" x14ac:dyDescent="0.3">
      <c r="A148">
        <v>3.5712557999999998E-2</v>
      </c>
      <c r="B148">
        <v>0.20233632800000001</v>
      </c>
      <c r="C148">
        <v>0.13403414499999999</v>
      </c>
      <c r="D148">
        <f t="shared" si="10"/>
        <v>0.124027677</v>
      </c>
      <c r="E148">
        <f t="shared" si="11"/>
        <v>0.124027677</v>
      </c>
      <c r="F148">
        <f t="shared" si="12"/>
        <v>0.124027677</v>
      </c>
      <c r="G148">
        <v>0.436645479</v>
      </c>
      <c r="H148">
        <f t="shared" si="13"/>
        <v>-0.312617802</v>
      </c>
      <c r="I148">
        <f t="shared" si="14"/>
        <v>9.7729890127311203E-2</v>
      </c>
    </row>
    <row r="149" spans="1:9" x14ac:dyDescent="0.3">
      <c r="A149">
        <v>3.7445966999999997E-2</v>
      </c>
      <c r="B149">
        <v>0.206441759</v>
      </c>
      <c r="C149">
        <v>0.14001912999999999</v>
      </c>
      <c r="D149">
        <f t="shared" si="10"/>
        <v>0.127968952</v>
      </c>
      <c r="E149">
        <f t="shared" si="11"/>
        <v>0.127968952</v>
      </c>
      <c r="F149">
        <f t="shared" si="12"/>
        <v>0.127968952</v>
      </c>
      <c r="G149">
        <v>0.42075586399999998</v>
      </c>
      <c r="H149">
        <f t="shared" si="13"/>
        <v>-0.29278691199999995</v>
      </c>
      <c r="I149">
        <f t="shared" si="14"/>
        <v>8.5724175838495717E-2</v>
      </c>
    </row>
    <row r="150" spans="1:9" x14ac:dyDescent="0.3">
      <c r="A150">
        <v>4.6284644E-2</v>
      </c>
      <c r="B150">
        <v>0.22689150399999999</v>
      </c>
      <c r="C150">
        <v>0.16873580699999999</v>
      </c>
      <c r="D150">
        <f t="shared" si="10"/>
        <v>0.147303985</v>
      </c>
      <c r="E150">
        <f t="shared" si="11"/>
        <v>0.147303985</v>
      </c>
      <c r="F150">
        <f t="shared" si="12"/>
        <v>0.147303985</v>
      </c>
      <c r="G150">
        <v>0.44678066100000002</v>
      </c>
      <c r="H150">
        <f t="shared" si="13"/>
        <v>-0.29947667600000005</v>
      </c>
      <c r="I150">
        <f t="shared" si="14"/>
        <v>8.9686279468009014E-2</v>
      </c>
    </row>
    <row r="151" spans="1:9" x14ac:dyDescent="0.3">
      <c r="A151">
        <v>8.7980419000000004E-2</v>
      </c>
      <c r="B151">
        <v>0.31559907799999998</v>
      </c>
      <c r="C151">
        <v>0.27760918499999998</v>
      </c>
      <c r="D151">
        <f t="shared" si="10"/>
        <v>0.22706289399999999</v>
      </c>
      <c r="E151">
        <f t="shared" si="11"/>
        <v>0.22706289399999999</v>
      </c>
      <c r="F151">
        <f t="shared" si="12"/>
        <v>0.22706289399999999</v>
      </c>
      <c r="G151">
        <v>0.39664166899999997</v>
      </c>
      <c r="H151">
        <f t="shared" si="13"/>
        <v>-0.16957877499999999</v>
      </c>
      <c r="I151">
        <f t="shared" si="14"/>
        <v>2.8756960930500619E-2</v>
      </c>
    </row>
    <row r="152" spans="1:9" x14ac:dyDescent="0.3">
      <c r="A152">
        <v>9.7839182999999996E-2</v>
      </c>
      <c r="B152">
        <v>0.33521085</v>
      </c>
      <c r="C152">
        <v>0.29915535199999999</v>
      </c>
      <c r="D152">
        <f t="shared" si="10"/>
        <v>0.24406846166666665</v>
      </c>
      <c r="E152">
        <f t="shared" si="11"/>
        <v>0.24406846166666665</v>
      </c>
      <c r="F152">
        <f t="shared" si="12"/>
        <v>0.24406846166666665</v>
      </c>
      <c r="G152">
        <v>0.316214461</v>
      </c>
      <c r="H152">
        <f t="shared" si="13"/>
        <v>-7.2145999333333349E-2</v>
      </c>
      <c r="I152">
        <f t="shared" si="14"/>
        <v>5.2050452198053364E-3</v>
      </c>
    </row>
    <row r="153" spans="1:9" x14ac:dyDescent="0.3">
      <c r="A153">
        <v>0.11822416600000001</v>
      </c>
      <c r="B153">
        <v>0.37451500900000001</v>
      </c>
      <c r="C153">
        <v>0.34032744799999998</v>
      </c>
      <c r="D153">
        <f t="shared" si="10"/>
        <v>0.27768887433333334</v>
      </c>
      <c r="E153">
        <f t="shared" si="11"/>
        <v>0.27768887433333334</v>
      </c>
      <c r="F153">
        <f t="shared" si="12"/>
        <v>0.27768887433333334</v>
      </c>
      <c r="G153">
        <v>0.31332374899999998</v>
      </c>
      <c r="H153">
        <f t="shared" si="13"/>
        <v>-3.5634874666666649E-2</v>
      </c>
      <c r="I153">
        <f t="shared" si="14"/>
        <v>1.2698442925090407E-3</v>
      </c>
    </row>
    <row r="154" spans="1:9" x14ac:dyDescent="0.3">
      <c r="A154">
        <v>0.109984069</v>
      </c>
      <c r="B154">
        <v>0.35881655299999998</v>
      </c>
      <c r="C154">
        <v>0.324179092</v>
      </c>
      <c r="D154">
        <f t="shared" si="10"/>
        <v>0.26432657133333332</v>
      </c>
      <c r="E154">
        <f t="shared" si="11"/>
        <v>0.26432657133333332</v>
      </c>
      <c r="F154">
        <f t="shared" si="12"/>
        <v>0.26432657133333332</v>
      </c>
      <c r="G154">
        <v>0.26155318500000002</v>
      </c>
      <c r="H154">
        <f t="shared" si="13"/>
        <v>2.7733863333332942E-3</v>
      </c>
      <c r="I154">
        <f t="shared" si="14"/>
        <v>7.6916717539198946E-6</v>
      </c>
    </row>
    <row r="155" spans="1:9" x14ac:dyDescent="0.3">
      <c r="A155">
        <v>0.111906301</v>
      </c>
      <c r="B155">
        <v>0.362500714</v>
      </c>
      <c r="C155">
        <v>0.32800247999999999</v>
      </c>
      <c r="D155">
        <f t="shared" si="10"/>
        <v>0.26746983166666666</v>
      </c>
      <c r="E155">
        <f t="shared" si="11"/>
        <v>0.26746983166666666</v>
      </c>
      <c r="F155">
        <f t="shared" si="12"/>
        <v>0.26746983166666666</v>
      </c>
      <c r="G155">
        <v>0.47104255699999997</v>
      </c>
      <c r="H155">
        <f t="shared" si="13"/>
        <v>-0.20357272533333332</v>
      </c>
      <c r="I155">
        <f t="shared" si="14"/>
        <v>4.1441854499640766E-2</v>
      </c>
    </row>
    <row r="156" spans="1:9" x14ac:dyDescent="0.3">
      <c r="A156">
        <v>0.104188013</v>
      </c>
      <c r="B156">
        <v>0.34762332400000001</v>
      </c>
      <c r="C156">
        <v>0.31243002800000003</v>
      </c>
      <c r="D156">
        <f t="shared" si="10"/>
        <v>0.25474712166666663</v>
      </c>
      <c r="E156">
        <f t="shared" si="11"/>
        <v>0.25474712166666663</v>
      </c>
      <c r="F156">
        <f t="shared" si="12"/>
        <v>0.25474712166666663</v>
      </c>
      <c r="G156">
        <v>0.56849315499999997</v>
      </c>
      <c r="H156">
        <f t="shared" si="13"/>
        <v>-0.31374603333333334</v>
      </c>
      <c r="I156">
        <f t="shared" si="14"/>
        <v>9.8436573432401114E-2</v>
      </c>
    </row>
    <row r="157" spans="1:9" x14ac:dyDescent="0.3">
      <c r="A157">
        <v>0.108704095</v>
      </c>
      <c r="B157">
        <v>0.35635570799999999</v>
      </c>
      <c r="C157">
        <v>0.32161338</v>
      </c>
      <c r="D157">
        <f t="shared" si="10"/>
        <v>0.26222439433333333</v>
      </c>
      <c r="E157">
        <f t="shared" si="11"/>
        <v>0.26222439433333333</v>
      </c>
      <c r="F157">
        <f t="shared" si="12"/>
        <v>0.26222439433333333</v>
      </c>
      <c r="G157">
        <v>0.41346169599999999</v>
      </c>
      <c r="H157">
        <f t="shared" si="13"/>
        <v>-0.15123730166666666</v>
      </c>
      <c r="I157">
        <f t="shared" si="14"/>
        <v>2.2872721415414334E-2</v>
      </c>
    </row>
    <row r="158" spans="1:9" x14ac:dyDescent="0.3">
      <c r="A158">
        <v>0.15280977800000001</v>
      </c>
      <c r="B158">
        <v>0.43796551500000003</v>
      </c>
      <c r="C158">
        <v>0.40223108899999999</v>
      </c>
      <c r="D158">
        <f t="shared" si="10"/>
        <v>0.3310021273333334</v>
      </c>
      <c r="E158">
        <f t="shared" si="11"/>
        <v>0.3310021273333334</v>
      </c>
      <c r="F158">
        <f t="shared" si="12"/>
        <v>0.3310021273333334</v>
      </c>
      <c r="G158">
        <v>0.34975988400000002</v>
      </c>
      <c r="H158">
        <f t="shared" si="13"/>
        <v>-1.8757756666666625E-2</v>
      </c>
      <c r="I158">
        <f t="shared" si="14"/>
        <v>3.5185343516587621E-4</v>
      </c>
    </row>
    <row r="159" spans="1:9" x14ac:dyDescent="0.3">
      <c r="A159">
        <v>0.12337149</v>
      </c>
      <c r="B159">
        <v>0.38419985200000001</v>
      </c>
      <c r="C159">
        <v>0.35010996599999999</v>
      </c>
      <c r="D159">
        <f t="shared" si="10"/>
        <v>0.28589376933333333</v>
      </c>
      <c r="E159">
        <f t="shared" si="11"/>
        <v>0.28589376933333333</v>
      </c>
      <c r="F159">
        <f t="shared" si="12"/>
        <v>0.28589376933333333</v>
      </c>
      <c r="G159">
        <v>0.42586837700000002</v>
      </c>
      <c r="H159">
        <f t="shared" si="13"/>
        <v>-0.13997460766666669</v>
      </c>
      <c r="I159">
        <f t="shared" si="14"/>
        <v>1.9592890791437268E-2</v>
      </c>
    </row>
    <row r="160" spans="1:9" x14ac:dyDescent="0.3">
      <c r="A160">
        <v>9.0722477999999995E-2</v>
      </c>
      <c r="B160">
        <v>0.32109682899999997</v>
      </c>
      <c r="C160">
        <v>0.28372359699999999</v>
      </c>
      <c r="D160">
        <f t="shared" si="10"/>
        <v>0.23184763466666666</v>
      </c>
      <c r="E160">
        <f t="shared" si="11"/>
        <v>0.23184763466666666</v>
      </c>
      <c r="F160">
        <f t="shared" si="12"/>
        <v>0.23184763466666666</v>
      </c>
      <c r="G160">
        <v>0.48305874399999998</v>
      </c>
      <c r="H160">
        <f t="shared" si="13"/>
        <v>-0.25121110933333335</v>
      </c>
      <c r="I160">
        <f t="shared" si="14"/>
        <v>6.3107021452483966E-2</v>
      </c>
    </row>
    <row r="161" spans="1:9" x14ac:dyDescent="0.3">
      <c r="A161">
        <v>9.1342868999999993E-2</v>
      </c>
      <c r="B161">
        <v>0.32233599099999999</v>
      </c>
      <c r="C161">
        <v>0.28509354199999998</v>
      </c>
      <c r="D161">
        <f t="shared" si="10"/>
        <v>0.23292413399999998</v>
      </c>
      <c r="E161">
        <f t="shared" si="11"/>
        <v>0.23292413399999998</v>
      </c>
      <c r="F161">
        <f t="shared" si="12"/>
        <v>0.23292413399999998</v>
      </c>
      <c r="G161">
        <v>0.45359965400000002</v>
      </c>
      <c r="H161">
        <f t="shared" si="13"/>
        <v>-0.22067552000000004</v>
      </c>
      <c r="I161">
        <f t="shared" si="14"/>
        <v>4.8697685127270421E-2</v>
      </c>
    </row>
    <row r="162" spans="1:9" x14ac:dyDescent="0.3">
      <c r="A162">
        <v>0.122122198</v>
      </c>
      <c r="B162">
        <v>0.38185759200000002</v>
      </c>
      <c r="C162">
        <v>0.347756169</v>
      </c>
      <c r="D162">
        <f t="shared" si="10"/>
        <v>0.28391198633333331</v>
      </c>
      <c r="E162">
        <f t="shared" si="11"/>
        <v>0.28391198633333331</v>
      </c>
      <c r="F162">
        <f t="shared" si="12"/>
        <v>0.28391198633333331</v>
      </c>
      <c r="G162">
        <v>0.50668244699999998</v>
      </c>
      <c r="H162">
        <f t="shared" si="13"/>
        <v>-0.22277046066666667</v>
      </c>
      <c r="I162">
        <f t="shared" si="14"/>
        <v>4.9626678145638883E-2</v>
      </c>
    </row>
    <row r="163" spans="1:9" x14ac:dyDescent="0.3">
      <c r="A163">
        <v>0.10921241700000001</v>
      </c>
      <c r="B163">
        <v>0.35733373099999999</v>
      </c>
      <c r="C163">
        <v>0.32263423000000002</v>
      </c>
      <c r="D163">
        <f t="shared" si="10"/>
        <v>0.26306012600000001</v>
      </c>
      <c r="E163">
        <f t="shared" si="11"/>
        <v>0.26306012600000001</v>
      </c>
      <c r="F163">
        <f t="shared" si="12"/>
        <v>0.26306012600000001</v>
      </c>
      <c r="G163">
        <v>0.56353526200000004</v>
      </c>
      <c r="H163">
        <f t="shared" si="13"/>
        <v>-0.30047513600000003</v>
      </c>
      <c r="I163">
        <f t="shared" si="14"/>
        <v>9.0285307354218511E-2</v>
      </c>
    </row>
    <row r="164" spans="1:9" x14ac:dyDescent="0.3">
      <c r="A164">
        <v>0.13486893699999999</v>
      </c>
      <c r="B164">
        <v>0.40551537300000001</v>
      </c>
      <c r="C164">
        <v>0.37119425299999997</v>
      </c>
      <c r="D164">
        <f t="shared" si="10"/>
        <v>0.30385952099999997</v>
      </c>
      <c r="E164">
        <f t="shared" si="11"/>
        <v>0.30385952099999997</v>
      </c>
      <c r="F164">
        <f t="shared" si="12"/>
        <v>0.30385952099999997</v>
      </c>
      <c r="G164">
        <v>0.54389884600000005</v>
      </c>
      <c r="H164">
        <f t="shared" si="13"/>
        <v>-0.24003932500000008</v>
      </c>
      <c r="I164">
        <f t="shared" si="14"/>
        <v>5.7618877546455664E-2</v>
      </c>
    </row>
    <row r="165" spans="1:9" x14ac:dyDescent="0.3">
      <c r="A165">
        <v>0.17227418799999999</v>
      </c>
      <c r="B165">
        <v>0.472156246</v>
      </c>
      <c r="C165">
        <v>0.43372782799999998</v>
      </c>
      <c r="D165">
        <f t="shared" si="10"/>
        <v>0.35938608733333338</v>
      </c>
      <c r="E165">
        <f t="shared" si="11"/>
        <v>0.35938608733333338</v>
      </c>
      <c r="F165">
        <f t="shared" si="12"/>
        <v>0.35938608733333338</v>
      </c>
      <c r="G165">
        <v>0.61743984399999996</v>
      </c>
      <c r="H165">
        <f t="shared" si="13"/>
        <v>-0.25805375666666658</v>
      </c>
      <c r="I165">
        <f t="shared" si="14"/>
        <v>6.6591741329779172E-2</v>
      </c>
    </row>
    <row r="166" spans="1:9" x14ac:dyDescent="0.3">
      <c r="A166">
        <v>0.19209907900000001</v>
      </c>
      <c r="B166">
        <v>0.50599644399999999</v>
      </c>
      <c r="C166">
        <v>0.46385878200000003</v>
      </c>
      <c r="D166">
        <f t="shared" si="10"/>
        <v>0.38731810166666669</v>
      </c>
      <c r="E166">
        <f t="shared" si="11"/>
        <v>0.38731810166666669</v>
      </c>
      <c r="F166">
        <f t="shared" si="12"/>
        <v>0.38731810166666669</v>
      </c>
      <c r="G166">
        <v>0.524890949</v>
      </c>
      <c r="H166">
        <f t="shared" si="13"/>
        <v>-0.1375728473333333</v>
      </c>
      <c r="I166">
        <f t="shared" si="14"/>
        <v>1.8926288323400632E-2</v>
      </c>
    </row>
    <row r="167" spans="1:9" x14ac:dyDescent="0.3">
      <c r="A167">
        <v>0.14355063100000001</v>
      </c>
      <c r="B167">
        <v>0.42133647499999999</v>
      </c>
      <c r="C167">
        <v>0.38647679699999998</v>
      </c>
      <c r="D167">
        <f t="shared" si="10"/>
        <v>0.31712130100000002</v>
      </c>
      <c r="E167">
        <f t="shared" si="11"/>
        <v>0.31712130100000002</v>
      </c>
      <c r="F167">
        <f t="shared" si="12"/>
        <v>0.31712130100000002</v>
      </c>
      <c r="G167">
        <v>0.47584580799999998</v>
      </c>
      <c r="H167">
        <f t="shared" si="13"/>
        <v>-0.15872450699999996</v>
      </c>
      <c r="I167">
        <f t="shared" si="14"/>
        <v>2.5193469122393036E-2</v>
      </c>
    </row>
    <row r="168" spans="1:9" x14ac:dyDescent="0.3">
      <c r="A168">
        <v>0.15557632800000001</v>
      </c>
      <c r="B168">
        <v>0.44288712499999999</v>
      </c>
      <c r="C168">
        <v>0.40683665099999999</v>
      </c>
      <c r="D168">
        <f t="shared" si="10"/>
        <v>0.33510003466666666</v>
      </c>
      <c r="E168">
        <f t="shared" si="11"/>
        <v>0.33510003466666666</v>
      </c>
      <c r="F168">
        <f t="shared" si="12"/>
        <v>0.33510003466666666</v>
      </c>
      <c r="G168">
        <v>0.51687426299999994</v>
      </c>
      <c r="H168">
        <f t="shared" si="13"/>
        <v>-0.18177422833333329</v>
      </c>
      <c r="I168">
        <f t="shared" si="14"/>
        <v>3.3041870086178787E-2</v>
      </c>
    </row>
    <row r="169" spans="1:9" x14ac:dyDescent="0.3">
      <c r="A169">
        <v>0.17110778900000001</v>
      </c>
      <c r="B169">
        <v>0.47013524699999998</v>
      </c>
      <c r="C169">
        <v>0.43189712200000002</v>
      </c>
      <c r="D169">
        <f t="shared" si="10"/>
        <v>0.35771338599999997</v>
      </c>
      <c r="E169">
        <f t="shared" si="11"/>
        <v>0.35771338599999997</v>
      </c>
      <c r="F169">
        <f t="shared" si="12"/>
        <v>0.35771338599999997</v>
      </c>
      <c r="G169">
        <v>0.64876279599999997</v>
      </c>
      <c r="H169">
        <f t="shared" si="13"/>
        <v>-0.29104941000000001</v>
      </c>
      <c r="I169">
        <f t="shared" si="14"/>
        <v>8.4709759061348103E-2</v>
      </c>
    </row>
    <row r="170" spans="1:9" x14ac:dyDescent="0.3">
      <c r="A170">
        <v>0.28949101199999999</v>
      </c>
      <c r="B170">
        <v>0.66024862100000004</v>
      </c>
      <c r="C170">
        <v>0.59161334600000004</v>
      </c>
      <c r="D170">
        <f t="shared" si="10"/>
        <v>0.51378432633333337</v>
      </c>
      <c r="E170">
        <f t="shared" si="11"/>
        <v>0.51378432633333337</v>
      </c>
      <c r="F170">
        <f t="shared" si="12"/>
        <v>0.51378432633333337</v>
      </c>
      <c r="G170">
        <v>0.696012725</v>
      </c>
      <c r="H170">
        <f t="shared" si="13"/>
        <v>-0.18222839866666662</v>
      </c>
      <c r="I170">
        <f t="shared" si="14"/>
        <v>3.320718928061759E-2</v>
      </c>
    </row>
    <row r="171" spans="1:9" x14ac:dyDescent="0.3">
      <c r="A171">
        <v>0.33302436499999999</v>
      </c>
      <c r="B171">
        <v>0.72385190700000002</v>
      </c>
      <c r="C171">
        <v>0.64111447399999999</v>
      </c>
      <c r="D171">
        <f t="shared" si="10"/>
        <v>0.56599691533333329</v>
      </c>
      <c r="E171">
        <f t="shared" si="11"/>
        <v>0.56599691533333329</v>
      </c>
      <c r="F171">
        <f t="shared" si="12"/>
        <v>0.56599691533333329</v>
      </c>
      <c r="G171">
        <v>0.73477185</v>
      </c>
      <c r="H171">
        <f t="shared" si="13"/>
        <v>-0.16877493466666671</v>
      </c>
      <c r="I171">
        <f t="shared" si="14"/>
        <v>2.8484978571737617E-2</v>
      </c>
    </row>
    <row r="172" spans="1:9" x14ac:dyDescent="0.3">
      <c r="A172">
        <v>0.32828568600000002</v>
      </c>
      <c r="B172">
        <v>0.71706593299999999</v>
      </c>
      <c r="C172">
        <v>0.63589627400000004</v>
      </c>
      <c r="D172">
        <f t="shared" si="10"/>
        <v>0.56041596433333341</v>
      </c>
      <c r="E172">
        <f t="shared" si="11"/>
        <v>0.56041596433333341</v>
      </c>
      <c r="F172">
        <f t="shared" si="12"/>
        <v>0.56041596433333341</v>
      </c>
      <c r="G172">
        <v>0.75618156000000003</v>
      </c>
      <c r="H172">
        <f t="shared" si="13"/>
        <v>-0.19576559566666663</v>
      </c>
      <c r="I172">
        <f t="shared" si="14"/>
        <v>3.8324168446724802E-2</v>
      </c>
    </row>
    <row r="173" spans="1:9" x14ac:dyDescent="0.3">
      <c r="A173">
        <v>0.33921594999999999</v>
      </c>
      <c r="B173">
        <v>0.73267071399999995</v>
      </c>
      <c r="C173">
        <v>0.64787568799999995</v>
      </c>
      <c r="D173">
        <f t="shared" si="10"/>
        <v>0.57325411733333331</v>
      </c>
      <c r="E173">
        <f t="shared" si="11"/>
        <v>0.57325411733333331</v>
      </c>
      <c r="F173">
        <f t="shared" si="12"/>
        <v>0.57325411733333331</v>
      </c>
      <c r="G173">
        <v>0.52182339600000005</v>
      </c>
      <c r="H173">
        <f t="shared" si="13"/>
        <v>5.1430721333333262E-2</v>
      </c>
      <c r="I173">
        <f t="shared" si="14"/>
        <v>2.645119096866981E-3</v>
      </c>
    </row>
    <row r="174" spans="1:9" x14ac:dyDescent="0.3">
      <c r="A174">
        <v>0.349481337</v>
      </c>
      <c r="B174">
        <v>0.747175582</v>
      </c>
      <c r="C174">
        <v>0.65894888699999998</v>
      </c>
      <c r="D174">
        <f t="shared" si="10"/>
        <v>0.58520193533333331</v>
      </c>
      <c r="E174">
        <f t="shared" si="11"/>
        <v>0.58520193533333331</v>
      </c>
      <c r="F174">
        <f t="shared" si="12"/>
        <v>0.58520193533333331</v>
      </c>
      <c r="G174">
        <v>0.81767778300000005</v>
      </c>
      <c r="H174">
        <f t="shared" si="13"/>
        <v>-0.23247584766666674</v>
      </c>
      <c r="I174">
        <f t="shared" si="14"/>
        <v>5.4045019748335241E-2</v>
      </c>
    </row>
    <row r="175" spans="1:9" x14ac:dyDescent="0.3">
      <c r="A175">
        <v>0.33006175900000001</v>
      </c>
      <c r="B175">
        <v>0.71961309399999995</v>
      </c>
      <c r="C175">
        <v>0.63785657399999995</v>
      </c>
      <c r="D175">
        <f t="shared" si="10"/>
        <v>0.56251047566666668</v>
      </c>
      <c r="E175">
        <f t="shared" si="11"/>
        <v>0.56251047566666668</v>
      </c>
      <c r="F175">
        <f t="shared" si="12"/>
        <v>0.56251047566666668</v>
      </c>
      <c r="G175">
        <v>0.81271641400000005</v>
      </c>
      <c r="H175">
        <f t="shared" si="13"/>
        <v>-0.25020593833333338</v>
      </c>
      <c r="I175">
        <f t="shared" si="14"/>
        <v>6.260301157726382E-2</v>
      </c>
    </row>
    <row r="176" spans="1:9" x14ac:dyDescent="0.3">
      <c r="A176">
        <v>0.315115427</v>
      </c>
      <c r="B176">
        <v>0.69803440500000002</v>
      </c>
      <c r="C176">
        <v>0.62118573499999996</v>
      </c>
      <c r="D176">
        <f t="shared" si="10"/>
        <v>0.54477852233333335</v>
      </c>
      <c r="E176">
        <f t="shared" si="11"/>
        <v>0.54477852233333335</v>
      </c>
      <c r="F176">
        <f t="shared" si="12"/>
        <v>0.54477852233333335</v>
      </c>
      <c r="G176">
        <v>0.815450393</v>
      </c>
      <c r="H176">
        <f t="shared" si="13"/>
        <v>-0.27067187066666665</v>
      </c>
      <c r="I176">
        <f t="shared" si="14"/>
        <v>7.3263261570192723E-2</v>
      </c>
    </row>
    <row r="177" spans="1:9" x14ac:dyDescent="0.3">
      <c r="A177">
        <v>0.32154094300000002</v>
      </c>
      <c r="B177">
        <v>0.70735138799999997</v>
      </c>
      <c r="C177">
        <v>0.62840168799999996</v>
      </c>
      <c r="D177">
        <f t="shared" si="10"/>
        <v>0.55243133966666669</v>
      </c>
      <c r="E177">
        <f t="shared" si="11"/>
        <v>0.55243133966666669</v>
      </c>
      <c r="F177">
        <f t="shared" si="12"/>
        <v>0.55243133966666669</v>
      </c>
      <c r="G177">
        <v>0.77822410099999995</v>
      </c>
      <c r="H177">
        <f t="shared" si="13"/>
        <v>-0.22579276133333326</v>
      </c>
      <c r="I177">
        <f t="shared" si="14"/>
        <v>5.0982371070531593E-2</v>
      </c>
    </row>
    <row r="178" spans="1:9" x14ac:dyDescent="0.3">
      <c r="A178">
        <v>0.30778516500000003</v>
      </c>
      <c r="B178">
        <v>0.68732968699999997</v>
      </c>
      <c r="C178">
        <v>0.61285948300000004</v>
      </c>
      <c r="D178">
        <f t="shared" si="10"/>
        <v>0.53599144499999996</v>
      </c>
      <c r="E178">
        <f t="shared" si="11"/>
        <v>0.53599144499999996</v>
      </c>
      <c r="F178">
        <f t="shared" si="12"/>
        <v>0.53599144499999996</v>
      </c>
      <c r="G178">
        <v>0.80921882700000003</v>
      </c>
      <c r="H178">
        <f t="shared" si="13"/>
        <v>-0.27322738200000007</v>
      </c>
      <c r="I178">
        <f t="shared" si="14"/>
        <v>7.4653202274573963E-2</v>
      </c>
    </row>
    <row r="179" spans="1:9" x14ac:dyDescent="0.3">
      <c r="A179">
        <v>0.30065214099999998</v>
      </c>
      <c r="B179">
        <v>0.67683359300000001</v>
      </c>
      <c r="C179">
        <v>0.604656886</v>
      </c>
      <c r="D179">
        <f t="shared" si="10"/>
        <v>0.52738087333333328</v>
      </c>
      <c r="E179">
        <f t="shared" si="11"/>
        <v>0.52738087333333328</v>
      </c>
      <c r="F179">
        <f t="shared" si="12"/>
        <v>0.52738087333333328</v>
      </c>
      <c r="G179">
        <v>0.79949599599999999</v>
      </c>
      <c r="H179">
        <f t="shared" si="13"/>
        <v>-0.27211512266666671</v>
      </c>
      <c r="I179">
        <f t="shared" si="14"/>
        <v>7.4046639983895074E-2</v>
      </c>
    </row>
    <row r="180" spans="1:9" x14ac:dyDescent="0.3">
      <c r="A180">
        <v>0.34098705800000001</v>
      </c>
      <c r="B180">
        <v>0.73518353000000003</v>
      </c>
      <c r="C180">
        <v>0.64979815500000004</v>
      </c>
      <c r="D180">
        <f t="shared" si="10"/>
        <v>0.57532291433333338</v>
      </c>
      <c r="E180">
        <f t="shared" si="11"/>
        <v>0.57532291433333338</v>
      </c>
      <c r="F180">
        <f t="shared" si="12"/>
        <v>0.57532291433333338</v>
      </c>
      <c r="G180">
        <v>0.778364481</v>
      </c>
      <c r="H180">
        <f t="shared" si="13"/>
        <v>-0.20304156666666662</v>
      </c>
      <c r="I180">
        <f t="shared" si="14"/>
        <v>4.1225877794454427E-2</v>
      </c>
    </row>
    <row r="181" spans="1:9" x14ac:dyDescent="0.3">
      <c r="A181">
        <v>0.36025907099999999</v>
      </c>
      <c r="B181">
        <v>0.76225327600000004</v>
      </c>
      <c r="C181">
        <v>0.67040030399999995</v>
      </c>
      <c r="D181">
        <f t="shared" si="10"/>
        <v>0.59763755033333332</v>
      </c>
      <c r="E181">
        <f t="shared" si="11"/>
        <v>0.59763755033333332</v>
      </c>
      <c r="F181">
        <f t="shared" si="12"/>
        <v>0.59763755033333332</v>
      </c>
      <c r="G181">
        <v>0.79993722</v>
      </c>
      <c r="H181">
        <f t="shared" si="13"/>
        <v>-0.20229966966666668</v>
      </c>
      <c r="I181">
        <f t="shared" si="14"/>
        <v>4.0925156347242461E-2</v>
      </c>
    </row>
    <row r="182" spans="1:9" x14ac:dyDescent="0.3">
      <c r="A182">
        <v>0.36968853099999999</v>
      </c>
      <c r="B182">
        <v>0.77532262799999996</v>
      </c>
      <c r="C182">
        <v>0.68028055399999998</v>
      </c>
      <c r="D182">
        <f t="shared" si="10"/>
        <v>0.60843057099999998</v>
      </c>
      <c r="E182">
        <f t="shared" si="11"/>
        <v>0.60843057099999998</v>
      </c>
      <c r="F182">
        <f t="shared" si="12"/>
        <v>0.60843057099999998</v>
      </c>
      <c r="G182">
        <v>0.76724695300000001</v>
      </c>
      <c r="H182">
        <f t="shared" si="13"/>
        <v>-0.15881638200000003</v>
      </c>
      <c r="I182">
        <f t="shared" si="14"/>
        <v>2.5222643191569933E-2</v>
      </c>
    </row>
    <row r="183" spans="1:9" x14ac:dyDescent="0.3">
      <c r="A183">
        <v>0.38247114799999998</v>
      </c>
      <c r="B183">
        <v>0.79286535700000005</v>
      </c>
      <c r="C183">
        <v>0.69347972400000002</v>
      </c>
      <c r="D183">
        <f t="shared" si="10"/>
        <v>0.62293874300000007</v>
      </c>
      <c r="E183">
        <f t="shared" si="11"/>
        <v>0.62293874300000007</v>
      </c>
      <c r="F183">
        <f t="shared" si="12"/>
        <v>0.62293874300000007</v>
      </c>
      <c r="G183">
        <v>0.80245604500000001</v>
      </c>
      <c r="H183">
        <f t="shared" si="13"/>
        <v>-0.17951730199999993</v>
      </c>
      <c r="I183">
        <f t="shared" si="14"/>
        <v>3.2226461717359177E-2</v>
      </c>
    </row>
    <row r="184" spans="1:9" x14ac:dyDescent="0.3">
      <c r="A184">
        <v>0.39652007099999997</v>
      </c>
      <c r="B184">
        <v>0.81192651500000002</v>
      </c>
      <c r="C184">
        <v>0.70774457300000004</v>
      </c>
      <c r="D184">
        <f t="shared" si="10"/>
        <v>0.63873038633333334</v>
      </c>
      <c r="E184">
        <f t="shared" si="11"/>
        <v>0.63873038633333334</v>
      </c>
      <c r="F184">
        <f t="shared" si="12"/>
        <v>0.63873038633333334</v>
      </c>
      <c r="G184">
        <v>0.75763783900000004</v>
      </c>
      <c r="H184">
        <f t="shared" si="13"/>
        <v>-0.11890745266666669</v>
      </c>
      <c r="I184">
        <f t="shared" si="14"/>
        <v>1.4138982299675579E-2</v>
      </c>
    </row>
    <row r="185" spans="1:9" x14ac:dyDescent="0.3">
      <c r="A185">
        <v>0.36702058199999998</v>
      </c>
      <c r="B185">
        <v>0.77163611700000001</v>
      </c>
      <c r="C185">
        <v>0.67749776799999994</v>
      </c>
      <c r="D185">
        <f t="shared" si="10"/>
        <v>0.60538482233333335</v>
      </c>
      <c r="E185">
        <f t="shared" si="11"/>
        <v>0.60538482233333335</v>
      </c>
      <c r="F185">
        <f t="shared" si="12"/>
        <v>0.60538482233333335</v>
      </c>
      <c r="G185">
        <v>0.74579638500000001</v>
      </c>
      <c r="H185">
        <f t="shared" si="13"/>
        <v>-0.14041156266666666</v>
      </c>
      <c r="I185">
        <f t="shared" si="14"/>
        <v>1.9715406930495259E-2</v>
      </c>
    </row>
    <row r="186" spans="1:9" x14ac:dyDescent="0.3">
      <c r="A186">
        <v>0.39520777299999998</v>
      </c>
      <c r="B186">
        <v>0.81015538200000003</v>
      </c>
      <c r="C186">
        <v>0.70642234299999995</v>
      </c>
      <c r="D186">
        <f t="shared" si="10"/>
        <v>0.63726183266666669</v>
      </c>
      <c r="E186">
        <f t="shared" si="11"/>
        <v>0.63726183266666669</v>
      </c>
      <c r="F186">
        <f t="shared" si="12"/>
        <v>0.63726183266666669</v>
      </c>
      <c r="G186">
        <v>0.71179809599999999</v>
      </c>
      <c r="H186">
        <f t="shared" si="13"/>
        <v>-7.4536263333333297E-2</v>
      </c>
      <c r="I186">
        <f t="shared" si="14"/>
        <v>5.5556545516960059E-3</v>
      </c>
    </row>
    <row r="187" spans="1:9" x14ac:dyDescent="0.3">
      <c r="A187">
        <v>0.409385889</v>
      </c>
      <c r="B187">
        <v>0.82919310000000002</v>
      </c>
      <c r="C187">
        <v>0.72060133999999998</v>
      </c>
      <c r="D187">
        <f t="shared" si="10"/>
        <v>0.65306010966666672</v>
      </c>
      <c r="E187">
        <f t="shared" si="11"/>
        <v>0.65306010966666672</v>
      </c>
      <c r="F187">
        <f t="shared" si="12"/>
        <v>0.65306010966666672</v>
      </c>
      <c r="G187">
        <v>0.72491124900000004</v>
      </c>
      <c r="H187">
        <f t="shared" si="13"/>
        <v>-7.1851139333333314E-2</v>
      </c>
      <c r="I187">
        <f t="shared" si="14"/>
        <v>5.1625862234980779E-3</v>
      </c>
    </row>
    <row r="188" spans="1:9" x14ac:dyDescent="0.3">
      <c r="A188">
        <v>0.40568621799999999</v>
      </c>
      <c r="B188">
        <v>0.82424577899999996</v>
      </c>
      <c r="C188">
        <v>0.71692368100000003</v>
      </c>
      <c r="D188">
        <f t="shared" si="10"/>
        <v>0.64895189266666664</v>
      </c>
      <c r="E188">
        <f t="shared" si="11"/>
        <v>0.64895189266666664</v>
      </c>
      <c r="F188">
        <f t="shared" si="12"/>
        <v>0.64895189266666664</v>
      </c>
      <c r="G188">
        <v>0.81414215899999998</v>
      </c>
      <c r="H188">
        <f t="shared" si="13"/>
        <v>-0.16519026633333334</v>
      </c>
      <c r="I188">
        <f t="shared" si="14"/>
        <v>2.7287824091277602E-2</v>
      </c>
    </row>
    <row r="189" spans="1:9" x14ac:dyDescent="0.3">
      <c r="A189">
        <v>0.38799086999999999</v>
      </c>
      <c r="B189">
        <v>0.80038100199999995</v>
      </c>
      <c r="C189">
        <v>0.699113498</v>
      </c>
      <c r="D189">
        <f t="shared" si="10"/>
        <v>0.62916178999999994</v>
      </c>
      <c r="E189">
        <f t="shared" si="11"/>
        <v>0.62916178999999994</v>
      </c>
      <c r="F189">
        <f t="shared" si="12"/>
        <v>0.62916178999999994</v>
      </c>
      <c r="G189">
        <v>0.83999470600000004</v>
      </c>
      <c r="H189">
        <f t="shared" si="13"/>
        <v>-0.21083291600000009</v>
      </c>
      <c r="I189">
        <f t="shared" si="14"/>
        <v>4.4450518469063095E-2</v>
      </c>
    </row>
    <row r="190" spans="1:9" x14ac:dyDescent="0.3">
      <c r="A190">
        <v>0.393550856</v>
      </c>
      <c r="B190">
        <v>0.80791643499999999</v>
      </c>
      <c r="C190">
        <v>0.70474993399999997</v>
      </c>
      <c r="D190">
        <f t="shared" si="10"/>
        <v>0.63540574166666663</v>
      </c>
      <c r="E190">
        <f t="shared" si="11"/>
        <v>0.63540574166666663</v>
      </c>
      <c r="F190">
        <f t="shared" si="12"/>
        <v>0.63540574166666663</v>
      </c>
      <c r="G190">
        <v>0.83835079300000004</v>
      </c>
      <c r="H190">
        <f t="shared" si="13"/>
        <v>-0.2029450513333334</v>
      </c>
      <c r="I190">
        <f t="shared" si="14"/>
        <v>4.1186693860689329E-2</v>
      </c>
    </row>
    <row r="191" spans="1:9" x14ac:dyDescent="0.3">
      <c r="A191">
        <v>0.40462695199999998</v>
      </c>
      <c r="B191">
        <v>0.82282668199999998</v>
      </c>
      <c r="C191">
        <v>0.71586787600000001</v>
      </c>
      <c r="D191">
        <f t="shared" si="10"/>
        <v>0.64777383666666666</v>
      </c>
      <c r="E191">
        <f t="shared" si="11"/>
        <v>0.64777383666666666</v>
      </c>
      <c r="F191">
        <f t="shared" si="12"/>
        <v>0.64777383666666666</v>
      </c>
      <c r="G191">
        <v>0.68203028099999996</v>
      </c>
      <c r="H191">
        <f t="shared" si="13"/>
        <v>-3.4256444333333302E-2</v>
      </c>
      <c r="I191">
        <f t="shared" si="14"/>
        <v>1.1735039783627634E-3</v>
      </c>
    </row>
    <row r="192" spans="1:9" x14ac:dyDescent="0.3">
      <c r="A192">
        <v>0.459671993</v>
      </c>
      <c r="B192">
        <v>0.89517890200000005</v>
      </c>
      <c r="C192">
        <v>0.76920172799999997</v>
      </c>
      <c r="D192">
        <f t="shared" si="10"/>
        <v>0.70801754099999992</v>
      </c>
      <c r="E192">
        <f t="shared" si="11"/>
        <v>0.70801754099999992</v>
      </c>
      <c r="F192">
        <f t="shared" si="12"/>
        <v>0.70801754099999992</v>
      </c>
      <c r="G192">
        <v>0.87522242100000003</v>
      </c>
      <c r="H192">
        <f t="shared" si="13"/>
        <v>-0.16720488000000011</v>
      </c>
      <c r="I192">
        <f t="shared" si="14"/>
        <v>2.7957471895814438E-2</v>
      </c>
    </row>
    <row r="193" spans="1:9" x14ac:dyDescent="0.3">
      <c r="A193">
        <v>0.45776684099999998</v>
      </c>
      <c r="B193">
        <v>0.89271661800000002</v>
      </c>
      <c r="C193">
        <v>0.76740314499999995</v>
      </c>
      <c r="D193">
        <f t="shared" si="10"/>
        <v>0.70596220133333321</v>
      </c>
      <c r="E193">
        <f t="shared" si="11"/>
        <v>0.70596220133333321</v>
      </c>
      <c r="F193">
        <f t="shared" si="12"/>
        <v>0.70596220133333321</v>
      </c>
      <c r="G193">
        <v>0.90837184400000004</v>
      </c>
      <c r="H193">
        <f t="shared" si="13"/>
        <v>-0.20240964266666683</v>
      </c>
      <c r="I193">
        <f t="shared" si="14"/>
        <v>4.0969663444447753E-2</v>
      </c>
    </row>
    <row r="194" spans="1:9" x14ac:dyDescent="0.3">
      <c r="A194">
        <v>0.48922462300000003</v>
      </c>
      <c r="B194">
        <v>0.93308080299999996</v>
      </c>
      <c r="C194">
        <v>0.79673265299999996</v>
      </c>
      <c r="D194">
        <f t="shared" ref="D194:D257" si="15">(A194+B194+C194)/3</f>
        <v>0.73967935966666654</v>
      </c>
      <c r="E194">
        <f t="shared" ref="E194:E257" si="16">ABS(D194)</f>
        <v>0.73967935966666654</v>
      </c>
      <c r="F194">
        <f t="shared" ref="F194:F257" si="17">IF(E194&gt;1,1,E194)</f>
        <v>0.73967935966666654</v>
      </c>
      <c r="G194">
        <v>0.91814853200000002</v>
      </c>
      <c r="H194">
        <f t="shared" ref="H194:H257" si="18">F194-G194</f>
        <v>-0.17846917233333348</v>
      </c>
      <c r="I194">
        <f t="shared" ref="I194:I257" si="19">H194*H194</f>
        <v>3.1851245473345086E-2</v>
      </c>
    </row>
    <row r="195" spans="1:9" x14ac:dyDescent="0.3">
      <c r="A195">
        <v>0.51277686499999997</v>
      </c>
      <c r="B195">
        <v>0.96298667999999998</v>
      </c>
      <c r="C195">
        <v>0.81823020300000004</v>
      </c>
      <c r="D195">
        <f t="shared" si="15"/>
        <v>0.7646645826666667</v>
      </c>
      <c r="E195">
        <f t="shared" si="16"/>
        <v>0.7646645826666667</v>
      </c>
      <c r="F195">
        <f t="shared" si="17"/>
        <v>0.7646645826666667</v>
      </c>
      <c r="G195">
        <v>0.91822016100000003</v>
      </c>
      <c r="H195">
        <f t="shared" si="18"/>
        <v>-0.15355557833333333</v>
      </c>
      <c r="I195">
        <f t="shared" si="19"/>
        <v>2.3579315637284468E-2</v>
      </c>
    </row>
    <row r="196" spans="1:9" x14ac:dyDescent="0.3">
      <c r="A196">
        <v>0.50503111300000003</v>
      </c>
      <c r="B196">
        <v>0.95317262899999999</v>
      </c>
      <c r="C196">
        <v>0.81119952399999995</v>
      </c>
      <c r="D196">
        <f t="shared" si="15"/>
        <v>0.75646775533333332</v>
      </c>
      <c r="E196">
        <f t="shared" si="16"/>
        <v>0.75646775533333332</v>
      </c>
      <c r="F196">
        <f t="shared" si="17"/>
        <v>0.75646775533333332</v>
      </c>
      <c r="G196">
        <v>0.91628161399999997</v>
      </c>
      <c r="H196">
        <f t="shared" si="18"/>
        <v>-0.15981385866666664</v>
      </c>
      <c r="I196">
        <f t="shared" si="19"/>
        <v>2.55404694219293E-2</v>
      </c>
    </row>
    <row r="197" spans="1:9" x14ac:dyDescent="0.3">
      <c r="A197">
        <v>0.53827058299999997</v>
      </c>
      <c r="B197">
        <v>0.99521036100000004</v>
      </c>
      <c r="C197">
        <v>0.84112698900000005</v>
      </c>
      <c r="D197">
        <f t="shared" si="15"/>
        <v>0.79153597766666672</v>
      </c>
      <c r="E197">
        <f t="shared" si="16"/>
        <v>0.79153597766666672</v>
      </c>
      <c r="F197">
        <f t="shared" si="17"/>
        <v>0.79153597766666672</v>
      </c>
      <c r="G197">
        <v>0.92540131999999997</v>
      </c>
      <c r="H197">
        <f t="shared" si="18"/>
        <v>-0.13386534233333325</v>
      </c>
      <c r="I197">
        <f t="shared" si="19"/>
        <v>1.7919929878020501E-2</v>
      </c>
    </row>
    <row r="198" spans="1:9" x14ac:dyDescent="0.3">
      <c r="A198">
        <v>0.53372108500000004</v>
      </c>
      <c r="B198">
        <v>0.98946361500000002</v>
      </c>
      <c r="C198">
        <v>0.83706645199999996</v>
      </c>
      <c r="D198">
        <f t="shared" si="15"/>
        <v>0.78675038399999997</v>
      </c>
      <c r="E198">
        <f t="shared" si="16"/>
        <v>0.78675038399999997</v>
      </c>
      <c r="F198">
        <f t="shared" si="17"/>
        <v>0.78675038399999997</v>
      </c>
      <c r="G198">
        <v>0.91373054099999995</v>
      </c>
      <c r="H198">
        <f t="shared" si="18"/>
        <v>-0.12698015699999998</v>
      </c>
      <c r="I198">
        <f t="shared" si="19"/>
        <v>1.6123960271744644E-2</v>
      </c>
    </row>
    <row r="199" spans="1:9" x14ac:dyDescent="0.3">
      <c r="A199">
        <v>0.51746421600000003</v>
      </c>
      <c r="B199">
        <v>0.96891820100000003</v>
      </c>
      <c r="C199">
        <v>0.82246726100000001</v>
      </c>
      <c r="D199">
        <f t="shared" si="15"/>
        <v>0.76961655933333339</v>
      </c>
      <c r="E199">
        <f t="shared" si="16"/>
        <v>0.76961655933333339</v>
      </c>
      <c r="F199">
        <f t="shared" si="17"/>
        <v>0.76961655933333339</v>
      </c>
      <c r="G199">
        <v>0.91659675100000004</v>
      </c>
      <c r="H199">
        <f t="shared" si="18"/>
        <v>-0.14698019166666665</v>
      </c>
      <c r="I199">
        <f t="shared" si="19"/>
        <v>2.1603176742370063E-2</v>
      </c>
    </row>
    <row r="200" spans="1:9" x14ac:dyDescent="0.3">
      <c r="A200">
        <v>0.46210647199999999</v>
      </c>
      <c r="B200">
        <v>0.89832161600000004</v>
      </c>
      <c r="C200">
        <v>0.77149561200000005</v>
      </c>
      <c r="D200">
        <f t="shared" si="15"/>
        <v>0.71064123333333329</v>
      </c>
      <c r="E200">
        <f t="shared" si="16"/>
        <v>0.71064123333333329</v>
      </c>
      <c r="F200">
        <f t="shared" si="17"/>
        <v>0.71064123333333329</v>
      </c>
      <c r="G200">
        <v>0.901024292</v>
      </c>
      <c r="H200">
        <f t="shared" si="18"/>
        <v>-0.19038305866666672</v>
      </c>
      <c r="I200">
        <f t="shared" si="19"/>
        <v>3.6245709027275461E-2</v>
      </c>
    </row>
    <row r="201" spans="1:9" x14ac:dyDescent="0.3">
      <c r="A201">
        <v>0.45522275400000001</v>
      </c>
      <c r="B201">
        <v>0.88942450799999995</v>
      </c>
      <c r="C201">
        <v>0.76499657300000001</v>
      </c>
      <c r="D201">
        <f t="shared" si="15"/>
        <v>0.70321461166666666</v>
      </c>
      <c r="E201">
        <f t="shared" si="16"/>
        <v>0.70321461166666666</v>
      </c>
      <c r="F201">
        <f t="shared" si="17"/>
        <v>0.70321461166666666</v>
      </c>
      <c r="G201">
        <v>0.91695690399999996</v>
      </c>
      <c r="H201">
        <f t="shared" si="18"/>
        <v>-0.21374229233333331</v>
      </c>
      <c r="I201">
        <f t="shared" si="19"/>
        <v>4.5685767531908117E-2</v>
      </c>
    </row>
    <row r="202" spans="1:9" x14ac:dyDescent="0.3">
      <c r="A202">
        <v>0.44999556899999998</v>
      </c>
      <c r="B202">
        <v>0.88264542000000001</v>
      </c>
      <c r="C202">
        <v>0.760034392</v>
      </c>
      <c r="D202">
        <f t="shared" si="15"/>
        <v>0.69755846033333324</v>
      </c>
      <c r="E202">
        <f t="shared" si="16"/>
        <v>0.69755846033333324</v>
      </c>
      <c r="F202">
        <f t="shared" si="17"/>
        <v>0.69755846033333324</v>
      </c>
      <c r="G202">
        <v>0.92173386400000001</v>
      </c>
      <c r="H202">
        <f t="shared" si="18"/>
        <v>-0.22417540366666677</v>
      </c>
      <c r="I202">
        <f t="shared" si="19"/>
        <v>5.0254611609112994E-2</v>
      </c>
    </row>
    <row r="203" spans="1:9" x14ac:dyDescent="0.3">
      <c r="A203">
        <v>0.451964121</v>
      </c>
      <c r="B203">
        <v>0.88520082700000002</v>
      </c>
      <c r="C203">
        <v>0.761905944</v>
      </c>
      <c r="D203">
        <f t="shared" si="15"/>
        <v>0.69969029733333343</v>
      </c>
      <c r="E203">
        <f t="shared" si="16"/>
        <v>0.69969029733333343</v>
      </c>
      <c r="F203">
        <f t="shared" si="17"/>
        <v>0.69969029733333343</v>
      </c>
      <c r="G203">
        <v>0.87702455800000001</v>
      </c>
      <c r="H203">
        <f t="shared" si="18"/>
        <v>-0.17733426066666658</v>
      </c>
      <c r="I203">
        <f t="shared" si="19"/>
        <v>3.1447440006193247E-2</v>
      </c>
    </row>
    <row r="204" spans="1:9" x14ac:dyDescent="0.3">
      <c r="A204">
        <v>0.43442127000000003</v>
      </c>
      <c r="B204">
        <v>0.86231915299999995</v>
      </c>
      <c r="C204">
        <v>0.74510338200000004</v>
      </c>
      <c r="D204">
        <f t="shared" si="15"/>
        <v>0.68061460166666665</v>
      </c>
      <c r="E204">
        <f t="shared" si="16"/>
        <v>0.68061460166666665</v>
      </c>
      <c r="F204">
        <f t="shared" si="17"/>
        <v>0.68061460166666665</v>
      </c>
      <c r="G204">
        <v>0.900972722</v>
      </c>
      <c r="H204">
        <f t="shared" si="18"/>
        <v>-0.22035812033333335</v>
      </c>
      <c r="I204">
        <f t="shared" si="19"/>
        <v>4.8557701196839824E-2</v>
      </c>
    </row>
    <row r="205" spans="1:9" x14ac:dyDescent="0.3">
      <c r="A205">
        <v>0.40997142199999997</v>
      </c>
      <c r="B205">
        <v>0.82997480599999995</v>
      </c>
      <c r="C205">
        <v>0.72118198899999997</v>
      </c>
      <c r="D205">
        <f t="shared" si="15"/>
        <v>0.65370940566666669</v>
      </c>
      <c r="E205">
        <f t="shared" si="16"/>
        <v>0.65370940566666669</v>
      </c>
      <c r="F205">
        <f t="shared" si="17"/>
        <v>0.65370940566666669</v>
      </c>
      <c r="G205">
        <v>0.902007012</v>
      </c>
      <c r="H205">
        <f t="shared" si="18"/>
        <v>-0.24829760633333331</v>
      </c>
      <c r="I205">
        <f t="shared" si="19"/>
        <v>6.1651701310862964E-2</v>
      </c>
    </row>
    <row r="206" spans="1:9" x14ac:dyDescent="0.3">
      <c r="A206">
        <v>0.392661604</v>
      </c>
      <c r="B206">
        <v>0.80671355899999997</v>
      </c>
      <c r="C206">
        <v>0.70385099900000003</v>
      </c>
      <c r="D206">
        <f t="shared" si="15"/>
        <v>0.63440872066666676</v>
      </c>
      <c r="E206">
        <f t="shared" si="16"/>
        <v>0.63440872066666676</v>
      </c>
      <c r="F206">
        <f t="shared" si="17"/>
        <v>0.63440872066666676</v>
      </c>
      <c r="G206">
        <v>0.90317892200000005</v>
      </c>
      <c r="H206">
        <f t="shared" si="18"/>
        <v>-0.26877020133333329</v>
      </c>
      <c r="I206">
        <f t="shared" si="19"/>
        <v>7.2237421124760517E-2</v>
      </c>
    </row>
    <row r="207" spans="1:9" x14ac:dyDescent="0.3">
      <c r="A207">
        <v>0.39735114599999999</v>
      </c>
      <c r="B207">
        <v>0.81304719400000003</v>
      </c>
      <c r="C207">
        <v>0.708580875</v>
      </c>
      <c r="D207">
        <f t="shared" si="15"/>
        <v>0.63965973833333334</v>
      </c>
      <c r="E207">
        <f t="shared" si="16"/>
        <v>0.63965973833333334</v>
      </c>
      <c r="F207">
        <f t="shared" si="17"/>
        <v>0.63965973833333334</v>
      </c>
      <c r="G207">
        <v>0.89717535199999998</v>
      </c>
      <c r="H207">
        <f t="shared" si="18"/>
        <v>-0.25751561366666664</v>
      </c>
      <c r="I207">
        <f t="shared" si="19"/>
        <v>6.6314291282119908E-2</v>
      </c>
    </row>
    <row r="208" spans="1:9" x14ac:dyDescent="0.3">
      <c r="A208">
        <v>0.402639843</v>
      </c>
      <c r="B208">
        <v>0.82016138000000005</v>
      </c>
      <c r="C208">
        <v>0.71388379999999996</v>
      </c>
      <c r="D208">
        <f t="shared" si="15"/>
        <v>0.64556167433333334</v>
      </c>
      <c r="E208">
        <f t="shared" si="16"/>
        <v>0.64556167433333334</v>
      </c>
      <c r="F208">
        <f t="shared" si="17"/>
        <v>0.64556167433333334</v>
      </c>
      <c r="G208">
        <v>0.87408677199999996</v>
      </c>
      <c r="H208">
        <f t="shared" si="18"/>
        <v>-0.22852509766666662</v>
      </c>
      <c r="I208">
        <f t="shared" si="19"/>
        <v>5.2223720263559516E-2</v>
      </c>
    </row>
    <row r="209" spans="1:9" x14ac:dyDescent="0.3">
      <c r="A209">
        <v>0.403702322</v>
      </c>
      <c r="B209">
        <v>0.82158699599999996</v>
      </c>
      <c r="C209">
        <v>0.71494522000000005</v>
      </c>
      <c r="D209">
        <f t="shared" si="15"/>
        <v>0.64674484599999993</v>
      </c>
      <c r="E209">
        <f t="shared" si="16"/>
        <v>0.64674484599999993</v>
      </c>
      <c r="F209">
        <f t="shared" si="17"/>
        <v>0.64674484599999993</v>
      </c>
      <c r="G209">
        <v>0.87173303499999999</v>
      </c>
      <c r="H209">
        <f t="shared" si="18"/>
        <v>-0.22498818900000006</v>
      </c>
      <c r="I209">
        <f t="shared" si="19"/>
        <v>5.0619685189499747E-2</v>
      </c>
    </row>
    <row r="210" spans="1:9" x14ac:dyDescent="0.3">
      <c r="A210">
        <v>0.39200686600000001</v>
      </c>
      <c r="B210">
        <v>0.80582734300000003</v>
      </c>
      <c r="C210">
        <v>0.70318851599999999</v>
      </c>
      <c r="D210">
        <f t="shared" si="15"/>
        <v>0.63367424166666664</v>
      </c>
      <c r="E210">
        <f t="shared" si="16"/>
        <v>0.63367424166666664</v>
      </c>
      <c r="F210">
        <f t="shared" si="17"/>
        <v>0.63367424166666664</v>
      </c>
      <c r="G210">
        <v>0.85362659799999996</v>
      </c>
      <c r="H210">
        <f t="shared" si="18"/>
        <v>-0.21995235633333332</v>
      </c>
      <c r="I210">
        <f t="shared" si="19"/>
        <v>4.8379039056585638E-2</v>
      </c>
    </row>
    <row r="211" spans="1:9" x14ac:dyDescent="0.3">
      <c r="A211">
        <v>0.374608318</v>
      </c>
      <c r="B211">
        <v>0.78209774600000004</v>
      </c>
      <c r="C211">
        <v>0.68538648300000005</v>
      </c>
      <c r="D211">
        <f t="shared" si="15"/>
        <v>0.61403084900000005</v>
      </c>
      <c r="E211">
        <f t="shared" si="16"/>
        <v>0.61403084900000005</v>
      </c>
      <c r="F211">
        <f t="shared" si="17"/>
        <v>0.61403084900000005</v>
      </c>
      <c r="G211">
        <v>0.87209313300000002</v>
      </c>
      <c r="H211">
        <f t="shared" si="18"/>
        <v>-0.25806228399999998</v>
      </c>
      <c r="I211">
        <f t="shared" si="19"/>
        <v>6.6596142423296645E-2</v>
      </c>
    </row>
    <row r="212" spans="1:9" x14ac:dyDescent="0.3">
      <c r="A212">
        <v>0.37531729400000002</v>
      </c>
      <c r="B212">
        <v>0.78307166500000003</v>
      </c>
      <c r="C212">
        <v>0.686119586</v>
      </c>
      <c r="D212">
        <f t="shared" si="15"/>
        <v>0.61483618166666665</v>
      </c>
      <c r="E212">
        <f t="shared" si="16"/>
        <v>0.61483618166666665</v>
      </c>
      <c r="F212">
        <f t="shared" si="17"/>
        <v>0.61483618166666665</v>
      </c>
      <c r="G212">
        <v>0.83427037000000004</v>
      </c>
      <c r="H212">
        <f t="shared" si="18"/>
        <v>-0.21943418833333339</v>
      </c>
      <c r="I212">
        <f t="shared" si="19"/>
        <v>4.8151363009508827E-2</v>
      </c>
    </row>
    <row r="213" spans="1:9" x14ac:dyDescent="0.3">
      <c r="A213">
        <v>0.36478507700000001</v>
      </c>
      <c r="B213">
        <v>0.768540322</v>
      </c>
      <c r="C213">
        <v>0.67515838100000003</v>
      </c>
      <c r="D213">
        <f t="shared" si="15"/>
        <v>0.60282792666666662</v>
      </c>
      <c r="E213">
        <f t="shared" si="16"/>
        <v>0.60282792666666662</v>
      </c>
      <c r="F213">
        <f t="shared" si="17"/>
        <v>0.60282792666666662</v>
      </c>
      <c r="G213">
        <v>0.78564662799999996</v>
      </c>
      <c r="H213">
        <f t="shared" si="18"/>
        <v>-0.18281870133333333</v>
      </c>
      <c r="I213">
        <f t="shared" si="19"/>
        <v>3.3422677557206536E-2</v>
      </c>
    </row>
    <row r="214" spans="1:9" x14ac:dyDescent="0.3">
      <c r="A214">
        <v>0.31927107599999999</v>
      </c>
      <c r="B214">
        <v>0.70406709199999995</v>
      </c>
      <c r="C214">
        <v>0.62586121800000005</v>
      </c>
      <c r="D214">
        <f t="shared" si="15"/>
        <v>0.54973312866666668</v>
      </c>
      <c r="E214">
        <f t="shared" si="16"/>
        <v>0.54973312866666668</v>
      </c>
      <c r="F214">
        <f t="shared" si="17"/>
        <v>0.54973312866666668</v>
      </c>
      <c r="G214">
        <v>0.836379714</v>
      </c>
      <c r="H214">
        <f t="shared" si="18"/>
        <v>-0.28664658533333331</v>
      </c>
      <c r="I214">
        <f t="shared" si="19"/>
        <v>8.216626488325994E-2</v>
      </c>
    </row>
    <row r="215" spans="1:9" x14ac:dyDescent="0.3">
      <c r="A215">
        <v>0.26449455300000002</v>
      </c>
      <c r="B215">
        <v>0.62235527300000004</v>
      </c>
      <c r="C215">
        <v>0.56139259699999999</v>
      </c>
      <c r="D215">
        <f t="shared" si="15"/>
        <v>0.48274747433333332</v>
      </c>
      <c r="E215">
        <f t="shared" si="16"/>
        <v>0.48274747433333332</v>
      </c>
      <c r="F215">
        <f t="shared" si="17"/>
        <v>0.48274747433333332</v>
      </c>
      <c r="G215">
        <v>0.77682079599999998</v>
      </c>
      <c r="H215">
        <f t="shared" si="18"/>
        <v>-0.29407332166666666</v>
      </c>
      <c r="I215">
        <f t="shared" si="19"/>
        <v>8.6479118516066808E-2</v>
      </c>
    </row>
    <row r="216" spans="1:9" x14ac:dyDescent="0.3">
      <c r="A216">
        <v>0.21304362600000001</v>
      </c>
      <c r="B216">
        <v>0.54076317500000004</v>
      </c>
      <c r="C216">
        <v>0.493888145</v>
      </c>
      <c r="D216">
        <f t="shared" si="15"/>
        <v>0.41589831533333338</v>
      </c>
      <c r="E216">
        <f t="shared" si="16"/>
        <v>0.41589831533333338</v>
      </c>
      <c r="F216">
        <f t="shared" si="17"/>
        <v>0.41589831533333338</v>
      </c>
      <c r="G216">
        <v>0.75028296299999997</v>
      </c>
      <c r="H216">
        <f t="shared" si="18"/>
        <v>-0.33438464766666659</v>
      </c>
      <c r="I216">
        <f t="shared" si="19"/>
        <v>0.11181309259516076</v>
      </c>
    </row>
    <row r="217" spans="1:9" x14ac:dyDescent="0.3">
      <c r="A217">
        <v>0.18641756100000001</v>
      </c>
      <c r="B217">
        <v>0.49639456199999998</v>
      </c>
      <c r="C217">
        <v>0.45540577399999999</v>
      </c>
      <c r="D217">
        <f t="shared" si="15"/>
        <v>0.37940596566666662</v>
      </c>
      <c r="E217">
        <f t="shared" si="16"/>
        <v>0.37940596566666662</v>
      </c>
      <c r="F217">
        <f t="shared" si="17"/>
        <v>0.37940596566666662</v>
      </c>
      <c r="G217">
        <v>0.73134061699999997</v>
      </c>
      <c r="H217">
        <f t="shared" si="18"/>
        <v>-0.35193465133333335</v>
      </c>
      <c r="I217">
        <f t="shared" si="19"/>
        <v>0.12385799880911491</v>
      </c>
    </row>
    <row r="218" spans="1:9" x14ac:dyDescent="0.3">
      <c r="A218">
        <v>0.243865517</v>
      </c>
      <c r="B218">
        <v>0.59025241900000003</v>
      </c>
      <c r="C218">
        <v>0.53527068499999997</v>
      </c>
      <c r="D218">
        <f t="shared" si="15"/>
        <v>0.45646287366666671</v>
      </c>
      <c r="E218">
        <f t="shared" si="16"/>
        <v>0.45646287366666671</v>
      </c>
      <c r="F218">
        <f t="shared" si="17"/>
        <v>0.45646287366666671</v>
      </c>
      <c r="G218">
        <v>0.730799478</v>
      </c>
      <c r="H218">
        <f t="shared" si="18"/>
        <v>-0.27433660433333329</v>
      </c>
      <c r="I218">
        <f t="shared" si="19"/>
        <v>7.5260572477143864E-2</v>
      </c>
    </row>
    <row r="219" spans="1:9" x14ac:dyDescent="0.3">
      <c r="A219">
        <v>0.24924732299999999</v>
      </c>
      <c r="B219">
        <v>0.59870319999999999</v>
      </c>
      <c r="C219">
        <v>0.54219754899999995</v>
      </c>
      <c r="D219">
        <f t="shared" si="15"/>
        <v>0.46338269066666665</v>
      </c>
      <c r="E219">
        <f t="shared" si="16"/>
        <v>0.46338269066666665</v>
      </c>
      <c r="F219">
        <f t="shared" si="17"/>
        <v>0.46338269066666665</v>
      </c>
      <c r="G219">
        <v>0.76280565600000005</v>
      </c>
      <c r="H219">
        <f t="shared" si="18"/>
        <v>-0.2994229653333334</v>
      </c>
      <c r="I219">
        <f t="shared" si="19"/>
        <v>8.9654112169006581E-2</v>
      </c>
    </row>
    <row r="220" spans="1:9" x14ac:dyDescent="0.3">
      <c r="A220">
        <v>0.252483825</v>
      </c>
      <c r="B220">
        <v>0.60375926599999996</v>
      </c>
      <c r="C220">
        <v>0.54632413099999999</v>
      </c>
      <c r="D220">
        <f t="shared" si="15"/>
        <v>0.46752240733333333</v>
      </c>
      <c r="E220">
        <f t="shared" si="16"/>
        <v>0.46752240733333333</v>
      </c>
      <c r="F220">
        <f t="shared" si="17"/>
        <v>0.46752240733333333</v>
      </c>
      <c r="G220">
        <v>0.73948045200000001</v>
      </c>
      <c r="H220">
        <f t="shared" si="18"/>
        <v>-0.27195804466666668</v>
      </c>
      <c r="I220">
        <f t="shared" si="19"/>
        <v>7.3961178058916666E-2</v>
      </c>
    </row>
    <row r="221" spans="1:9" x14ac:dyDescent="0.3">
      <c r="A221">
        <v>0.25602640100000001</v>
      </c>
      <c r="B221">
        <v>0.60927135499999996</v>
      </c>
      <c r="C221">
        <v>0.55080819700000005</v>
      </c>
      <c r="D221">
        <f t="shared" si="15"/>
        <v>0.47203531766666668</v>
      </c>
      <c r="E221">
        <f t="shared" si="16"/>
        <v>0.47203531766666668</v>
      </c>
      <c r="F221">
        <f t="shared" si="17"/>
        <v>0.47203531766666668</v>
      </c>
      <c r="G221">
        <v>0.75635390000000002</v>
      </c>
      <c r="H221">
        <f t="shared" si="18"/>
        <v>-0.28431858233333335</v>
      </c>
      <c r="I221">
        <f t="shared" si="19"/>
        <v>8.0837056260036455E-2</v>
      </c>
    </row>
    <row r="222" spans="1:9" x14ac:dyDescent="0.3">
      <c r="A222">
        <v>0.29226007900000001</v>
      </c>
      <c r="B222">
        <v>0.66438204199999995</v>
      </c>
      <c r="C222">
        <v>0.59487393799999999</v>
      </c>
      <c r="D222">
        <f t="shared" si="15"/>
        <v>0.51717201966666659</v>
      </c>
      <c r="E222">
        <f t="shared" si="16"/>
        <v>0.51717201966666659</v>
      </c>
      <c r="F222">
        <f t="shared" si="17"/>
        <v>0.51717201966666659</v>
      </c>
      <c r="G222">
        <v>0.76564782499999995</v>
      </c>
      <c r="H222">
        <f t="shared" si="18"/>
        <v>-0.24847580533333335</v>
      </c>
      <c r="I222">
        <f t="shared" si="19"/>
        <v>6.1740225836048573E-2</v>
      </c>
    </row>
    <row r="223" spans="1:9" x14ac:dyDescent="0.3">
      <c r="A223">
        <v>0.31812712799999998</v>
      </c>
      <c r="B223">
        <v>0.70240901099999997</v>
      </c>
      <c r="C223">
        <v>0.62457734300000001</v>
      </c>
      <c r="D223">
        <f t="shared" si="15"/>
        <v>0.54837116066666658</v>
      </c>
      <c r="E223">
        <f t="shared" si="16"/>
        <v>0.54837116066666658</v>
      </c>
      <c r="F223">
        <f t="shared" si="17"/>
        <v>0.54837116066666658</v>
      </c>
      <c r="G223">
        <v>0.71970171699999996</v>
      </c>
      <c r="H223">
        <f t="shared" si="18"/>
        <v>-0.17133055633333338</v>
      </c>
      <c r="I223">
        <f t="shared" si="19"/>
        <v>2.9354159533489525E-2</v>
      </c>
    </row>
    <row r="224" spans="1:9" x14ac:dyDescent="0.3">
      <c r="A224">
        <v>0.31241103599999998</v>
      </c>
      <c r="B224">
        <v>0.694094565</v>
      </c>
      <c r="C224">
        <v>0.61812578699999998</v>
      </c>
      <c r="D224">
        <f t="shared" si="15"/>
        <v>0.54154379600000002</v>
      </c>
      <c r="E224">
        <f t="shared" si="16"/>
        <v>0.54154379600000002</v>
      </c>
      <c r="F224">
        <f t="shared" si="17"/>
        <v>0.54154379600000002</v>
      </c>
      <c r="G224">
        <v>0.76181466600000003</v>
      </c>
      <c r="H224">
        <f t="shared" si="18"/>
        <v>-0.22027087000000001</v>
      </c>
      <c r="I224">
        <f t="shared" si="19"/>
        <v>4.8519256170556906E-2</v>
      </c>
    </row>
    <row r="225" spans="1:9" x14ac:dyDescent="0.3">
      <c r="A225">
        <v>0.30004533999999999</v>
      </c>
      <c r="B225">
        <v>0.67593702300000003</v>
      </c>
      <c r="C225">
        <v>0.60395439299999998</v>
      </c>
      <c r="D225">
        <f t="shared" si="15"/>
        <v>0.52664558533333328</v>
      </c>
      <c r="E225">
        <f t="shared" si="16"/>
        <v>0.52664558533333328</v>
      </c>
      <c r="F225">
        <f t="shared" si="17"/>
        <v>0.52664558533333328</v>
      </c>
      <c r="G225">
        <v>0.76750185699999995</v>
      </c>
      <c r="H225">
        <f t="shared" si="18"/>
        <v>-0.24085627166666668</v>
      </c>
      <c r="I225">
        <f t="shared" si="19"/>
        <v>5.8011743601167141E-2</v>
      </c>
    </row>
    <row r="226" spans="1:9" x14ac:dyDescent="0.3">
      <c r="A226">
        <v>0.31962823299999998</v>
      </c>
      <c r="B226">
        <v>0.70458437200000001</v>
      </c>
      <c r="C226">
        <v>0.62626157299999996</v>
      </c>
      <c r="D226">
        <f t="shared" si="15"/>
        <v>0.55015805933333339</v>
      </c>
      <c r="E226">
        <f t="shared" si="16"/>
        <v>0.55015805933333339</v>
      </c>
      <c r="F226">
        <f t="shared" si="17"/>
        <v>0.55015805933333339</v>
      </c>
      <c r="G226">
        <v>0.78052381599999998</v>
      </c>
      <c r="H226">
        <f t="shared" si="18"/>
        <v>-0.23036575666666659</v>
      </c>
      <c r="I226">
        <f t="shared" si="19"/>
        <v>5.3068381844605841E-2</v>
      </c>
    </row>
    <row r="227" spans="1:9" x14ac:dyDescent="0.3">
      <c r="A227">
        <v>0.32747905799999999</v>
      </c>
      <c r="B227">
        <v>0.71590760899999994</v>
      </c>
      <c r="C227">
        <v>0.635004177</v>
      </c>
      <c r="D227">
        <f t="shared" si="15"/>
        <v>0.55946361466666661</v>
      </c>
      <c r="E227">
        <f t="shared" si="16"/>
        <v>0.55946361466666661</v>
      </c>
      <c r="F227">
        <f t="shared" si="17"/>
        <v>0.55946361466666661</v>
      </c>
      <c r="G227">
        <v>0.67424187400000002</v>
      </c>
      <c r="H227">
        <f t="shared" si="18"/>
        <v>-0.11477825933333341</v>
      </c>
      <c r="I227">
        <f t="shared" si="19"/>
        <v>1.3174048815589938E-2</v>
      </c>
    </row>
    <row r="228" spans="1:9" x14ac:dyDescent="0.3">
      <c r="A228">
        <v>0.34131099500000001</v>
      </c>
      <c r="B228">
        <v>0.73564266</v>
      </c>
      <c r="C228">
        <v>0.65014922799999997</v>
      </c>
      <c r="D228">
        <f t="shared" si="15"/>
        <v>0.57570096100000001</v>
      </c>
      <c r="E228">
        <f t="shared" si="16"/>
        <v>0.57570096100000001</v>
      </c>
      <c r="F228">
        <f t="shared" si="17"/>
        <v>0.57570096100000001</v>
      </c>
      <c r="G228">
        <v>0.59852505099999997</v>
      </c>
      <c r="H228">
        <f t="shared" si="18"/>
        <v>-2.2824089999999964E-2</v>
      </c>
      <c r="I228">
        <f t="shared" si="19"/>
        <v>5.2093908432809832E-4</v>
      </c>
    </row>
    <row r="229" spans="1:9" x14ac:dyDescent="0.3">
      <c r="A229">
        <v>0.341837899</v>
      </c>
      <c r="B229">
        <v>0.73638915299999996</v>
      </c>
      <c r="C229">
        <v>0.65071990800000001</v>
      </c>
      <c r="D229">
        <f t="shared" si="15"/>
        <v>0.57631565333333334</v>
      </c>
      <c r="E229">
        <f t="shared" si="16"/>
        <v>0.57631565333333334</v>
      </c>
      <c r="F229">
        <f t="shared" si="17"/>
        <v>0.57631565333333334</v>
      </c>
      <c r="G229">
        <v>0.40068560199999997</v>
      </c>
      <c r="H229">
        <f t="shared" si="18"/>
        <v>0.17563005133333337</v>
      </c>
      <c r="I229">
        <f t="shared" si="19"/>
        <v>3.0845914931349316E-2</v>
      </c>
    </row>
    <row r="230" spans="1:9" x14ac:dyDescent="0.3">
      <c r="A230">
        <v>0.36527049099999997</v>
      </c>
      <c r="B230">
        <v>0.76921306899999997</v>
      </c>
      <c r="C230">
        <v>0.67566694999999999</v>
      </c>
      <c r="D230">
        <f t="shared" si="15"/>
        <v>0.60338350333333335</v>
      </c>
      <c r="E230">
        <f t="shared" si="16"/>
        <v>0.60338350333333335</v>
      </c>
      <c r="F230">
        <f t="shared" si="17"/>
        <v>0.60338350333333335</v>
      </c>
      <c r="G230">
        <v>0.44017229699999999</v>
      </c>
      <c r="H230">
        <f t="shared" si="18"/>
        <v>0.16321120633333336</v>
      </c>
      <c r="I230">
        <f t="shared" si="19"/>
        <v>2.6637897872781913E-2</v>
      </c>
    </row>
    <row r="231" spans="1:9" x14ac:dyDescent="0.3">
      <c r="A231">
        <v>0.31748915700000002</v>
      </c>
      <c r="B231">
        <v>0.70148346500000003</v>
      </c>
      <c r="C231">
        <v>0.62386029399999998</v>
      </c>
      <c r="D231">
        <f t="shared" si="15"/>
        <v>0.54761097200000008</v>
      </c>
      <c r="E231">
        <f t="shared" si="16"/>
        <v>0.54761097200000008</v>
      </c>
      <c r="F231">
        <f t="shared" si="17"/>
        <v>0.54761097200000008</v>
      </c>
      <c r="G231">
        <v>0.66500305000000004</v>
      </c>
      <c r="H231">
        <f t="shared" si="18"/>
        <v>-0.11739207799999996</v>
      </c>
      <c r="I231">
        <f t="shared" si="19"/>
        <v>1.3780899977158074E-2</v>
      </c>
    </row>
    <row r="232" spans="1:9" x14ac:dyDescent="0.3">
      <c r="A232">
        <v>0.28789146399999999</v>
      </c>
      <c r="B232">
        <v>0.65785525499999997</v>
      </c>
      <c r="C232">
        <v>0.58972231399999997</v>
      </c>
      <c r="D232">
        <f t="shared" si="15"/>
        <v>0.51182301100000005</v>
      </c>
      <c r="E232">
        <f t="shared" si="16"/>
        <v>0.51182301100000005</v>
      </c>
      <c r="F232">
        <f t="shared" si="17"/>
        <v>0.51182301100000005</v>
      </c>
      <c r="G232">
        <v>0.60919014500000002</v>
      </c>
      <c r="H232">
        <f t="shared" si="18"/>
        <v>-9.7367133999999966E-2</v>
      </c>
      <c r="I232">
        <f t="shared" si="19"/>
        <v>9.4803587833739503E-3</v>
      </c>
    </row>
    <row r="233" spans="1:9" x14ac:dyDescent="0.3">
      <c r="A233">
        <v>0.31680377300000001</v>
      </c>
      <c r="B233">
        <v>0.70048845900000001</v>
      </c>
      <c r="C233">
        <v>0.62308912100000002</v>
      </c>
      <c r="D233">
        <f t="shared" si="15"/>
        <v>0.54679378433333337</v>
      </c>
      <c r="E233">
        <f t="shared" si="16"/>
        <v>0.54679378433333337</v>
      </c>
      <c r="F233">
        <f t="shared" si="17"/>
        <v>0.54679378433333337</v>
      </c>
      <c r="G233">
        <v>0.63802776299999997</v>
      </c>
      <c r="H233">
        <f t="shared" si="18"/>
        <v>-9.1233978666666604E-2</v>
      </c>
      <c r="I233">
        <f t="shared" si="19"/>
        <v>8.3236388633497766E-3</v>
      </c>
    </row>
    <row r="234" spans="1:9" x14ac:dyDescent="0.3">
      <c r="A234">
        <v>0.32644693899999999</v>
      </c>
      <c r="B234">
        <v>0.71442410999999995</v>
      </c>
      <c r="C234">
        <v>0.63386104399999998</v>
      </c>
      <c r="D234">
        <f t="shared" si="15"/>
        <v>0.55824403099999997</v>
      </c>
      <c r="E234">
        <f t="shared" si="16"/>
        <v>0.55824403099999997</v>
      </c>
      <c r="F234">
        <f t="shared" si="17"/>
        <v>0.55824403099999997</v>
      </c>
      <c r="G234">
        <v>0.66386263999999995</v>
      </c>
      <c r="H234">
        <f t="shared" si="18"/>
        <v>-0.10561860899999997</v>
      </c>
      <c r="I234">
        <f t="shared" si="19"/>
        <v>1.1155290567094876E-2</v>
      </c>
    </row>
    <row r="235" spans="1:9" x14ac:dyDescent="0.3">
      <c r="A235">
        <v>0.345426222</v>
      </c>
      <c r="B235">
        <v>0.74146283999999996</v>
      </c>
      <c r="C235">
        <v>0.65459456500000002</v>
      </c>
      <c r="D235">
        <f t="shared" si="15"/>
        <v>0.58049454233333331</v>
      </c>
      <c r="E235">
        <f t="shared" si="16"/>
        <v>0.58049454233333331</v>
      </c>
      <c r="F235">
        <f t="shared" si="17"/>
        <v>0.58049454233333331</v>
      </c>
      <c r="G235">
        <v>0.74613808400000003</v>
      </c>
      <c r="H235">
        <f t="shared" si="18"/>
        <v>-0.16564354166666673</v>
      </c>
      <c r="I235">
        <f t="shared" si="19"/>
        <v>2.7437782895876756E-2</v>
      </c>
    </row>
    <row r="236" spans="1:9" x14ac:dyDescent="0.3">
      <c r="A236">
        <v>0.40346391700000001</v>
      </c>
      <c r="B236">
        <v>0.82126721300000005</v>
      </c>
      <c r="C236">
        <v>0.71470716599999995</v>
      </c>
      <c r="D236">
        <f t="shared" si="15"/>
        <v>0.64647943200000002</v>
      </c>
      <c r="E236">
        <f t="shared" si="16"/>
        <v>0.64647943200000002</v>
      </c>
      <c r="F236">
        <f t="shared" si="17"/>
        <v>0.64647943200000002</v>
      </c>
      <c r="G236">
        <v>0.80840899799999999</v>
      </c>
      <c r="H236">
        <f t="shared" si="18"/>
        <v>-0.16192956599999997</v>
      </c>
      <c r="I236">
        <f t="shared" si="19"/>
        <v>2.6221184344948346E-2</v>
      </c>
    </row>
    <row r="237" spans="1:9" x14ac:dyDescent="0.3">
      <c r="A237">
        <v>0.45352107899999999</v>
      </c>
      <c r="B237">
        <v>0.88721986399999997</v>
      </c>
      <c r="C237">
        <v>0.76338377899999998</v>
      </c>
      <c r="D237">
        <f t="shared" si="15"/>
        <v>0.7013749073333333</v>
      </c>
      <c r="E237">
        <f t="shared" si="16"/>
        <v>0.7013749073333333</v>
      </c>
      <c r="F237">
        <f t="shared" si="17"/>
        <v>0.7013749073333333</v>
      </c>
      <c r="G237">
        <v>0.86798561299999999</v>
      </c>
      <c r="H237">
        <f t="shared" si="18"/>
        <v>-0.16661070566666669</v>
      </c>
      <c r="I237">
        <f t="shared" si="19"/>
        <v>2.7759127242744642E-2</v>
      </c>
    </row>
    <row r="238" spans="1:9" x14ac:dyDescent="0.3">
      <c r="A238">
        <v>0.46410635500000003</v>
      </c>
      <c r="B238">
        <v>0.90090027299999997</v>
      </c>
      <c r="C238">
        <v>0.773376336</v>
      </c>
      <c r="D238">
        <f t="shared" si="15"/>
        <v>0.71279432133333331</v>
      </c>
      <c r="E238">
        <f t="shared" si="16"/>
        <v>0.71279432133333331</v>
      </c>
      <c r="F238">
        <f t="shared" si="17"/>
        <v>0.71279432133333331</v>
      </c>
      <c r="G238">
        <v>0.85551225900000005</v>
      </c>
      <c r="H238">
        <f t="shared" si="18"/>
        <v>-0.14271793766666674</v>
      </c>
      <c r="I238">
        <f t="shared" si="19"/>
        <v>2.0368409731826572E-2</v>
      </c>
    </row>
    <row r="239" spans="1:9" x14ac:dyDescent="0.3">
      <c r="A239">
        <v>0.52207031999999998</v>
      </c>
      <c r="B239">
        <v>0.97474267800000003</v>
      </c>
      <c r="C239">
        <v>0.82661847600000005</v>
      </c>
      <c r="D239">
        <f t="shared" si="15"/>
        <v>0.77447715799999994</v>
      </c>
      <c r="E239">
        <f t="shared" si="16"/>
        <v>0.77447715799999994</v>
      </c>
      <c r="F239">
        <f t="shared" si="17"/>
        <v>0.77447715799999994</v>
      </c>
      <c r="G239">
        <v>0.88459078700000005</v>
      </c>
      <c r="H239">
        <f t="shared" si="18"/>
        <v>-0.1101136290000001</v>
      </c>
      <c r="I239">
        <f t="shared" si="19"/>
        <v>1.2125011291549663E-2</v>
      </c>
    </row>
    <row r="240" spans="1:9" x14ac:dyDescent="0.3">
      <c r="A240">
        <v>0.59770660600000003</v>
      </c>
      <c r="B240">
        <v>1.070840486</v>
      </c>
      <c r="C240">
        <v>0.89336451900000002</v>
      </c>
      <c r="D240">
        <f t="shared" si="15"/>
        <v>0.85397053700000003</v>
      </c>
      <c r="E240">
        <f t="shared" si="16"/>
        <v>0.85397053700000003</v>
      </c>
      <c r="F240">
        <f t="shared" si="17"/>
        <v>0.85397053700000003</v>
      </c>
      <c r="G240">
        <v>0.92844732500000005</v>
      </c>
      <c r="H240">
        <f t="shared" si="18"/>
        <v>-7.4476788000000016E-2</v>
      </c>
      <c r="I240">
        <f t="shared" si="19"/>
        <v>5.5467919507969461E-3</v>
      </c>
    </row>
    <row r="241" spans="1:9" x14ac:dyDescent="0.3">
      <c r="A241">
        <v>0.61444031799999999</v>
      </c>
      <c r="B241">
        <v>1.0925943840000001</v>
      </c>
      <c r="C241">
        <v>0.90786360200000005</v>
      </c>
      <c r="D241">
        <f t="shared" si="15"/>
        <v>0.871632768</v>
      </c>
      <c r="E241">
        <f t="shared" si="16"/>
        <v>0.871632768</v>
      </c>
      <c r="F241">
        <f t="shared" si="17"/>
        <v>0.871632768</v>
      </c>
      <c r="G241">
        <v>0.93603405200000001</v>
      </c>
      <c r="H241">
        <f t="shared" si="18"/>
        <v>-6.4401284000000003E-2</v>
      </c>
      <c r="I241">
        <f t="shared" si="19"/>
        <v>4.1475253808486564E-3</v>
      </c>
    </row>
    <row r="242" spans="1:9" x14ac:dyDescent="0.3">
      <c r="A242">
        <v>0.68824945999999998</v>
      </c>
      <c r="B242">
        <v>1.1947966990000001</v>
      </c>
      <c r="C242">
        <v>0.97132596400000004</v>
      </c>
      <c r="D242">
        <f t="shared" si="15"/>
        <v>0.95145737433333333</v>
      </c>
      <c r="E242">
        <f t="shared" si="16"/>
        <v>0.95145737433333333</v>
      </c>
      <c r="F242">
        <f t="shared" si="17"/>
        <v>0.95145737433333333</v>
      </c>
      <c r="G242">
        <v>0.95924855200000003</v>
      </c>
      <c r="H242">
        <f t="shared" si="18"/>
        <v>-7.7911776666667043E-3</v>
      </c>
      <c r="I242">
        <f t="shared" si="19"/>
        <v>6.0702449433566029E-5</v>
      </c>
    </row>
    <row r="243" spans="1:9" x14ac:dyDescent="0.3">
      <c r="A243">
        <v>0.65851957000000005</v>
      </c>
      <c r="B243">
        <v>1.1520058710000001</v>
      </c>
      <c r="C243">
        <v>0.94581274999999998</v>
      </c>
      <c r="D243">
        <f t="shared" si="15"/>
        <v>0.91877939700000011</v>
      </c>
      <c r="E243">
        <f t="shared" si="16"/>
        <v>0.91877939700000011</v>
      </c>
      <c r="F243">
        <f t="shared" si="17"/>
        <v>0.91877939700000011</v>
      </c>
      <c r="G243">
        <v>0.96215750200000005</v>
      </c>
      <c r="H243">
        <f t="shared" si="18"/>
        <v>-4.3378104999999945E-2</v>
      </c>
      <c r="I243">
        <f t="shared" si="19"/>
        <v>1.8816599933910202E-3</v>
      </c>
    </row>
    <row r="244" spans="1:9" x14ac:dyDescent="0.3">
      <c r="A244">
        <v>0.68989689600000004</v>
      </c>
      <c r="B244">
        <v>1.1972564670000001</v>
      </c>
      <c r="C244">
        <v>0.97274010799999999</v>
      </c>
      <c r="D244">
        <f t="shared" si="15"/>
        <v>0.95329782366666682</v>
      </c>
      <c r="E244">
        <f t="shared" si="16"/>
        <v>0.95329782366666682</v>
      </c>
      <c r="F244">
        <f t="shared" si="17"/>
        <v>0.95329782366666682</v>
      </c>
      <c r="G244">
        <v>0.96255257299999997</v>
      </c>
      <c r="H244">
        <f t="shared" si="18"/>
        <v>-9.2547493333331454E-3</v>
      </c>
      <c r="I244">
        <f t="shared" si="19"/>
        <v>8.5650385222830301E-5</v>
      </c>
    </row>
    <row r="245" spans="1:9" x14ac:dyDescent="0.3">
      <c r="A245">
        <v>0.71991123999999995</v>
      </c>
      <c r="B245">
        <v>1.2441817820000001</v>
      </c>
      <c r="C245">
        <v>0.99854545100000003</v>
      </c>
      <c r="D245">
        <f t="shared" si="15"/>
        <v>0.98754615766666676</v>
      </c>
      <c r="E245">
        <f t="shared" si="16"/>
        <v>0.98754615766666676</v>
      </c>
      <c r="F245">
        <f t="shared" si="17"/>
        <v>0.98754615766666676</v>
      </c>
      <c r="G245">
        <v>0.96751658799999996</v>
      </c>
      <c r="H245">
        <f t="shared" si="18"/>
        <v>2.0029569666666802E-2</v>
      </c>
      <c r="I245">
        <f t="shared" si="19"/>
        <v>4.0118366103185886E-4</v>
      </c>
    </row>
    <row r="246" spans="1:9" x14ac:dyDescent="0.3">
      <c r="A246">
        <v>0.76102843499999995</v>
      </c>
      <c r="B246">
        <v>1.3173369150000001</v>
      </c>
      <c r="C246">
        <v>1.0341491650000001</v>
      </c>
      <c r="D246">
        <f t="shared" si="15"/>
        <v>1.0375048383333334</v>
      </c>
      <c r="E246">
        <f t="shared" si="16"/>
        <v>1.0375048383333334</v>
      </c>
      <c r="F246">
        <f t="shared" si="17"/>
        <v>1</v>
      </c>
      <c r="G246">
        <v>0.97825643799999995</v>
      </c>
      <c r="H246">
        <f t="shared" si="18"/>
        <v>2.174356200000005E-2</v>
      </c>
      <c r="I246">
        <f t="shared" si="19"/>
        <v>4.7278248844784618E-4</v>
      </c>
    </row>
    <row r="247" spans="1:9" x14ac:dyDescent="0.3">
      <c r="A247">
        <v>0.78217451500000001</v>
      </c>
      <c r="B247">
        <v>1.3607674409999999</v>
      </c>
      <c r="C247">
        <v>1.052642882</v>
      </c>
      <c r="D247">
        <f t="shared" si="15"/>
        <v>1.0651949460000001</v>
      </c>
      <c r="E247">
        <f t="shared" si="16"/>
        <v>1.0651949460000001</v>
      </c>
      <c r="F247">
        <f t="shared" si="17"/>
        <v>1</v>
      </c>
      <c r="G247">
        <v>0.98518223900000002</v>
      </c>
      <c r="H247">
        <f t="shared" si="18"/>
        <v>1.4817760999999985E-2</v>
      </c>
      <c r="I247">
        <f t="shared" si="19"/>
        <v>2.1956604105312054E-4</v>
      </c>
    </row>
    <row r="248" spans="1:9" x14ac:dyDescent="0.3">
      <c r="A248">
        <v>0.80608572599999995</v>
      </c>
      <c r="B248">
        <v>1.4166438939999999</v>
      </c>
      <c r="C248">
        <v>1.073752238</v>
      </c>
      <c r="D248">
        <f t="shared" si="15"/>
        <v>1.0988272859999999</v>
      </c>
      <c r="E248">
        <f t="shared" si="16"/>
        <v>1.0988272859999999</v>
      </c>
      <c r="F248">
        <f t="shared" si="17"/>
        <v>1</v>
      </c>
      <c r="G248">
        <v>0.98848154200000005</v>
      </c>
      <c r="H248">
        <f t="shared" si="18"/>
        <v>1.1518457999999954E-2</v>
      </c>
      <c r="I248">
        <f t="shared" si="19"/>
        <v>1.3267487469776292E-4</v>
      </c>
    </row>
    <row r="249" spans="1:9" x14ac:dyDescent="0.3">
      <c r="A249">
        <v>0.82736311500000004</v>
      </c>
      <c r="B249">
        <v>1.4744103049999999</v>
      </c>
      <c r="C249">
        <v>1.0927359130000001</v>
      </c>
      <c r="D249">
        <f t="shared" si="15"/>
        <v>1.131503111</v>
      </c>
      <c r="E249">
        <f t="shared" si="16"/>
        <v>1.131503111</v>
      </c>
      <c r="F249">
        <f t="shared" si="17"/>
        <v>1</v>
      </c>
      <c r="G249">
        <v>0.97753805000000005</v>
      </c>
      <c r="H249">
        <f t="shared" si="18"/>
        <v>2.2461949999999953E-2</v>
      </c>
      <c r="I249">
        <f t="shared" si="19"/>
        <v>5.0453919780249783E-4</v>
      </c>
    </row>
    <row r="250" spans="1:9" x14ac:dyDescent="0.3">
      <c r="A250">
        <v>0.82981841099999998</v>
      </c>
      <c r="B250">
        <v>1.4816761110000001</v>
      </c>
      <c r="C250">
        <v>1.0949391399999999</v>
      </c>
      <c r="D250">
        <f t="shared" si="15"/>
        <v>1.1354778873333335</v>
      </c>
      <c r="E250">
        <f t="shared" si="16"/>
        <v>1.1354778873333335</v>
      </c>
      <c r="F250">
        <f t="shared" si="17"/>
        <v>1</v>
      </c>
      <c r="G250">
        <v>0.98933079999999995</v>
      </c>
      <c r="H250">
        <f t="shared" si="18"/>
        <v>1.0669200000000045E-2</v>
      </c>
      <c r="I250">
        <f t="shared" si="19"/>
        <v>1.1383182864000096E-4</v>
      </c>
    </row>
    <row r="251" spans="1:9" x14ac:dyDescent="0.3">
      <c r="A251">
        <v>0.83821073400000001</v>
      </c>
      <c r="B251">
        <v>1.507594791</v>
      </c>
      <c r="C251">
        <v>1.1024894599999999</v>
      </c>
      <c r="D251">
        <f t="shared" si="15"/>
        <v>1.1494316616666669</v>
      </c>
      <c r="E251">
        <f t="shared" si="16"/>
        <v>1.1494316616666669</v>
      </c>
      <c r="F251">
        <f t="shared" si="17"/>
        <v>1</v>
      </c>
      <c r="G251">
        <v>0.98422482099999997</v>
      </c>
      <c r="H251">
        <f t="shared" si="18"/>
        <v>1.5775179000000028E-2</v>
      </c>
      <c r="I251">
        <f t="shared" si="19"/>
        <v>2.4885627248204191E-4</v>
      </c>
    </row>
    <row r="252" spans="1:9" x14ac:dyDescent="0.3">
      <c r="A252">
        <v>0.82020502799999995</v>
      </c>
      <c r="B252">
        <v>1.453981475</v>
      </c>
      <c r="C252">
        <v>1.086327641</v>
      </c>
      <c r="D252">
        <f t="shared" si="15"/>
        <v>1.1201713813333334</v>
      </c>
      <c r="E252">
        <f t="shared" si="16"/>
        <v>1.1201713813333334</v>
      </c>
      <c r="F252">
        <f t="shared" si="17"/>
        <v>1</v>
      </c>
      <c r="G252">
        <v>0.97455404400000001</v>
      </c>
      <c r="H252">
        <f t="shared" si="18"/>
        <v>2.5445955999999992E-2</v>
      </c>
      <c r="I252">
        <f t="shared" si="19"/>
        <v>6.4749667675393556E-4</v>
      </c>
    </row>
    <row r="253" spans="1:9" x14ac:dyDescent="0.3">
      <c r="A253">
        <v>0.88476390000000005</v>
      </c>
      <c r="B253">
        <v>1.6921758149999999</v>
      </c>
      <c r="C253">
        <v>1.1448234779999999</v>
      </c>
      <c r="D253">
        <f t="shared" si="15"/>
        <v>1.240587731</v>
      </c>
      <c r="E253">
        <f t="shared" si="16"/>
        <v>1.240587731</v>
      </c>
      <c r="F253">
        <f t="shared" si="17"/>
        <v>1</v>
      </c>
      <c r="G253">
        <v>0.96726058500000001</v>
      </c>
      <c r="H253">
        <f t="shared" si="18"/>
        <v>3.2739414999999994E-2</v>
      </c>
      <c r="I253">
        <f t="shared" si="19"/>
        <v>1.0718692945422246E-3</v>
      </c>
    </row>
    <row r="254" spans="1:9" x14ac:dyDescent="0.3">
      <c r="A254">
        <v>0.91205729199999996</v>
      </c>
      <c r="B254">
        <v>1.8499160210000001</v>
      </c>
      <c r="C254">
        <v>1.1696629000000001</v>
      </c>
      <c r="D254">
        <f t="shared" si="15"/>
        <v>1.3105454043333333</v>
      </c>
      <c r="E254">
        <f t="shared" si="16"/>
        <v>1.3105454043333333</v>
      </c>
      <c r="F254">
        <f t="shared" si="17"/>
        <v>1</v>
      </c>
      <c r="G254">
        <v>0.99373844</v>
      </c>
      <c r="H254">
        <f t="shared" si="18"/>
        <v>6.2615599999999993E-3</v>
      </c>
      <c r="I254">
        <f t="shared" si="19"/>
        <v>3.9207133633599994E-5</v>
      </c>
    </row>
    <row r="255" spans="1:9" x14ac:dyDescent="0.3">
      <c r="A255">
        <v>0.87501787799999997</v>
      </c>
      <c r="B255">
        <v>1.646403885</v>
      </c>
      <c r="C255">
        <v>1.1359176580000001</v>
      </c>
      <c r="D255">
        <f t="shared" si="15"/>
        <v>1.2191131403333335</v>
      </c>
      <c r="E255">
        <f t="shared" si="16"/>
        <v>1.2191131403333335</v>
      </c>
      <c r="F255">
        <f t="shared" si="17"/>
        <v>1</v>
      </c>
      <c r="G255">
        <v>0.99716917000000005</v>
      </c>
      <c r="H255">
        <f t="shared" si="18"/>
        <v>2.8308299999999509E-3</v>
      </c>
      <c r="I255">
        <f t="shared" si="19"/>
        <v>8.0135984888997212E-6</v>
      </c>
    </row>
    <row r="256" spans="1:9" x14ac:dyDescent="0.3">
      <c r="A256">
        <v>0.91639023799999997</v>
      </c>
      <c r="B256">
        <v>1.879988687</v>
      </c>
      <c r="C256">
        <v>1.1735598650000001</v>
      </c>
      <c r="D256">
        <f t="shared" si="15"/>
        <v>1.3233129299999999</v>
      </c>
      <c r="E256">
        <f t="shared" si="16"/>
        <v>1.3233129299999999</v>
      </c>
      <c r="F256">
        <f t="shared" si="17"/>
        <v>1</v>
      </c>
      <c r="G256">
        <v>0.99847353800000005</v>
      </c>
      <c r="H256">
        <f t="shared" si="18"/>
        <v>1.5264619999999507E-3</v>
      </c>
      <c r="I256">
        <f t="shared" si="19"/>
        <v>2.3300862374438494E-6</v>
      </c>
    </row>
    <row r="257" spans="1:9" x14ac:dyDescent="0.3">
      <c r="A257">
        <v>0.96337154300000005</v>
      </c>
      <c r="B257">
        <v>2.3465887749999998</v>
      </c>
      <c r="C257">
        <v>1.2126104069999999</v>
      </c>
      <c r="D257">
        <f t="shared" si="15"/>
        <v>1.5075235749999998</v>
      </c>
      <c r="E257">
        <f t="shared" si="16"/>
        <v>1.5075235749999998</v>
      </c>
      <c r="F257">
        <f t="shared" si="17"/>
        <v>1</v>
      </c>
      <c r="G257">
        <v>0.99824854600000001</v>
      </c>
      <c r="H257">
        <f t="shared" si="18"/>
        <v>1.7514539999999856E-3</v>
      </c>
      <c r="I257">
        <f t="shared" si="19"/>
        <v>3.0675911141159497E-6</v>
      </c>
    </row>
    <row r="258" spans="1:9" x14ac:dyDescent="0.3">
      <c r="A258">
        <v>0.94169134899999996</v>
      </c>
      <c r="B258">
        <v>2.0936852469999998</v>
      </c>
      <c r="C258">
        <v>1.195626015</v>
      </c>
      <c r="D258">
        <f t="shared" ref="D258:D321" si="20">(A258+B258+C258)/3</f>
        <v>1.4103342036666666</v>
      </c>
      <c r="E258">
        <f t="shared" ref="E258:E321" si="21">ABS(D258)</f>
        <v>1.4103342036666666</v>
      </c>
      <c r="F258">
        <f t="shared" ref="F258:F321" si="22">IF(E258&gt;1,1,E258)</f>
        <v>1</v>
      </c>
      <c r="G258">
        <v>0.99741321500000002</v>
      </c>
      <c r="H258">
        <f t="shared" ref="H258:H321" si="23">F258-G258</f>
        <v>2.5867849999999804E-3</v>
      </c>
      <c r="I258">
        <f t="shared" ref="I258:I321" si="24">H258*H258</f>
        <v>6.6914566362248983E-6</v>
      </c>
    </row>
    <row r="259" spans="1:9" x14ac:dyDescent="0.3">
      <c r="A259">
        <v>0.92813087800000005</v>
      </c>
      <c r="B259">
        <v>1.970297666</v>
      </c>
      <c r="C259">
        <v>1.1839817589999999</v>
      </c>
      <c r="D259">
        <f t="shared" si="20"/>
        <v>1.3608034343333333</v>
      </c>
      <c r="E259">
        <f t="shared" si="21"/>
        <v>1.3608034343333333</v>
      </c>
      <c r="F259">
        <f t="shared" si="22"/>
        <v>1</v>
      </c>
      <c r="G259">
        <v>0.99691618699999995</v>
      </c>
      <c r="H259">
        <f t="shared" si="23"/>
        <v>3.0838130000000463E-3</v>
      </c>
      <c r="I259">
        <f t="shared" si="24"/>
        <v>9.5099026189692862E-6</v>
      </c>
    </row>
    <row r="260" spans="1:9" x14ac:dyDescent="0.3">
      <c r="A260">
        <v>0.92038943799999995</v>
      </c>
      <c r="B260">
        <v>1.9092329800000001</v>
      </c>
      <c r="C260">
        <v>1.177135442</v>
      </c>
      <c r="D260">
        <f t="shared" si="20"/>
        <v>1.3355859533333334</v>
      </c>
      <c r="E260">
        <f t="shared" si="21"/>
        <v>1.3355859533333334</v>
      </c>
      <c r="F260">
        <f t="shared" si="22"/>
        <v>1</v>
      </c>
      <c r="G260">
        <v>0.99840661799999997</v>
      </c>
      <c r="H260">
        <f t="shared" si="23"/>
        <v>1.5933820000000321E-3</v>
      </c>
      <c r="I260">
        <f t="shared" si="24"/>
        <v>2.538866197924102E-6</v>
      </c>
    </row>
    <row r="261" spans="1:9" x14ac:dyDescent="0.3">
      <c r="A261">
        <v>0.90377827099999997</v>
      </c>
      <c r="B261">
        <v>1.796697642</v>
      </c>
      <c r="C261">
        <v>1.162167162</v>
      </c>
      <c r="D261">
        <f t="shared" si="20"/>
        <v>1.2875476916666668</v>
      </c>
      <c r="E261">
        <f t="shared" si="21"/>
        <v>1.2875476916666668</v>
      </c>
      <c r="F261">
        <f t="shared" si="22"/>
        <v>1</v>
      </c>
      <c r="G261">
        <v>0.99802309600000005</v>
      </c>
      <c r="H261">
        <f t="shared" si="23"/>
        <v>1.976903999999946E-3</v>
      </c>
      <c r="I261">
        <f t="shared" si="24"/>
        <v>3.9081494252157867E-6</v>
      </c>
    </row>
    <row r="262" spans="1:9" x14ac:dyDescent="0.3">
      <c r="A262">
        <v>0.92433275999999998</v>
      </c>
      <c r="B262">
        <v>1.9395697730000001</v>
      </c>
      <c r="C262">
        <v>1.1806367280000001</v>
      </c>
      <c r="D262">
        <f t="shared" si="20"/>
        <v>1.3481797536666669</v>
      </c>
      <c r="E262">
        <f t="shared" si="21"/>
        <v>1.3481797536666669</v>
      </c>
      <c r="F262">
        <f t="shared" si="22"/>
        <v>1</v>
      </c>
      <c r="G262">
        <v>0.99699548599999999</v>
      </c>
      <c r="H262">
        <f t="shared" si="23"/>
        <v>3.0045140000000137E-3</v>
      </c>
      <c r="I262">
        <f t="shared" si="24"/>
        <v>9.0271043761960815E-6</v>
      </c>
    </row>
    <row r="263" spans="1:9" x14ac:dyDescent="0.3">
      <c r="A263">
        <v>0.984421773</v>
      </c>
      <c r="B263">
        <v>2.6792060819999999</v>
      </c>
      <c r="C263">
        <v>1.2255043990000001</v>
      </c>
      <c r="D263">
        <f t="shared" si="20"/>
        <v>1.6297107513333333</v>
      </c>
      <c r="E263">
        <f t="shared" si="21"/>
        <v>1.6297107513333333</v>
      </c>
      <c r="F263">
        <f t="shared" si="22"/>
        <v>1</v>
      </c>
      <c r="G263">
        <v>0.99663686600000001</v>
      </c>
      <c r="H263">
        <f t="shared" si="23"/>
        <v>3.3631339999999899E-3</v>
      </c>
      <c r="I263">
        <f t="shared" si="24"/>
        <v>1.1310670301955932E-5</v>
      </c>
    </row>
    <row r="264" spans="1:9" x14ac:dyDescent="0.3">
      <c r="A264">
        <v>0.91360308899999998</v>
      </c>
      <c r="B264">
        <v>1.8604596</v>
      </c>
      <c r="C264">
        <v>1.1710555970000001</v>
      </c>
      <c r="D264">
        <f t="shared" si="20"/>
        <v>1.3150394286666667</v>
      </c>
      <c r="E264">
        <f t="shared" si="21"/>
        <v>1.3150394286666667</v>
      </c>
      <c r="F264">
        <f t="shared" si="22"/>
        <v>1</v>
      </c>
      <c r="G264">
        <v>0.99615391099999995</v>
      </c>
      <c r="H264">
        <f t="shared" si="23"/>
        <v>3.8460890000000525E-3</v>
      </c>
      <c r="I264">
        <f t="shared" si="24"/>
        <v>1.4792400595921403E-5</v>
      </c>
    </row>
    <row r="265" spans="1:9" x14ac:dyDescent="0.3">
      <c r="A265">
        <v>0.90328770899999999</v>
      </c>
      <c r="B265">
        <v>1.79370641</v>
      </c>
      <c r="C265">
        <v>1.1617214339999999</v>
      </c>
      <c r="D265">
        <f t="shared" si="20"/>
        <v>1.2862385176666666</v>
      </c>
      <c r="E265">
        <f t="shared" si="21"/>
        <v>1.2862385176666666</v>
      </c>
      <c r="F265">
        <f t="shared" si="22"/>
        <v>1</v>
      </c>
      <c r="G265">
        <v>0.99568216399999998</v>
      </c>
      <c r="H265">
        <f t="shared" si="23"/>
        <v>4.3178360000000193E-3</v>
      </c>
      <c r="I265">
        <f t="shared" si="24"/>
        <v>1.8643707722896167E-5</v>
      </c>
    </row>
    <row r="266" spans="1:9" x14ac:dyDescent="0.3">
      <c r="A266">
        <v>0.89310102599999996</v>
      </c>
      <c r="B266">
        <v>1.7352786739999999</v>
      </c>
      <c r="C266">
        <v>1.1524400779999999</v>
      </c>
      <c r="D266">
        <f t="shared" si="20"/>
        <v>1.2602732593333332</v>
      </c>
      <c r="E266">
        <f t="shared" si="21"/>
        <v>1.2602732593333332</v>
      </c>
      <c r="F266">
        <f t="shared" si="22"/>
        <v>1</v>
      </c>
      <c r="G266">
        <v>0.991419041</v>
      </c>
      <c r="H266">
        <f t="shared" si="23"/>
        <v>8.5809589999999991E-3</v>
      </c>
      <c r="I266">
        <f t="shared" si="24"/>
        <v>7.3632857359680988E-5</v>
      </c>
    </row>
    <row r="267" spans="1:9" x14ac:dyDescent="0.3">
      <c r="A267">
        <v>0.88580131500000003</v>
      </c>
      <c r="B267">
        <v>1.697329391</v>
      </c>
      <c r="C267">
        <v>1.1457716200000001</v>
      </c>
      <c r="D267">
        <f t="shared" si="20"/>
        <v>1.2429674420000001</v>
      </c>
      <c r="E267">
        <f t="shared" si="21"/>
        <v>1.2429674420000001</v>
      </c>
      <c r="F267">
        <f t="shared" si="22"/>
        <v>1</v>
      </c>
      <c r="G267">
        <v>0.988517965</v>
      </c>
      <c r="H267">
        <f t="shared" si="23"/>
        <v>1.1482035000000002E-2</v>
      </c>
      <c r="I267">
        <f t="shared" si="24"/>
        <v>1.3183712774122503E-4</v>
      </c>
    </row>
    <row r="268" spans="1:9" x14ac:dyDescent="0.3">
      <c r="A268">
        <v>0.77986195400000002</v>
      </c>
      <c r="B268">
        <v>1.355774268</v>
      </c>
      <c r="C268">
        <v>1.0506129289999999</v>
      </c>
      <c r="D268">
        <f t="shared" si="20"/>
        <v>1.0620830503333334</v>
      </c>
      <c r="E268">
        <f t="shared" si="21"/>
        <v>1.0620830503333334</v>
      </c>
      <c r="F268">
        <f t="shared" si="22"/>
        <v>1</v>
      </c>
      <c r="G268">
        <v>0.98695176600000001</v>
      </c>
      <c r="H268">
        <f t="shared" si="23"/>
        <v>1.3048233999999992E-2</v>
      </c>
      <c r="I268">
        <f t="shared" si="24"/>
        <v>1.7025641051875579E-4</v>
      </c>
    </row>
    <row r="269" spans="1:9" x14ac:dyDescent="0.3">
      <c r="A269">
        <v>0.63495638099999996</v>
      </c>
      <c r="B269">
        <v>1.1197878999999999</v>
      </c>
      <c r="C269">
        <v>0.92555979200000005</v>
      </c>
      <c r="D269">
        <f t="shared" si="20"/>
        <v>0.89343469099999995</v>
      </c>
      <c r="E269">
        <f t="shared" si="21"/>
        <v>0.89343469099999995</v>
      </c>
      <c r="F269">
        <f t="shared" si="22"/>
        <v>0.89343469099999995</v>
      </c>
      <c r="G269">
        <v>0.959801723</v>
      </c>
      <c r="H269">
        <f t="shared" si="23"/>
        <v>-6.6367032000000048E-2</v>
      </c>
      <c r="I269">
        <f t="shared" si="24"/>
        <v>4.4045829364890302E-3</v>
      </c>
    </row>
    <row r="270" spans="1:9" x14ac:dyDescent="0.3">
      <c r="A270">
        <v>0.601089502</v>
      </c>
      <c r="B270">
        <v>1.075213196</v>
      </c>
      <c r="C270">
        <v>0.89630130799999996</v>
      </c>
      <c r="D270">
        <f t="shared" si="20"/>
        <v>0.85753466866666661</v>
      </c>
      <c r="E270">
        <f t="shared" si="21"/>
        <v>0.85753466866666661</v>
      </c>
      <c r="F270">
        <f t="shared" si="22"/>
        <v>0.85753466866666661</v>
      </c>
      <c r="G270">
        <v>0.94248648700000004</v>
      </c>
      <c r="H270">
        <f t="shared" si="23"/>
        <v>-8.4951818333333429E-2</v>
      </c>
      <c r="I270">
        <f t="shared" si="24"/>
        <v>7.216811438139686E-3</v>
      </c>
    </row>
    <row r="271" spans="1:9" x14ac:dyDescent="0.3">
      <c r="A271">
        <v>0.69102926399999998</v>
      </c>
      <c r="B271">
        <v>1.1989533670000001</v>
      </c>
      <c r="C271">
        <v>0.973712205</v>
      </c>
      <c r="D271">
        <f t="shared" si="20"/>
        <v>0.95456494533333336</v>
      </c>
      <c r="E271">
        <f t="shared" si="21"/>
        <v>0.95456494533333336</v>
      </c>
      <c r="F271">
        <f t="shared" si="22"/>
        <v>0.95456494533333336</v>
      </c>
      <c r="G271">
        <v>0.95775653100000002</v>
      </c>
      <c r="H271">
        <f t="shared" si="23"/>
        <v>-3.1915856666666631E-3</v>
      </c>
      <c r="I271">
        <f t="shared" si="24"/>
        <v>1.0186219067672089E-5</v>
      </c>
    </row>
    <row r="272" spans="1:9" x14ac:dyDescent="0.3">
      <c r="A272">
        <v>0.79652080700000005</v>
      </c>
      <c r="B272">
        <v>1.393294638</v>
      </c>
      <c r="C272">
        <v>1.0652808789999999</v>
      </c>
      <c r="D272">
        <f t="shared" si="20"/>
        <v>1.0850321079999998</v>
      </c>
      <c r="E272">
        <f t="shared" si="21"/>
        <v>1.0850321079999998</v>
      </c>
      <c r="F272">
        <f t="shared" si="22"/>
        <v>1</v>
      </c>
      <c r="G272">
        <v>0.97103368000000001</v>
      </c>
      <c r="H272">
        <f t="shared" si="23"/>
        <v>2.896631999999999E-2</v>
      </c>
      <c r="I272">
        <f t="shared" si="24"/>
        <v>8.3904769434239943E-4</v>
      </c>
    </row>
    <row r="273" spans="1:9" x14ac:dyDescent="0.3">
      <c r="A273">
        <v>0.76828471600000003</v>
      </c>
      <c r="B273">
        <v>1.3317032419999999</v>
      </c>
      <c r="C273">
        <v>1.0404786159999999</v>
      </c>
      <c r="D273">
        <f t="shared" si="20"/>
        <v>1.0468221913333331</v>
      </c>
      <c r="E273">
        <f t="shared" si="21"/>
        <v>1.0468221913333331</v>
      </c>
      <c r="F273">
        <f t="shared" si="22"/>
        <v>1</v>
      </c>
      <c r="G273">
        <v>0.95847239799999995</v>
      </c>
      <c r="H273">
        <f t="shared" si="23"/>
        <v>4.1527602000000052E-2</v>
      </c>
      <c r="I273">
        <f t="shared" si="24"/>
        <v>1.7245417278704083E-3</v>
      </c>
    </row>
    <row r="274" spans="1:9" x14ac:dyDescent="0.3">
      <c r="A274">
        <v>0.66555771699999999</v>
      </c>
      <c r="B274">
        <v>1.1618900000000001</v>
      </c>
      <c r="C274">
        <v>0.95185381599999996</v>
      </c>
      <c r="D274">
        <f t="shared" si="20"/>
        <v>0.92643384433333331</v>
      </c>
      <c r="E274">
        <f t="shared" si="21"/>
        <v>0.92643384433333331</v>
      </c>
      <c r="F274">
        <f t="shared" si="22"/>
        <v>0.92643384433333331</v>
      </c>
      <c r="G274">
        <v>0.94784477099999997</v>
      </c>
      <c r="H274">
        <f t="shared" si="23"/>
        <v>-2.1410926666666663E-2</v>
      </c>
      <c r="I274">
        <f t="shared" si="24"/>
        <v>4.5842778072537765E-4</v>
      </c>
    </row>
    <row r="275" spans="1:9" x14ac:dyDescent="0.3">
      <c r="A275">
        <v>0.65558809799999995</v>
      </c>
      <c r="B275">
        <v>1.147927828</v>
      </c>
      <c r="C275">
        <v>0.94329579699999999</v>
      </c>
      <c r="D275">
        <f t="shared" si="20"/>
        <v>0.91560390766666666</v>
      </c>
      <c r="E275">
        <f t="shared" si="21"/>
        <v>0.91560390766666666</v>
      </c>
      <c r="F275">
        <f t="shared" si="22"/>
        <v>0.91560390766666666</v>
      </c>
      <c r="G275">
        <v>0.95502711500000004</v>
      </c>
      <c r="H275">
        <f t="shared" si="23"/>
        <v>-3.9423207333333377E-2</v>
      </c>
      <c r="I275">
        <f t="shared" si="24"/>
        <v>1.5541892764469906E-3</v>
      </c>
    </row>
    <row r="276" spans="1:9" x14ac:dyDescent="0.3">
      <c r="A276">
        <v>0.60832659300000003</v>
      </c>
      <c r="B276">
        <v>1.084608799</v>
      </c>
      <c r="C276">
        <v>0.90257414499999999</v>
      </c>
      <c r="D276">
        <f t="shared" si="20"/>
        <v>0.86516984566666666</v>
      </c>
      <c r="E276">
        <f t="shared" si="21"/>
        <v>0.86516984566666666</v>
      </c>
      <c r="F276">
        <f t="shared" si="22"/>
        <v>0.86516984566666666</v>
      </c>
      <c r="G276">
        <v>0.90231946900000004</v>
      </c>
      <c r="H276">
        <f t="shared" si="23"/>
        <v>-3.7149623333333381E-2</v>
      </c>
      <c r="I276">
        <f t="shared" si="24"/>
        <v>1.3800945138085481E-3</v>
      </c>
    </row>
    <row r="277" spans="1:9" x14ac:dyDescent="0.3">
      <c r="A277">
        <v>0.62274468500000002</v>
      </c>
      <c r="B277">
        <v>1.10352213</v>
      </c>
      <c r="C277">
        <v>0.91503568700000004</v>
      </c>
      <c r="D277">
        <f t="shared" si="20"/>
        <v>0.88043416733333346</v>
      </c>
      <c r="E277">
        <f t="shared" si="21"/>
        <v>0.88043416733333346</v>
      </c>
      <c r="F277">
        <f t="shared" si="22"/>
        <v>0.88043416733333346</v>
      </c>
      <c r="G277">
        <v>0.93196555400000003</v>
      </c>
      <c r="H277">
        <f t="shared" si="23"/>
        <v>-5.1531386666666568E-2</v>
      </c>
      <c r="I277">
        <f t="shared" si="24"/>
        <v>2.6554838117895008E-3</v>
      </c>
    </row>
    <row r="278" spans="1:9" x14ac:dyDescent="0.3">
      <c r="A278">
        <v>0.53807553100000005</v>
      </c>
      <c r="B278">
        <v>0.994963971</v>
      </c>
      <c r="C278">
        <v>0.84095311399999995</v>
      </c>
      <c r="D278">
        <f t="shared" si="20"/>
        <v>0.79133087199999996</v>
      </c>
      <c r="E278">
        <f t="shared" si="21"/>
        <v>0.79133087199999996</v>
      </c>
      <c r="F278">
        <f t="shared" si="22"/>
        <v>0.79133087199999996</v>
      </c>
      <c r="G278">
        <v>0.87796069700000001</v>
      </c>
      <c r="H278">
        <f t="shared" si="23"/>
        <v>-8.6629825000000049E-2</v>
      </c>
      <c r="I278">
        <f t="shared" si="24"/>
        <v>7.5047265795306333E-3</v>
      </c>
    </row>
    <row r="279" spans="1:9" x14ac:dyDescent="0.3">
      <c r="A279">
        <v>0.48207863400000001</v>
      </c>
      <c r="B279">
        <v>0.92396131800000003</v>
      </c>
      <c r="C279">
        <v>0.79013596799999997</v>
      </c>
      <c r="D279">
        <f t="shared" si="20"/>
        <v>0.73205863999999998</v>
      </c>
      <c r="E279">
        <f t="shared" si="21"/>
        <v>0.73205863999999998</v>
      </c>
      <c r="F279">
        <f t="shared" si="22"/>
        <v>0.73205863999999998</v>
      </c>
      <c r="G279">
        <v>0.81559668100000005</v>
      </c>
      <c r="H279">
        <f t="shared" si="23"/>
        <v>-8.3538041000000063E-2</v>
      </c>
      <c r="I279">
        <f t="shared" si="24"/>
        <v>6.9786042941176914E-3</v>
      </c>
    </row>
    <row r="280" spans="1:9" x14ac:dyDescent="0.3">
      <c r="A280">
        <v>0.45593660800000002</v>
      </c>
      <c r="B280">
        <v>0.89034872499999995</v>
      </c>
      <c r="C280">
        <v>0.76567239799999998</v>
      </c>
      <c r="D280">
        <f t="shared" si="20"/>
        <v>0.70398591033333335</v>
      </c>
      <c r="E280">
        <f t="shared" si="21"/>
        <v>0.70398591033333335</v>
      </c>
      <c r="F280">
        <f t="shared" si="22"/>
        <v>0.70398591033333335</v>
      </c>
      <c r="G280">
        <v>0.86720049700000001</v>
      </c>
      <c r="H280">
        <f t="shared" si="23"/>
        <v>-0.16321458666666666</v>
      </c>
      <c r="I280">
        <f t="shared" si="24"/>
        <v>2.6639001300770841E-2</v>
      </c>
    </row>
    <row r="281" spans="1:9" x14ac:dyDescent="0.3">
      <c r="A281">
        <v>0.41068891899999999</v>
      </c>
      <c r="B281">
        <v>0.83093221399999995</v>
      </c>
      <c r="C281">
        <v>0.72189298300000004</v>
      </c>
      <c r="D281">
        <f t="shared" si="20"/>
        <v>0.65450470533333338</v>
      </c>
      <c r="E281">
        <f t="shared" si="21"/>
        <v>0.65450470533333338</v>
      </c>
      <c r="F281">
        <f t="shared" si="22"/>
        <v>0.65450470533333338</v>
      </c>
      <c r="G281">
        <v>0.86092859700000002</v>
      </c>
      <c r="H281">
        <f t="shared" si="23"/>
        <v>-0.20642389166666664</v>
      </c>
      <c r="I281">
        <f t="shared" si="24"/>
        <v>4.2610823050811722E-2</v>
      </c>
    </row>
    <row r="282" spans="1:9" x14ac:dyDescent="0.3">
      <c r="A282">
        <v>0.35270047100000002</v>
      </c>
      <c r="B282">
        <v>0.75169498599999995</v>
      </c>
      <c r="C282">
        <v>0.66238749399999997</v>
      </c>
      <c r="D282">
        <f t="shared" si="20"/>
        <v>0.58892765033333327</v>
      </c>
      <c r="E282">
        <f t="shared" si="21"/>
        <v>0.58892765033333327</v>
      </c>
      <c r="F282">
        <f t="shared" si="22"/>
        <v>0.58892765033333327</v>
      </c>
      <c r="G282">
        <v>0.65744286500000004</v>
      </c>
      <c r="H282">
        <f t="shared" si="23"/>
        <v>-6.8515214666666768E-2</v>
      </c>
      <c r="I282">
        <f t="shared" si="24"/>
        <v>4.6943346408194293E-3</v>
      </c>
    </row>
    <row r="283" spans="1:9" x14ac:dyDescent="0.3">
      <c r="A283">
        <v>0.25194107599999999</v>
      </c>
      <c r="B283">
        <v>0.60291273599999995</v>
      </c>
      <c r="C283">
        <v>0.54563413100000002</v>
      </c>
      <c r="D283">
        <f t="shared" si="20"/>
        <v>0.4668293143333333</v>
      </c>
      <c r="E283">
        <f t="shared" si="21"/>
        <v>0.4668293143333333</v>
      </c>
      <c r="F283">
        <f t="shared" si="22"/>
        <v>0.4668293143333333</v>
      </c>
      <c r="G283">
        <v>0.70468390199999997</v>
      </c>
      <c r="H283">
        <f t="shared" si="23"/>
        <v>-0.23785458766666667</v>
      </c>
      <c r="I283">
        <f t="shared" si="24"/>
        <v>5.6574804874080023E-2</v>
      </c>
    </row>
    <row r="284" spans="1:9" x14ac:dyDescent="0.3">
      <c r="A284">
        <v>0.196273793</v>
      </c>
      <c r="B284">
        <v>0.51300423799999995</v>
      </c>
      <c r="C284">
        <v>0.46998272699999999</v>
      </c>
      <c r="D284">
        <f t="shared" si="20"/>
        <v>0.39308691933333328</v>
      </c>
      <c r="E284">
        <f t="shared" si="21"/>
        <v>0.39308691933333328</v>
      </c>
      <c r="F284">
        <f t="shared" si="22"/>
        <v>0.39308691933333328</v>
      </c>
      <c r="G284">
        <v>0.77062744699999997</v>
      </c>
      <c r="H284">
        <f t="shared" si="23"/>
        <v>-0.37754052766666668</v>
      </c>
      <c r="I284">
        <f t="shared" si="24"/>
        <v>0.14253685003082511</v>
      </c>
    </row>
    <row r="285" spans="1:9" x14ac:dyDescent="0.3">
      <c r="A285">
        <v>0.33565045199999999</v>
      </c>
      <c r="B285">
        <v>0.72759885199999996</v>
      </c>
      <c r="C285">
        <v>0.64398992799999999</v>
      </c>
      <c r="D285">
        <f t="shared" si="20"/>
        <v>0.56907974400000005</v>
      </c>
      <c r="E285">
        <f t="shared" si="21"/>
        <v>0.56907974400000005</v>
      </c>
      <c r="F285">
        <f t="shared" si="22"/>
        <v>0.56907974400000005</v>
      </c>
      <c r="G285">
        <v>0.60611868700000004</v>
      </c>
      <c r="H285">
        <f t="shared" si="23"/>
        <v>-3.7038942999999991E-2</v>
      </c>
      <c r="I285">
        <f t="shared" si="24"/>
        <v>1.3718832985572483E-3</v>
      </c>
    </row>
    <row r="286" spans="1:9" x14ac:dyDescent="0.3">
      <c r="A286">
        <v>0.25670740800000003</v>
      </c>
      <c r="B286">
        <v>0.61032834199999997</v>
      </c>
      <c r="C286">
        <v>0.55166632999999998</v>
      </c>
      <c r="D286">
        <f t="shared" si="20"/>
        <v>0.47290069333333334</v>
      </c>
      <c r="E286">
        <f t="shared" si="21"/>
        <v>0.47290069333333334</v>
      </c>
      <c r="F286">
        <f t="shared" si="22"/>
        <v>0.47290069333333334</v>
      </c>
      <c r="G286">
        <v>0.64474942099999999</v>
      </c>
      <c r="H286">
        <f t="shared" si="23"/>
        <v>-0.17184872766666665</v>
      </c>
      <c r="I286">
        <f t="shared" si="24"/>
        <v>2.9531985200652158E-2</v>
      </c>
    </row>
    <row r="287" spans="1:9" x14ac:dyDescent="0.3">
      <c r="A287">
        <v>0.33439045299999998</v>
      </c>
      <c r="B287">
        <v>0.72580227600000002</v>
      </c>
      <c r="C287">
        <v>0.64261172300000002</v>
      </c>
      <c r="D287">
        <f t="shared" si="20"/>
        <v>0.56760148399999999</v>
      </c>
      <c r="E287">
        <f t="shared" si="21"/>
        <v>0.56760148399999999</v>
      </c>
      <c r="F287">
        <f t="shared" si="22"/>
        <v>0.56760148399999999</v>
      </c>
      <c r="G287">
        <v>0.52025094299999997</v>
      </c>
      <c r="H287">
        <f t="shared" si="23"/>
        <v>4.7350541000000024E-2</v>
      </c>
      <c r="I287">
        <f t="shared" si="24"/>
        <v>2.2420737329926833E-3</v>
      </c>
    </row>
    <row r="288" spans="1:9" x14ac:dyDescent="0.3">
      <c r="A288">
        <v>0.27285986699999998</v>
      </c>
      <c r="B288">
        <v>0.63515553899999999</v>
      </c>
      <c r="C288">
        <v>0.57167040800000002</v>
      </c>
      <c r="D288">
        <f t="shared" si="20"/>
        <v>0.49322860466666668</v>
      </c>
      <c r="E288">
        <f t="shared" si="21"/>
        <v>0.49322860466666668</v>
      </c>
      <c r="F288">
        <f t="shared" si="22"/>
        <v>0.49322860466666668</v>
      </c>
      <c r="G288">
        <v>0.566691579</v>
      </c>
      <c r="H288">
        <f t="shared" si="23"/>
        <v>-7.346297433333332E-2</v>
      </c>
      <c r="I288">
        <f t="shared" si="24"/>
        <v>5.3968085978999903E-3</v>
      </c>
    </row>
    <row r="289" spans="1:9" x14ac:dyDescent="0.3">
      <c r="A289">
        <v>0.184150272</v>
      </c>
      <c r="B289">
        <v>0.492541601</v>
      </c>
      <c r="C289">
        <v>0.45199299999999998</v>
      </c>
      <c r="D289">
        <f t="shared" si="20"/>
        <v>0.37622829100000005</v>
      </c>
      <c r="E289">
        <f t="shared" si="21"/>
        <v>0.37622829100000005</v>
      </c>
      <c r="F289">
        <f t="shared" si="22"/>
        <v>0.37622829100000005</v>
      </c>
      <c r="G289">
        <v>0.31585962400000001</v>
      </c>
      <c r="H289">
        <f t="shared" si="23"/>
        <v>6.0368667000000042E-2</v>
      </c>
      <c r="I289">
        <f t="shared" si="24"/>
        <v>3.6443759553568943E-3</v>
      </c>
    </row>
    <row r="290" spans="1:9" x14ac:dyDescent="0.3">
      <c r="A290">
        <v>0.22394107299999999</v>
      </c>
      <c r="B290">
        <v>0.55847941099999998</v>
      </c>
      <c r="C290">
        <v>0.50887245800000003</v>
      </c>
      <c r="D290">
        <f t="shared" si="20"/>
        <v>0.43043098066666668</v>
      </c>
      <c r="E290">
        <f t="shared" si="21"/>
        <v>0.43043098066666668</v>
      </c>
      <c r="F290">
        <f t="shared" si="22"/>
        <v>0.43043098066666668</v>
      </c>
      <c r="G290">
        <v>0.72125583900000001</v>
      </c>
      <c r="H290">
        <f t="shared" si="23"/>
        <v>-0.29082485833333332</v>
      </c>
      <c r="I290">
        <f t="shared" si="24"/>
        <v>8.4579098224603397E-2</v>
      </c>
    </row>
    <row r="291" spans="1:9" x14ac:dyDescent="0.3">
      <c r="A291">
        <v>0.13975002</v>
      </c>
      <c r="B291">
        <v>0.41443844200000002</v>
      </c>
      <c r="C291">
        <v>0.37985013099999998</v>
      </c>
      <c r="D291">
        <f t="shared" si="20"/>
        <v>0.31134619766666666</v>
      </c>
      <c r="E291">
        <f t="shared" si="21"/>
        <v>0.31134619766666666</v>
      </c>
      <c r="F291">
        <f t="shared" si="22"/>
        <v>0.31134619766666666</v>
      </c>
      <c r="G291">
        <v>0.69290598299999995</v>
      </c>
      <c r="H291">
        <f t="shared" si="23"/>
        <v>-0.38155978533333329</v>
      </c>
      <c r="I291">
        <f t="shared" si="24"/>
        <v>0.14558786978361937</v>
      </c>
    </row>
    <row r="292" spans="1:9" x14ac:dyDescent="0.3">
      <c r="A292">
        <v>0.17482940699999999</v>
      </c>
      <c r="B292">
        <v>0.47657166299999998</v>
      </c>
      <c r="C292">
        <v>0.43771470699999998</v>
      </c>
      <c r="D292">
        <f t="shared" si="20"/>
        <v>0.3630385923333333</v>
      </c>
      <c r="E292">
        <f t="shared" si="21"/>
        <v>0.3630385923333333</v>
      </c>
      <c r="F292">
        <f t="shared" si="22"/>
        <v>0.3630385923333333</v>
      </c>
      <c r="G292">
        <v>0.72874265699999996</v>
      </c>
      <c r="H292">
        <f t="shared" si="23"/>
        <v>-0.36570406466666666</v>
      </c>
      <c r="I292">
        <f t="shared" si="24"/>
        <v>0.13373946291372152</v>
      </c>
    </row>
    <row r="293" spans="1:9" x14ac:dyDescent="0.3">
      <c r="A293">
        <v>0.17270656000000001</v>
      </c>
      <c r="B293">
        <v>0.47290453700000001</v>
      </c>
      <c r="C293">
        <v>0.43440472400000002</v>
      </c>
      <c r="D293">
        <f t="shared" si="20"/>
        <v>0.36000527366666663</v>
      </c>
      <c r="E293">
        <f t="shared" si="21"/>
        <v>0.36000527366666663</v>
      </c>
      <c r="F293">
        <f t="shared" si="22"/>
        <v>0.36000527366666663</v>
      </c>
      <c r="G293">
        <v>0.37411383399999998</v>
      </c>
      <c r="H293">
        <f t="shared" si="23"/>
        <v>-1.4108560333333353E-2</v>
      </c>
      <c r="I293">
        <f t="shared" si="24"/>
        <v>1.9905147467930734E-4</v>
      </c>
    </row>
    <row r="294" spans="1:9" x14ac:dyDescent="0.3">
      <c r="A294">
        <v>0.178390257</v>
      </c>
      <c r="B294">
        <v>0.482697712</v>
      </c>
      <c r="C294">
        <v>0.44321767400000001</v>
      </c>
      <c r="D294">
        <f t="shared" si="20"/>
        <v>0.36810188100000002</v>
      </c>
      <c r="E294">
        <f t="shared" si="21"/>
        <v>0.36810188100000002</v>
      </c>
      <c r="F294">
        <f t="shared" si="22"/>
        <v>0.36810188100000002</v>
      </c>
      <c r="G294">
        <v>0.50948401099999996</v>
      </c>
      <c r="H294">
        <f t="shared" si="23"/>
        <v>-0.14138212999999994</v>
      </c>
      <c r="I294">
        <f t="shared" si="24"/>
        <v>1.9988906683336884E-2</v>
      </c>
    </row>
    <row r="295" spans="1:9" x14ac:dyDescent="0.3">
      <c r="A295">
        <v>0.18154931499999999</v>
      </c>
      <c r="B295">
        <v>0.48810648800000001</v>
      </c>
      <c r="C295">
        <v>0.44804942199999997</v>
      </c>
      <c r="D295">
        <f t="shared" si="20"/>
        <v>0.37256840833333332</v>
      </c>
      <c r="E295">
        <f t="shared" si="21"/>
        <v>0.37256840833333332</v>
      </c>
      <c r="F295">
        <f t="shared" si="22"/>
        <v>0.37256840833333332</v>
      </c>
      <c r="G295">
        <v>0.41786515400000002</v>
      </c>
      <c r="H295">
        <f t="shared" si="23"/>
        <v>-4.5296745666666693E-2</v>
      </c>
      <c r="I295">
        <f t="shared" si="24"/>
        <v>2.0517951679906877E-3</v>
      </c>
    </row>
    <row r="296" spans="1:9" x14ac:dyDescent="0.3">
      <c r="A296">
        <v>0.193747225</v>
      </c>
      <c r="B296">
        <v>0.50876783199999998</v>
      </c>
      <c r="C296">
        <v>0.466285124</v>
      </c>
      <c r="D296">
        <f t="shared" si="20"/>
        <v>0.38960006033333333</v>
      </c>
      <c r="E296">
        <f t="shared" si="21"/>
        <v>0.38960006033333333</v>
      </c>
      <c r="F296">
        <f t="shared" si="22"/>
        <v>0.38960006033333333</v>
      </c>
      <c r="G296">
        <v>0.39894957800000003</v>
      </c>
      <c r="H296">
        <f t="shared" si="23"/>
        <v>-9.3495176666666957E-3</v>
      </c>
      <c r="I296">
        <f t="shared" si="24"/>
        <v>8.7413480599312651E-5</v>
      </c>
    </row>
    <row r="297" spans="1:9" x14ac:dyDescent="0.3">
      <c r="A297">
        <v>0.24549541799999999</v>
      </c>
      <c r="B297">
        <v>0.59281752700000001</v>
      </c>
      <c r="C297">
        <v>0.53737721400000005</v>
      </c>
      <c r="D297">
        <f t="shared" si="20"/>
        <v>0.45856338633333332</v>
      </c>
      <c r="E297">
        <f t="shared" si="21"/>
        <v>0.45856338633333332</v>
      </c>
      <c r="F297">
        <f t="shared" si="22"/>
        <v>0.45856338633333332</v>
      </c>
      <c r="G297">
        <v>0.55154958499999995</v>
      </c>
      <c r="H297">
        <f t="shared" si="23"/>
        <v>-9.2986198666666631E-2</v>
      </c>
      <c r="I297">
        <f t="shared" si="24"/>
        <v>8.6464331424767945E-3</v>
      </c>
    </row>
    <row r="298" spans="1:9" x14ac:dyDescent="0.3">
      <c r="A298">
        <v>0.27769960999999999</v>
      </c>
      <c r="B298">
        <v>0.64250581699999998</v>
      </c>
      <c r="C298">
        <v>0.57753940699999995</v>
      </c>
      <c r="D298">
        <f t="shared" si="20"/>
        <v>0.49924827799999999</v>
      </c>
      <c r="E298">
        <f t="shared" si="21"/>
        <v>0.49924827799999999</v>
      </c>
      <c r="F298">
        <f t="shared" si="22"/>
        <v>0.49924827799999999</v>
      </c>
      <c r="G298">
        <v>0.62573592600000005</v>
      </c>
      <c r="H298">
        <f t="shared" si="23"/>
        <v>-0.12648764800000006</v>
      </c>
      <c r="I298">
        <f t="shared" si="24"/>
        <v>1.599912509657192E-2</v>
      </c>
    </row>
    <row r="299" spans="1:9" x14ac:dyDescent="0.3">
      <c r="A299">
        <v>0.27591663500000002</v>
      </c>
      <c r="B299">
        <v>0.63980261199999999</v>
      </c>
      <c r="C299">
        <v>0.57538368200000001</v>
      </c>
      <c r="D299">
        <f t="shared" si="20"/>
        <v>0.49703430966666667</v>
      </c>
      <c r="E299">
        <f t="shared" si="21"/>
        <v>0.49703430966666667</v>
      </c>
      <c r="F299">
        <f t="shared" si="22"/>
        <v>0.49703430966666667</v>
      </c>
      <c r="G299">
        <v>0.61910396099999998</v>
      </c>
      <c r="H299">
        <f t="shared" si="23"/>
        <v>-0.12206965133333331</v>
      </c>
      <c r="I299">
        <f t="shared" si="24"/>
        <v>1.4900999776641562E-2</v>
      </c>
    </row>
    <row r="300" spans="1:9" x14ac:dyDescent="0.3">
      <c r="A300">
        <v>0.30642414699999998</v>
      </c>
      <c r="B300">
        <v>0.68533308199999998</v>
      </c>
      <c r="C300">
        <v>0.61130215600000004</v>
      </c>
      <c r="D300">
        <f t="shared" si="20"/>
        <v>0.53435312833333326</v>
      </c>
      <c r="E300">
        <f t="shared" si="21"/>
        <v>0.53435312833333326</v>
      </c>
      <c r="F300">
        <f t="shared" si="22"/>
        <v>0.53435312833333326</v>
      </c>
      <c r="G300">
        <v>0.64410621199999996</v>
      </c>
      <c r="H300">
        <f t="shared" si="23"/>
        <v>-0.1097530836666667</v>
      </c>
      <c r="I300">
        <f t="shared" si="24"/>
        <v>1.204573937434234E-2</v>
      </c>
    </row>
    <row r="301" spans="1:9" x14ac:dyDescent="0.3">
      <c r="A301">
        <v>0.33681935299999999</v>
      </c>
      <c r="B301">
        <v>0.72926354699999996</v>
      </c>
      <c r="C301">
        <v>0.64526612999999999</v>
      </c>
      <c r="D301">
        <f t="shared" si="20"/>
        <v>0.57044967666666668</v>
      </c>
      <c r="E301">
        <f t="shared" si="21"/>
        <v>0.57044967666666668</v>
      </c>
      <c r="F301">
        <f t="shared" si="22"/>
        <v>0.57044967666666668</v>
      </c>
      <c r="G301">
        <v>0.66442071700000005</v>
      </c>
      <c r="H301">
        <f t="shared" si="23"/>
        <v>-9.3971040333333367E-2</v>
      </c>
      <c r="I301">
        <f t="shared" si="24"/>
        <v>8.8305564213289663E-3</v>
      </c>
    </row>
    <row r="302" spans="1:9" x14ac:dyDescent="0.3">
      <c r="A302">
        <v>0.26683196300000001</v>
      </c>
      <c r="B302">
        <v>0.62594422000000005</v>
      </c>
      <c r="C302">
        <v>0.564281802</v>
      </c>
      <c r="D302">
        <f t="shared" si="20"/>
        <v>0.48568599500000004</v>
      </c>
      <c r="E302">
        <f t="shared" si="21"/>
        <v>0.48568599500000004</v>
      </c>
      <c r="F302">
        <f t="shared" si="22"/>
        <v>0.48568599500000004</v>
      </c>
      <c r="G302">
        <v>0.67269240299999999</v>
      </c>
      <c r="H302">
        <f t="shared" si="23"/>
        <v>-0.18700640799999996</v>
      </c>
      <c r="I302">
        <f t="shared" si="24"/>
        <v>3.4971396633062451E-2</v>
      </c>
    </row>
    <row r="303" spans="1:9" x14ac:dyDescent="0.3">
      <c r="A303">
        <v>0.23160898299999999</v>
      </c>
      <c r="B303">
        <v>0.57079981099999999</v>
      </c>
      <c r="C303">
        <v>0.51917800199999997</v>
      </c>
      <c r="D303">
        <f t="shared" si="20"/>
        <v>0.44052893200000004</v>
      </c>
      <c r="E303">
        <f t="shared" si="21"/>
        <v>0.44052893200000004</v>
      </c>
      <c r="F303">
        <f t="shared" si="22"/>
        <v>0.44052893200000004</v>
      </c>
      <c r="G303">
        <v>0.59455514899999995</v>
      </c>
      <c r="H303">
        <f t="shared" si="23"/>
        <v>-0.15402621699999991</v>
      </c>
      <c r="I303">
        <f t="shared" si="24"/>
        <v>2.372407552333106E-2</v>
      </c>
    </row>
    <row r="304" spans="1:9" x14ac:dyDescent="0.3">
      <c r="A304">
        <v>0.241967935</v>
      </c>
      <c r="B304">
        <v>0.58725968399999995</v>
      </c>
      <c r="C304">
        <v>0.53280851699999998</v>
      </c>
      <c r="D304">
        <f t="shared" si="20"/>
        <v>0.45401204533333334</v>
      </c>
      <c r="E304">
        <f t="shared" si="21"/>
        <v>0.45401204533333334</v>
      </c>
      <c r="F304">
        <f t="shared" si="22"/>
        <v>0.45401204533333334</v>
      </c>
      <c r="G304">
        <v>0.52680729199999998</v>
      </c>
      <c r="H304">
        <f t="shared" si="23"/>
        <v>-7.2795246666666646E-2</v>
      </c>
      <c r="I304">
        <f t="shared" si="24"/>
        <v>5.2991479372608416E-3</v>
      </c>
    </row>
    <row r="305" spans="1:9" x14ac:dyDescent="0.3">
      <c r="A305">
        <v>0.245848174</v>
      </c>
      <c r="B305">
        <v>0.59337202700000002</v>
      </c>
      <c r="C305">
        <v>0.53783212300000005</v>
      </c>
      <c r="D305">
        <f t="shared" si="20"/>
        <v>0.45901744133333339</v>
      </c>
      <c r="E305">
        <f t="shared" si="21"/>
        <v>0.45901744133333339</v>
      </c>
      <c r="F305">
        <f t="shared" si="22"/>
        <v>0.45901744133333339</v>
      </c>
      <c r="G305">
        <v>0.617625482</v>
      </c>
      <c r="H305">
        <f t="shared" si="23"/>
        <v>-0.15860804066666662</v>
      </c>
      <c r="I305">
        <f t="shared" si="24"/>
        <v>2.515651056411897E-2</v>
      </c>
    </row>
    <row r="306" spans="1:9" x14ac:dyDescent="0.3">
      <c r="A306">
        <v>0.25964968399999999</v>
      </c>
      <c r="B306">
        <v>0.61488537200000004</v>
      </c>
      <c r="C306">
        <v>0.55535978399999997</v>
      </c>
      <c r="D306">
        <f t="shared" si="20"/>
        <v>0.47663161333333331</v>
      </c>
      <c r="E306">
        <f t="shared" si="21"/>
        <v>0.47663161333333331</v>
      </c>
      <c r="F306">
        <f t="shared" si="22"/>
        <v>0.47663161333333331</v>
      </c>
      <c r="G306">
        <v>0.67964005699999996</v>
      </c>
      <c r="H306">
        <f t="shared" si="23"/>
        <v>-0.20300844366666665</v>
      </c>
      <c r="I306">
        <f t="shared" si="24"/>
        <v>4.1212428199962167E-2</v>
      </c>
    </row>
    <row r="307" spans="1:9" x14ac:dyDescent="0.3">
      <c r="A307">
        <v>0.28125386600000002</v>
      </c>
      <c r="B307">
        <v>0.64787842900000003</v>
      </c>
      <c r="C307">
        <v>0.58181471799999995</v>
      </c>
      <c r="D307">
        <f t="shared" si="20"/>
        <v>0.50364900433333337</v>
      </c>
      <c r="E307">
        <f t="shared" si="21"/>
        <v>0.50364900433333337</v>
      </c>
      <c r="F307">
        <f t="shared" si="22"/>
        <v>0.50364900433333337</v>
      </c>
      <c r="G307">
        <v>0.69249724800000001</v>
      </c>
      <c r="H307">
        <f t="shared" si="23"/>
        <v>-0.18884824366666664</v>
      </c>
      <c r="I307">
        <f t="shared" si="24"/>
        <v>3.5663659135984696E-2</v>
      </c>
    </row>
    <row r="308" spans="1:9" x14ac:dyDescent="0.3">
      <c r="A308">
        <v>0.27885783800000002</v>
      </c>
      <c r="B308">
        <v>0.64425893700000003</v>
      </c>
      <c r="C308">
        <v>0.57893580499999997</v>
      </c>
      <c r="D308">
        <f t="shared" si="20"/>
        <v>0.50068419333333336</v>
      </c>
      <c r="E308">
        <f t="shared" si="21"/>
        <v>0.50068419333333336</v>
      </c>
      <c r="F308">
        <f t="shared" si="22"/>
        <v>0.50068419333333336</v>
      </c>
      <c r="G308">
        <v>0.68142752399999995</v>
      </c>
      <c r="H308">
        <f t="shared" si="23"/>
        <v>-0.18074333066666659</v>
      </c>
      <c r="I308">
        <f t="shared" si="24"/>
        <v>3.2668151580479983E-2</v>
      </c>
    </row>
    <row r="309" spans="1:9" x14ac:dyDescent="0.3">
      <c r="A309">
        <v>0.28367125900000001</v>
      </c>
      <c r="B309">
        <v>0.65152043400000004</v>
      </c>
      <c r="C309">
        <v>0.58470604900000001</v>
      </c>
      <c r="D309">
        <f t="shared" si="20"/>
        <v>0.50663258066666661</v>
      </c>
      <c r="E309">
        <f t="shared" si="21"/>
        <v>0.50663258066666661</v>
      </c>
      <c r="F309">
        <f t="shared" si="22"/>
        <v>0.50663258066666661</v>
      </c>
      <c r="G309">
        <v>0.67736828400000004</v>
      </c>
      <c r="H309">
        <f t="shared" si="23"/>
        <v>-0.17073570333333343</v>
      </c>
      <c r="I309">
        <f t="shared" si="24"/>
        <v>2.9150680392728046E-2</v>
      </c>
    </row>
    <row r="310" spans="1:9" x14ac:dyDescent="0.3">
      <c r="A310">
        <v>0.29360501900000002</v>
      </c>
      <c r="B310">
        <v>0.66638516400000003</v>
      </c>
      <c r="C310">
        <v>0.59645169799999997</v>
      </c>
      <c r="D310">
        <f t="shared" si="20"/>
        <v>0.51881396033333338</v>
      </c>
      <c r="E310">
        <f t="shared" si="21"/>
        <v>0.51881396033333338</v>
      </c>
      <c r="F310">
        <f t="shared" si="22"/>
        <v>0.51881396033333338</v>
      </c>
      <c r="G310">
        <v>0.70277470900000005</v>
      </c>
      <c r="H310">
        <f t="shared" si="23"/>
        <v>-0.18396074866666667</v>
      </c>
      <c r="I310">
        <f t="shared" si="24"/>
        <v>3.3841557050000505E-2</v>
      </c>
    </row>
    <row r="311" spans="1:9" x14ac:dyDescent="0.3">
      <c r="A311">
        <v>0.272832619</v>
      </c>
      <c r="B311">
        <v>0.63511404400000004</v>
      </c>
      <c r="C311">
        <v>0.57163720799999995</v>
      </c>
      <c r="D311">
        <f t="shared" si="20"/>
        <v>0.49319462366666666</v>
      </c>
      <c r="E311">
        <f t="shared" si="21"/>
        <v>0.49319462366666666</v>
      </c>
      <c r="F311">
        <f t="shared" si="22"/>
        <v>0.49319462366666666</v>
      </c>
      <c r="G311">
        <v>0.66979301999999996</v>
      </c>
      <c r="H311">
        <f t="shared" si="23"/>
        <v>-0.1765983963333333</v>
      </c>
      <c r="I311">
        <f t="shared" si="24"/>
        <v>3.1186993587505069E-2</v>
      </c>
    </row>
    <row r="312" spans="1:9" x14ac:dyDescent="0.3">
      <c r="A312">
        <v>0.25935372499999998</v>
      </c>
      <c r="B312">
        <v>0.61442769500000005</v>
      </c>
      <c r="C312">
        <v>0.55498929399999997</v>
      </c>
      <c r="D312">
        <f t="shared" si="20"/>
        <v>0.4762569046666667</v>
      </c>
      <c r="E312">
        <f t="shared" si="21"/>
        <v>0.4762569046666667</v>
      </c>
      <c r="F312">
        <f t="shared" si="22"/>
        <v>0.4762569046666667</v>
      </c>
      <c r="G312">
        <v>0.56029913799999997</v>
      </c>
      <c r="H312">
        <f t="shared" si="23"/>
        <v>-8.4042233333333272E-2</v>
      </c>
      <c r="I312">
        <f t="shared" si="24"/>
        <v>7.0630969836544344E-3</v>
      </c>
    </row>
    <row r="313" spans="1:9" x14ac:dyDescent="0.3">
      <c r="A313">
        <v>0.26276924400000001</v>
      </c>
      <c r="B313">
        <v>0.61969996400000005</v>
      </c>
      <c r="C313">
        <v>0.55925114600000003</v>
      </c>
      <c r="D313">
        <f t="shared" si="20"/>
        <v>0.48057345133333335</v>
      </c>
      <c r="E313">
        <f t="shared" si="21"/>
        <v>0.48057345133333335</v>
      </c>
      <c r="F313">
        <f t="shared" si="22"/>
        <v>0.48057345133333335</v>
      </c>
      <c r="G313">
        <v>0.58931228800000002</v>
      </c>
      <c r="H313">
        <f t="shared" si="23"/>
        <v>-0.10873883666666667</v>
      </c>
      <c r="I313">
        <f t="shared" si="24"/>
        <v>1.1824134599620012E-2</v>
      </c>
    </row>
    <row r="314" spans="1:9" x14ac:dyDescent="0.3">
      <c r="A314">
        <v>0.29773429899999998</v>
      </c>
      <c r="B314">
        <v>0.67251704599999995</v>
      </c>
      <c r="C314">
        <v>0.60127201399999997</v>
      </c>
      <c r="D314">
        <f t="shared" si="20"/>
        <v>0.52384111966666669</v>
      </c>
      <c r="E314">
        <f t="shared" si="21"/>
        <v>0.52384111966666669</v>
      </c>
      <c r="F314">
        <f t="shared" si="22"/>
        <v>0.52384111966666669</v>
      </c>
      <c r="G314">
        <v>0.68376546999999999</v>
      </c>
      <c r="H314">
        <f t="shared" si="23"/>
        <v>-0.1599243503333333</v>
      </c>
      <c r="I314">
        <f t="shared" si="24"/>
        <v>2.5575797829538723E-2</v>
      </c>
    </row>
    <row r="315" spans="1:9" x14ac:dyDescent="0.3">
      <c r="A315">
        <v>0.29164331999999998</v>
      </c>
      <c r="B315">
        <v>0.66346247700000005</v>
      </c>
      <c r="C315">
        <v>0.59414912600000003</v>
      </c>
      <c r="D315">
        <f t="shared" si="20"/>
        <v>0.51641830766666674</v>
      </c>
      <c r="E315">
        <f t="shared" si="21"/>
        <v>0.51641830766666674</v>
      </c>
      <c r="F315">
        <f t="shared" si="22"/>
        <v>0.51641830766666674</v>
      </c>
      <c r="G315">
        <v>0.63309178399999999</v>
      </c>
      <c r="H315">
        <f t="shared" si="23"/>
        <v>-0.11667347633333325</v>
      </c>
      <c r="I315">
        <f t="shared" si="24"/>
        <v>1.3612700079704873E-2</v>
      </c>
    </row>
    <row r="316" spans="1:9" x14ac:dyDescent="0.3">
      <c r="A316">
        <v>0.31371658400000002</v>
      </c>
      <c r="B316">
        <v>0.69599790500000003</v>
      </c>
      <c r="C316">
        <v>0.61960469699999998</v>
      </c>
      <c r="D316">
        <f t="shared" si="20"/>
        <v>0.54310639533333338</v>
      </c>
      <c r="E316">
        <f t="shared" si="21"/>
        <v>0.54310639533333338</v>
      </c>
      <c r="F316">
        <f t="shared" si="22"/>
        <v>0.54310639533333338</v>
      </c>
      <c r="G316">
        <v>0.57877394100000001</v>
      </c>
      <c r="H316">
        <f t="shared" si="23"/>
        <v>-3.5667545666666634E-2</v>
      </c>
      <c r="I316">
        <f t="shared" si="24"/>
        <v>1.2721738138837498E-3</v>
      </c>
    </row>
    <row r="317" spans="1:9" x14ac:dyDescent="0.3">
      <c r="A317">
        <v>0.292960844</v>
      </c>
      <c r="B317">
        <v>0.66542610800000002</v>
      </c>
      <c r="C317">
        <v>0.59569648900000005</v>
      </c>
      <c r="D317">
        <f t="shared" si="20"/>
        <v>0.51802781366666661</v>
      </c>
      <c r="E317">
        <f t="shared" si="21"/>
        <v>0.51802781366666661</v>
      </c>
      <c r="F317">
        <f t="shared" si="22"/>
        <v>0.51802781366666661</v>
      </c>
      <c r="G317">
        <v>0.58825764999999997</v>
      </c>
      <c r="H317">
        <f t="shared" si="23"/>
        <v>-7.0229836333333351E-2</v>
      </c>
      <c r="I317">
        <f t="shared" si="24"/>
        <v>4.9322299114067892E-3</v>
      </c>
    </row>
    <row r="318" spans="1:9" x14ac:dyDescent="0.3">
      <c r="A318">
        <v>0.28251846000000003</v>
      </c>
      <c r="B318">
        <v>0.64978486400000002</v>
      </c>
      <c r="C318">
        <v>0.58332888800000005</v>
      </c>
      <c r="D318">
        <f t="shared" si="20"/>
        <v>0.50521073733333333</v>
      </c>
      <c r="E318">
        <f t="shared" si="21"/>
        <v>0.50521073733333333</v>
      </c>
      <c r="F318">
        <f t="shared" si="22"/>
        <v>0.50521073733333333</v>
      </c>
      <c r="G318">
        <v>0.62940431100000005</v>
      </c>
      <c r="H318">
        <f t="shared" si="23"/>
        <v>-0.12419357366666672</v>
      </c>
      <c r="I318">
        <f t="shared" si="24"/>
        <v>1.5424043740097775E-2</v>
      </c>
    </row>
    <row r="319" spans="1:9" x14ac:dyDescent="0.3">
      <c r="A319">
        <v>0.31989814300000002</v>
      </c>
      <c r="B319">
        <v>0.70497516400000004</v>
      </c>
      <c r="C319">
        <v>0.62656397500000005</v>
      </c>
      <c r="D319">
        <f t="shared" si="20"/>
        <v>0.55047909400000006</v>
      </c>
      <c r="E319">
        <f t="shared" si="21"/>
        <v>0.55047909400000006</v>
      </c>
      <c r="F319">
        <f t="shared" si="22"/>
        <v>0.55047909400000006</v>
      </c>
      <c r="G319">
        <v>0.69726206400000001</v>
      </c>
      <c r="H319">
        <f t="shared" si="23"/>
        <v>-0.14678296999999996</v>
      </c>
      <c r="I319">
        <f t="shared" si="24"/>
        <v>2.1545240282020886E-2</v>
      </c>
    </row>
    <row r="320" spans="1:9" x14ac:dyDescent="0.3">
      <c r="A320">
        <v>0.32087734000000001</v>
      </c>
      <c r="B320">
        <v>0.70639200099999999</v>
      </c>
      <c r="C320">
        <v>0.62765993799999997</v>
      </c>
      <c r="D320">
        <f t="shared" si="20"/>
        <v>0.55164309300000003</v>
      </c>
      <c r="E320">
        <f t="shared" si="21"/>
        <v>0.55164309300000003</v>
      </c>
      <c r="F320">
        <f t="shared" si="22"/>
        <v>0.55164309300000003</v>
      </c>
      <c r="G320">
        <v>0.71978001199999997</v>
      </c>
      <c r="H320">
        <f t="shared" si="23"/>
        <v>-0.16813691899999994</v>
      </c>
      <c r="I320">
        <f t="shared" si="24"/>
        <v>2.8270023530812542E-2</v>
      </c>
    </row>
    <row r="321" spans="1:9" x14ac:dyDescent="0.3">
      <c r="A321">
        <v>0.318168016</v>
      </c>
      <c r="B321">
        <v>0.70246830900000001</v>
      </c>
      <c r="C321">
        <v>0.62462327500000003</v>
      </c>
      <c r="D321">
        <f t="shared" si="20"/>
        <v>0.54841986666666664</v>
      </c>
      <c r="E321">
        <f t="shared" si="21"/>
        <v>0.54841986666666664</v>
      </c>
      <c r="F321">
        <f t="shared" si="22"/>
        <v>0.54841986666666664</v>
      </c>
      <c r="G321">
        <v>0.78302310399999997</v>
      </c>
      <c r="H321">
        <f t="shared" si="23"/>
        <v>-0.23460323733333333</v>
      </c>
      <c r="I321">
        <f t="shared" si="24"/>
        <v>5.5038678967280326E-2</v>
      </c>
    </row>
    <row r="322" spans="1:9" x14ac:dyDescent="0.3">
      <c r="A322">
        <v>0.35664934700000001</v>
      </c>
      <c r="B322">
        <v>0.75722025900000001</v>
      </c>
      <c r="C322">
        <v>0.66658421999999995</v>
      </c>
      <c r="D322">
        <f t="shared" ref="D322:D385" si="25">(A322+B322+C322)/3</f>
        <v>0.59348460866666664</v>
      </c>
      <c r="E322">
        <f t="shared" ref="E322:E385" si="26">ABS(D322)</f>
        <v>0.59348460866666664</v>
      </c>
      <c r="F322">
        <f t="shared" ref="F322:F385" si="27">IF(E322&gt;1,1,E322)</f>
        <v>0.59348460866666664</v>
      </c>
      <c r="G322">
        <v>0.81887751600000003</v>
      </c>
      <c r="H322">
        <f t="shared" ref="H322:H385" si="28">F322-G322</f>
        <v>-0.22539290733333339</v>
      </c>
      <c r="I322">
        <f t="shared" ref="I322:I385" si="29">H322*H322</f>
        <v>5.0801962676172617E-2</v>
      </c>
    </row>
    <row r="323" spans="1:9" x14ac:dyDescent="0.3">
      <c r="A323">
        <v>0.38570414800000002</v>
      </c>
      <c r="B323">
        <v>0.79727166199999999</v>
      </c>
      <c r="C323">
        <v>0.69678420500000005</v>
      </c>
      <c r="D323">
        <f t="shared" si="25"/>
        <v>0.62658667166666671</v>
      </c>
      <c r="E323">
        <f t="shared" si="26"/>
        <v>0.62658667166666671</v>
      </c>
      <c r="F323">
        <f t="shared" si="27"/>
        <v>0.62658667166666671</v>
      </c>
      <c r="G323">
        <v>0.83158940299999995</v>
      </c>
      <c r="H323">
        <f t="shared" si="28"/>
        <v>-0.20500273133333324</v>
      </c>
      <c r="I323">
        <f t="shared" si="29"/>
        <v>4.2026119854126812E-2</v>
      </c>
    </row>
    <row r="324" spans="1:9" x14ac:dyDescent="0.3">
      <c r="A324">
        <v>0.40317893599999999</v>
      </c>
      <c r="B324">
        <v>0.82088487499999996</v>
      </c>
      <c r="C324">
        <v>0.71442251800000001</v>
      </c>
      <c r="D324">
        <f t="shared" si="25"/>
        <v>0.64616210966666665</v>
      </c>
      <c r="E324">
        <f t="shared" si="26"/>
        <v>0.64616210966666665</v>
      </c>
      <c r="F324">
        <f t="shared" si="27"/>
        <v>0.64616210966666665</v>
      </c>
      <c r="G324">
        <v>0.85433531200000001</v>
      </c>
      <c r="H324">
        <f t="shared" si="28"/>
        <v>-0.20817320233333336</v>
      </c>
      <c r="I324">
        <f t="shared" si="29"/>
        <v>4.3336082169714948E-2</v>
      </c>
    </row>
    <row r="325" spans="1:9" x14ac:dyDescent="0.3">
      <c r="A325">
        <v>0.43492310299999998</v>
      </c>
      <c r="B325">
        <v>0.86297726399999997</v>
      </c>
      <c r="C325">
        <v>0.74558803600000001</v>
      </c>
      <c r="D325">
        <f t="shared" si="25"/>
        <v>0.68116280100000004</v>
      </c>
      <c r="E325">
        <f t="shared" si="26"/>
        <v>0.68116280100000004</v>
      </c>
      <c r="F325">
        <f t="shared" si="27"/>
        <v>0.68116280100000004</v>
      </c>
      <c r="G325">
        <v>0.92538107700000005</v>
      </c>
      <c r="H325">
        <f t="shared" si="28"/>
        <v>-0.24421827600000001</v>
      </c>
      <c r="I325">
        <f t="shared" si="29"/>
        <v>5.9642566332412182E-2</v>
      </c>
    </row>
    <row r="326" spans="1:9" x14ac:dyDescent="0.3">
      <c r="A326">
        <v>0.47471219999999997</v>
      </c>
      <c r="B326">
        <v>0.91453233099999998</v>
      </c>
      <c r="C326">
        <v>0.78329666399999998</v>
      </c>
      <c r="D326">
        <f t="shared" si="25"/>
        <v>0.72418039833333336</v>
      </c>
      <c r="E326">
        <f t="shared" si="26"/>
        <v>0.72418039833333336</v>
      </c>
      <c r="F326">
        <f t="shared" si="27"/>
        <v>0.72418039833333336</v>
      </c>
      <c r="G326">
        <v>0.95482089000000003</v>
      </c>
      <c r="H326">
        <f t="shared" si="28"/>
        <v>-0.23064049166666667</v>
      </c>
      <c r="I326">
        <f t="shared" si="29"/>
        <v>5.3195036396241735E-2</v>
      </c>
    </row>
    <row r="327" spans="1:9" x14ac:dyDescent="0.3">
      <c r="A327">
        <v>0.523653284</v>
      </c>
      <c r="B327">
        <v>0.976743574</v>
      </c>
      <c r="C327">
        <v>0.82804234499999996</v>
      </c>
      <c r="D327">
        <f t="shared" si="25"/>
        <v>0.77614640099999999</v>
      </c>
      <c r="E327">
        <f t="shared" si="26"/>
        <v>0.77614640099999999</v>
      </c>
      <c r="F327">
        <f t="shared" si="27"/>
        <v>0.77614640099999999</v>
      </c>
      <c r="G327">
        <v>0.95280214600000002</v>
      </c>
      <c r="H327">
        <f t="shared" si="28"/>
        <v>-0.17665574500000003</v>
      </c>
      <c r="I327">
        <f t="shared" si="29"/>
        <v>3.1207252241505036E-2</v>
      </c>
    </row>
    <row r="328" spans="1:9" x14ac:dyDescent="0.3">
      <c r="A328">
        <v>0.550205846</v>
      </c>
      <c r="B328">
        <v>1.010293288</v>
      </c>
      <c r="C328">
        <v>0.85173164800000001</v>
      </c>
      <c r="D328">
        <f t="shared" si="25"/>
        <v>0.80407692733333336</v>
      </c>
      <c r="E328">
        <f t="shared" si="26"/>
        <v>0.80407692733333336</v>
      </c>
      <c r="F328">
        <f t="shared" si="27"/>
        <v>0.80407692733333336</v>
      </c>
      <c r="G328">
        <v>0.94231403000000002</v>
      </c>
      <c r="H328">
        <f t="shared" si="28"/>
        <v>-0.13823710266666667</v>
      </c>
      <c r="I328">
        <f t="shared" si="29"/>
        <v>1.910949655367454E-2</v>
      </c>
    </row>
    <row r="329" spans="1:9" x14ac:dyDescent="0.3">
      <c r="A329">
        <v>0.56957511999999999</v>
      </c>
      <c r="B329">
        <v>1.034839493</v>
      </c>
      <c r="C329">
        <v>0.86880798299999995</v>
      </c>
      <c r="D329">
        <f t="shared" si="25"/>
        <v>0.82440753199999994</v>
      </c>
      <c r="E329">
        <f t="shared" si="26"/>
        <v>0.82440753199999994</v>
      </c>
      <c r="F329">
        <f t="shared" si="27"/>
        <v>0.82440753199999994</v>
      </c>
      <c r="G329">
        <v>0.92858564799999999</v>
      </c>
      <c r="H329">
        <f t="shared" si="28"/>
        <v>-0.10417811600000004</v>
      </c>
      <c r="I329">
        <f t="shared" si="29"/>
        <v>1.0853079853309465E-2</v>
      </c>
    </row>
    <row r="330" spans="1:9" x14ac:dyDescent="0.3">
      <c r="A330">
        <v>0.58060511400000003</v>
      </c>
      <c r="B330">
        <v>1.0488898449999999</v>
      </c>
      <c r="C330">
        <v>0.878467306</v>
      </c>
      <c r="D330">
        <f t="shared" si="25"/>
        <v>0.83598742166666673</v>
      </c>
      <c r="E330">
        <f t="shared" si="26"/>
        <v>0.83598742166666673</v>
      </c>
      <c r="F330">
        <f t="shared" si="27"/>
        <v>0.83598742166666673</v>
      </c>
      <c r="G330">
        <v>0.91515301500000001</v>
      </c>
      <c r="H330">
        <f t="shared" si="28"/>
        <v>-7.9165593333333284E-2</v>
      </c>
      <c r="I330">
        <f t="shared" si="29"/>
        <v>6.2671911678187035E-3</v>
      </c>
    </row>
    <row r="331" spans="1:9" x14ac:dyDescent="0.3">
      <c r="A331">
        <v>0.61721579100000001</v>
      </c>
      <c r="B331">
        <v>1.0962357490000001</v>
      </c>
      <c r="C331">
        <v>0.91026218800000003</v>
      </c>
      <c r="D331">
        <f t="shared" si="25"/>
        <v>0.87457124266666675</v>
      </c>
      <c r="E331">
        <f t="shared" si="26"/>
        <v>0.87457124266666675</v>
      </c>
      <c r="F331">
        <f t="shared" si="27"/>
        <v>0.87457124266666675</v>
      </c>
      <c r="G331">
        <v>0.93164082500000001</v>
      </c>
      <c r="H331">
        <f t="shared" si="28"/>
        <v>-5.7069582333333257E-2</v>
      </c>
      <c r="I331">
        <f t="shared" si="29"/>
        <v>3.2569372277011033E-3</v>
      </c>
    </row>
    <row r="332" spans="1:9" x14ac:dyDescent="0.3">
      <c r="A332">
        <v>0.65949974</v>
      </c>
      <c r="B332">
        <v>1.153374361</v>
      </c>
      <c r="C332">
        <v>0.94665420499999997</v>
      </c>
      <c r="D332">
        <f t="shared" si="25"/>
        <v>0.9198427686666667</v>
      </c>
      <c r="E332">
        <f t="shared" si="26"/>
        <v>0.9198427686666667</v>
      </c>
      <c r="F332">
        <f t="shared" si="27"/>
        <v>0.9198427686666667</v>
      </c>
      <c r="G332">
        <v>0.92865187100000002</v>
      </c>
      <c r="H332">
        <f t="shared" si="28"/>
        <v>-8.8091023333333185E-3</v>
      </c>
      <c r="I332">
        <f t="shared" si="29"/>
        <v>7.7600283919138514E-5</v>
      </c>
    </row>
    <row r="333" spans="1:9" x14ac:dyDescent="0.3">
      <c r="A333">
        <v>0.674613833</v>
      </c>
      <c r="B333">
        <v>1.1748190439999999</v>
      </c>
      <c r="C333">
        <v>0.95962473699999995</v>
      </c>
      <c r="D333">
        <f t="shared" si="25"/>
        <v>0.93635253799999996</v>
      </c>
      <c r="E333">
        <f t="shared" si="26"/>
        <v>0.93635253799999996</v>
      </c>
      <c r="F333">
        <f t="shared" si="27"/>
        <v>0.93635253799999996</v>
      </c>
      <c r="G333">
        <v>0.95153445599999997</v>
      </c>
      <c r="H333">
        <f t="shared" si="28"/>
        <v>-1.5181918000000016E-2</v>
      </c>
      <c r="I333">
        <f t="shared" si="29"/>
        <v>2.304906341587245E-4</v>
      </c>
    </row>
    <row r="334" spans="1:9" x14ac:dyDescent="0.3">
      <c r="A334">
        <v>0.68627793500000001</v>
      </c>
      <c r="B334">
        <v>1.1918667519999999</v>
      </c>
      <c r="C334">
        <v>0.96963379299999997</v>
      </c>
      <c r="D334">
        <f t="shared" si="25"/>
        <v>0.94925949333333326</v>
      </c>
      <c r="E334">
        <f t="shared" si="26"/>
        <v>0.94925949333333326</v>
      </c>
      <c r="F334">
        <f t="shared" si="27"/>
        <v>0.94925949333333326</v>
      </c>
      <c r="G334">
        <v>0.966258642</v>
      </c>
      <c r="H334">
        <f t="shared" si="28"/>
        <v>-1.6999148666666741E-2</v>
      </c>
      <c r="I334">
        <f t="shared" si="29"/>
        <v>2.8897105539143765E-4</v>
      </c>
    </row>
    <row r="335" spans="1:9" x14ac:dyDescent="0.3">
      <c r="A335">
        <v>0.71027795400000004</v>
      </c>
      <c r="B335">
        <v>1.2286434580000001</v>
      </c>
      <c r="C335">
        <v>0.99025197300000001</v>
      </c>
      <c r="D335">
        <f t="shared" si="25"/>
        <v>0.9763911283333333</v>
      </c>
      <c r="E335">
        <f t="shared" si="26"/>
        <v>0.9763911283333333</v>
      </c>
      <c r="F335">
        <f t="shared" si="27"/>
        <v>0.9763911283333333</v>
      </c>
      <c r="G335">
        <v>0.980361818</v>
      </c>
      <c r="H335">
        <f t="shared" si="28"/>
        <v>-3.9706896666666935E-3</v>
      </c>
      <c r="I335">
        <f t="shared" si="29"/>
        <v>1.5766376428973659E-5</v>
      </c>
    </row>
    <row r="336" spans="1:9" x14ac:dyDescent="0.3">
      <c r="A336">
        <v>0.73005002299999999</v>
      </c>
      <c r="B336">
        <v>1.261109308</v>
      </c>
      <c r="C336">
        <v>1.0072902079999999</v>
      </c>
      <c r="D336">
        <f t="shared" si="25"/>
        <v>0.99948317966666667</v>
      </c>
      <c r="E336">
        <f t="shared" si="26"/>
        <v>0.99948317966666667</v>
      </c>
      <c r="F336">
        <f t="shared" si="27"/>
        <v>0.99948317966666667</v>
      </c>
      <c r="G336">
        <v>0.97613365399999996</v>
      </c>
      <c r="H336">
        <f t="shared" si="28"/>
        <v>2.3349525666666704E-2</v>
      </c>
      <c r="I336">
        <f t="shared" si="29"/>
        <v>5.4520034885832723E-4</v>
      </c>
    </row>
    <row r="337" spans="1:9" x14ac:dyDescent="0.3">
      <c r="A337">
        <v>0.75335548799999996</v>
      </c>
      <c r="B337">
        <v>1.302686585</v>
      </c>
      <c r="C337">
        <v>1.0274734809999999</v>
      </c>
      <c r="D337">
        <f t="shared" si="25"/>
        <v>1.027838518</v>
      </c>
      <c r="E337">
        <f t="shared" si="26"/>
        <v>1.027838518</v>
      </c>
      <c r="F337">
        <f t="shared" si="27"/>
        <v>1</v>
      </c>
      <c r="G337">
        <v>0.97892447699999996</v>
      </c>
      <c r="H337">
        <f t="shared" si="28"/>
        <v>2.107552300000004E-2</v>
      </c>
      <c r="I337">
        <f t="shared" si="29"/>
        <v>4.4417766972353073E-4</v>
      </c>
    </row>
    <row r="338" spans="1:9" x14ac:dyDescent="0.3">
      <c r="A338">
        <v>0.76358852600000005</v>
      </c>
      <c r="B338">
        <v>1.3223463099999999</v>
      </c>
      <c r="C338">
        <v>1.036380388</v>
      </c>
      <c r="D338">
        <f t="shared" si="25"/>
        <v>1.0407717413333333</v>
      </c>
      <c r="E338">
        <f t="shared" si="26"/>
        <v>1.0407717413333333</v>
      </c>
      <c r="F338">
        <f t="shared" si="27"/>
        <v>1</v>
      </c>
      <c r="G338">
        <v>0.98779564600000003</v>
      </c>
      <c r="H338">
        <f t="shared" si="28"/>
        <v>1.2204353999999973E-2</v>
      </c>
      <c r="I338">
        <f t="shared" si="29"/>
        <v>1.4894625655731533E-4</v>
      </c>
    </row>
    <row r="339" spans="1:9" x14ac:dyDescent="0.3">
      <c r="A339">
        <v>0.78238618599999998</v>
      </c>
      <c r="B339">
        <v>1.361227733</v>
      </c>
      <c r="C339">
        <v>1.052828783</v>
      </c>
      <c r="D339">
        <f t="shared" si="25"/>
        <v>1.0654809006666666</v>
      </c>
      <c r="E339">
        <f t="shared" si="26"/>
        <v>1.0654809006666666</v>
      </c>
      <c r="F339">
        <f t="shared" si="27"/>
        <v>1</v>
      </c>
      <c r="G339">
        <v>0.98739216699999999</v>
      </c>
      <c r="H339">
        <f t="shared" si="28"/>
        <v>1.2607833000000013E-2</v>
      </c>
      <c r="I339">
        <f t="shared" si="29"/>
        <v>1.5895745295588931E-4</v>
      </c>
    </row>
    <row r="340" spans="1:9" x14ac:dyDescent="0.3">
      <c r="A340">
        <v>0.77757221799999998</v>
      </c>
      <c r="B340">
        <v>1.3508934370000001</v>
      </c>
      <c r="C340">
        <v>1.048604903</v>
      </c>
      <c r="D340">
        <f t="shared" si="25"/>
        <v>1.0590235193333335</v>
      </c>
      <c r="E340">
        <f t="shared" si="26"/>
        <v>1.0590235193333335</v>
      </c>
      <c r="F340">
        <f t="shared" si="27"/>
        <v>1</v>
      </c>
      <c r="G340">
        <v>0.98109285199999996</v>
      </c>
      <c r="H340">
        <f t="shared" si="28"/>
        <v>1.890714800000004E-2</v>
      </c>
      <c r="I340">
        <f t="shared" si="29"/>
        <v>3.574802454939055E-4</v>
      </c>
    </row>
    <row r="341" spans="1:9" x14ac:dyDescent="0.3">
      <c r="A341">
        <v>0.77012042800000002</v>
      </c>
      <c r="B341">
        <v>1.335422114</v>
      </c>
      <c r="C341">
        <v>1.0420825140000001</v>
      </c>
      <c r="D341">
        <f t="shared" si="25"/>
        <v>1.0492083520000002</v>
      </c>
      <c r="E341">
        <f t="shared" si="26"/>
        <v>1.0492083520000002</v>
      </c>
      <c r="F341">
        <f t="shared" si="27"/>
        <v>1</v>
      </c>
      <c r="G341">
        <v>0.987555615</v>
      </c>
      <c r="H341">
        <f t="shared" si="28"/>
        <v>1.2444385000000002E-2</v>
      </c>
      <c r="I341">
        <f t="shared" si="29"/>
        <v>1.5486271802822506E-4</v>
      </c>
    </row>
    <row r="342" spans="1:9" x14ac:dyDescent="0.3">
      <c r="A342">
        <v>0.77579476300000005</v>
      </c>
      <c r="B342">
        <v>1.3471466999999999</v>
      </c>
      <c r="C342">
        <v>1.047047405</v>
      </c>
      <c r="D342">
        <f t="shared" si="25"/>
        <v>1.056662956</v>
      </c>
      <c r="E342">
        <f t="shared" si="26"/>
        <v>1.056662956</v>
      </c>
      <c r="F342">
        <f t="shared" si="27"/>
        <v>1</v>
      </c>
      <c r="G342">
        <v>0.98195644800000004</v>
      </c>
      <c r="H342">
        <f t="shared" si="28"/>
        <v>1.8043551999999963E-2</v>
      </c>
      <c r="I342">
        <f t="shared" si="29"/>
        <v>3.2556976877670267E-4</v>
      </c>
    </row>
    <row r="343" spans="1:9" x14ac:dyDescent="0.3">
      <c r="A343">
        <v>0.79310047500000003</v>
      </c>
      <c r="B343">
        <v>1.3852831699999999</v>
      </c>
      <c r="C343">
        <v>1.062260593</v>
      </c>
      <c r="D343">
        <f t="shared" si="25"/>
        <v>1.080214746</v>
      </c>
      <c r="E343">
        <f t="shared" si="26"/>
        <v>1.080214746</v>
      </c>
      <c r="F343">
        <f t="shared" si="27"/>
        <v>1</v>
      </c>
      <c r="G343">
        <v>0.98334931400000003</v>
      </c>
      <c r="H343">
        <f t="shared" si="28"/>
        <v>1.665068599999997E-2</v>
      </c>
      <c r="I343">
        <f t="shared" si="29"/>
        <v>2.7724534427059502E-4</v>
      </c>
    </row>
    <row r="344" spans="1:9" x14ac:dyDescent="0.3">
      <c r="A344">
        <v>0.79188620300000001</v>
      </c>
      <c r="B344">
        <v>1.3824792239999999</v>
      </c>
      <c r="C344">
        <v>1.061189454</v>
      </c>
      <c r="D344">
        <f t="shared" si="25"/>
        <v>1.0785182936666666</v>
      </c>
      <c r="E344">
        <f t="shared" si="26"/>
        <v>1.0785182936666666</v>
      </c>
      <c r="F344">
        <f t="shared" si="27"/>
        <v>1</v>
      </c>
      <c r="G344">
        <v>0.98554121800000005</v>
      </c>
      <c r="H344">
        <f t="shared" si="28"/>
        <v>1.4458781999999948E-2</v>
      </c>
      <c r="I344">
        <f t="shared" si="29"/>
        <v>2.090563769235225E-4</v>
      </c>
    </row>
    <row r="345" spans="1:9" x14ac:dyDescent="0.3">
      <c r="A345">
        <v>0.76604811500000003</v>
      </c>
      <c r="B345">
        <v>1.327219272</v>
      </c>
      <c r="C345">
        <v>1.0385259280000001</v>
      </c>
      <c r="D345">
        <f t="shared" si="25"/>
        <v>1.0439311050000002</v>
      </c>
      <c r="E345">
        <f t="shared" si="26"/>
        <v>1.0439311050000002</v>
      </c>
      <c r="F345">
        <f t="shared" si="27"/>
        <v>1</v>
      </c>
      <c r="G345">
        <v>0.983847684</v>
      </c>
      <c r="H345">
        <f t="shared" si="28"/>
        <v>1.6152316E-2</v>
      </c>
      <c r="I345">
        <f t="shared" si="29"/>
        <v>2.6089731216385602E-4</v>
      </c>
    </row>
    <row r="346" spans="1:9" x14ac:dyDescent="0.3">
      <c r="A346">
        <v>0.77404127599999994</v>
      </c>
      <c r="B346">
        <v>1.343485679</v>
      </c>
      <c r="C346">
        <v>1.045511984</v>
      </c>
      <c r="D346">
        <f t="shared" si="25"/>
        <v>1.0543463129999999</v>
      </c>
      <c r="E346">
        <f t="shared" si="26"/>
        <v>1.0543463129999999</v>
      </c>
      <c r="F346">
        <f t="shared" si="27"/>
        <v>1</v>
      </c>
      <c r="G346">
        <v>0.984788302</v>
      </c>
      <c r="H346">
        <f t="shared" si="28"/>
        <v>1.5211697999999996E-2</v>
      </c>
      <c r="I346">
        <f t="shared" si="29"/>
        <v>2.3139575604320386E-4</v>
      </c>
    </row>
    <row r="347" spans="1:9" x14ac:dyDescent="0.3">
      <c r="A347">
        <v>0.787474177</v>
      </c>
      <c r="B347">
        <v>1.3724619680000001</v>
      </c>
      <c r="C347">
        <v>1.0573023159999999</v>
      </c>
      <c r="D347">
        <f t="shared" si="25"/>
        <v>1.0724128203333334</v>
      </c>
      <c r="E347">
        <f t="shared" si="26"/>
        <v>1.0724128203333334</v>
      </c>
      <c r="F347">
        <f t="shared" si="27"/>
        <v>1</v>
      </c>
      <c r="G347">
        <v>0.99043766099999997</v>
      </c>
      <c r="H347">
        <f t="shared" si="28"/>
        <v>9.5623390000000308E-3</v>
      </c>
      <c r="I347">
        <f t="shared" si="29"/>
        <v>9.1438327150921588E-5</v>
      </c>
    </row>
    <row r="348" spans="1:9" x14ac:dyDescent="0.3">
      <c r="A348">
        <v>0.77247151400000003</v>
      </c>
      <c r="B348">
        <v>1.3402372739999999</v>
      </c>
      <c r="C348">
        <v>1.0441383319999999</v>
      </c>
      <c r="D348">
        <f t="shared" si="25"/>
        <v>1.0522823733333333</v>
      </c>
      <c r="E348">
        <f t="shared" si="26"/>
        <v>1.0522823733333333</v>
      </c>
      <c r="F348">
        <f t="shared" si="27"/>
        <v>1</v>
      </c>
      <c r="G348">
        <v>0.98514459899999995</v>
      </c>
      <c r="H348">
        <f t="shared" si="28"/>
        <v>1.4855401000000046E-2</v>
      </c>
      <c r="I348">
        <f t="shared" si="29"/>
        <v>2.2068293887080235E-4</v>
      </c>
    </row>
    <row r="349" spans="1:9" x14ac:dyDescent="0.3">
      <c r="A349">
        <v>0.73656154799999995</v>
      </c>
      <c r="B349">
        <v>1.2723262399999999</v>
      </c>
      <c r="C349">
        <v>1.0129168099999999</v>
      </c>
      <c r="D349">
        <f t="shared" si="25"/>
        <v>1.0072681993333334</v>
      </c>
      <c r="E349">
        <f t="shared" si="26"/>
        <v>1.0072681993333334</v>
      </c>
      <c r="F349">
        <f t="shared" si="27"/>
        <v>1</v>
      </c>
      <c r="G349">
        <v>0.97435945099999999</v>
      </c>
      <c r="H349">
        <f t="shared" si="28"/>
        <v>2.5640549000000012E-2</v>
      </c>
      <c r="I349">
        <f t="shared" si="29"/>
        <v>6.5743775302140161E-4</v>
      </c>
    </row>
    <row r="350" spans="1:9" x14ac:dyDescent="0.3">
      <c r="A350">
        <v>0.68708246299999998</v>
      </c>
      <c r="B350">
        <v>1.193060604</v>
      </c>
      <c r="C350">
        <v>0.97032430400000003</v>
      </c>
      <c r="D350">
        <f t="shared" si="25"/>
        <v>0.95015579033333342</v>
      </c>
      <c r="E350">
        <f t="shared" si="26"/>
        <v>0.95015579033333342</v>
      </c>
      <c r="F350">
        <f t="shared" si="27"/>
        <v>0.95015579033333342</v>
      </c>
      <c r="G350">
        <v>0.97047905199999995</v>
      </c>
      <c r="H350">
        <f t="shared" si="28"/>
        <v>-2.0323261666666537E-2</v>
      </c>
      <c r="I350">
        <f t="shared" si="29"/>
        <v>4.130349647717975E-4</v>
      </c>
    </row>
    <row r="351" spans="1:9" x14ac:dyDescent="0.3">
      <c r="A351">
        <v>0.62972050499999999</v>
      </c>
      <c r="B351">
        <v>1.1127827779999999</v>
      </c>
      <c r="C351">
        <v>0.92105044400000002</v>
      </c>
      <c r="D351">
        <f t="shared" si="25"/>
        <v>0.88785124233333335</v>
      </c>
      <c r="E351">
        <f t="shared" si="26"/>
        <v>0.88785124233333335</v>
      </c>
      <c r="F351">
        <f t="shared" si="27"/>
        <v>0.88785124233333335</v>
      </c>
      <c r="G351">
        <v>0.951132109</v>
      </c>
      <c r="H351">
        <f t="shared" si="28"/>
        <v>-6.3280866666666657E-2</v>
      </c>
      <c r="I351">
        <f t="shared" si="29"/>
        <v>4.0044680860844431E-3</v>
      </c>
    </row>
    <row r="352" spans="1:9" x14ac:dyDescent="0.3">
      <c r="A352">
        <v>0.568322243</v>
      </c>
      <c r="B352">
        <v>1.0332475729999999</v>
      </c>
      <c r="C352">
        <v>0.86770799099999996</v>
      </c>
      <c r="D352">
        <f t="shared" si="25"/>
        <v>0.82309260233333337</v>
      </c>
      <c r="E352">
        <f t="shared" si="26"/>
        <v>0.82309260233333337</v>
      </c>
      <c r="F352">
        <f t="shared" si="27"/>
        <v>0.82309260233333337</v>
      </c>
      <c r="G352">
        <v>0.91557216399999997</v>
      </c>
      <c r="H352">
        <f t="shared" si="28"/>
        <v>-9.2479561666666599E-2</v>
      </c>
      <c r="I352">
        <f t="shared" si="29"/>
        <v>8.5524693260587894E-3</v>
      </c>
    </row>
    <row r="353" spans="1:9" x14ac:dyDescent="0.3">
      <c r="A353">
        <v>0.52042387599999995</v>
      </c>
      <c r="B353">
        <v>0.972661145</v>
      </c>
      <c r="C353">
        <v>0.82513601800000003</v>
      </c>
      <c r="D353">
        <f t="shared" si="25"/>
        <v>0.77274034633333333</v>
      </c>
      <c r="E353">
        <f t="shared" si="26"/>
        <v>0.77274034633333333</v>
      </c>
      <c r="F353">
        <f t="shared" si="27"/>
        <v>0.77274034633333333</v>
      </c>
      <c r="G353">
        <v>0.90365234500000002</v>
      </c>
      <c r="H353">
        <f t="shared" si="28"/>
        <v>-0.1309119986666667</v>
      </c>
      <c r="I353">
        <f t="shared" si="29"/>
        <v>1.7137951394901343E-2</v>
      </c>
    </row>
    <row r="354" spans="1:9" x14ac:dyDescent="0.3">
      <c r="A354">
        <v>0.27942707700000002</v>
      </c>
      <c r="B354">
        <v>0.64511971700000004</v>
      </c>
      <c r="C354">
        <v>0.57962095999999996</v>
      </c>
      <c r="D354">
        <f t="shared" si="25"/>
        <v>0.50138925133333334</v>
      </c>
      <c r="E354">
        <f t="shared" si="26"/>
        <v>0.50138925133333334</v>
      </c>
      <c r="F354">
        <f t="shared" si="27"/>
        <v>0.50138925133333334</v>
      </c>
      <c r="G354">
        <v>0.85279593200000003</v>
      </c>
      <c r="H354">
        <f t="shared" si="28"/>
        <v>-0.35140668066666669</v>
      </c>
      <c r="I354">
        <f t="shared" si="29"/>
        <v>0.12348665521716466</v>
      </c>
    </row>
    <row r="355" spans="1:9" x14ac:dyDescent="0.3">
      <c r="A355">
        <v>0.36747432600000002</v>
      </c>
      <c r="B355">
        <v>0.77226371299999996</v>
      </c>
      <c r="C355">
        <v>0.67797174100000002</v>
      </c>
      <c r="D355">
        <f t="shared" si="25"/>
        <v>0.60590325999999994</v>
      </c>
      <c r="E355">
        <f t="shared" si="26"/>
        <v>0.60590325999999994</v>
      </c>
      <c r="F355">
        <f t="shared" si="27"/>
        <v>0.60590325999999994</v>
      </c>
      <c r="G355">
        <v>0.65897595200000003</v>
      </c>
      <c r="H355">
        <f t="shared" si="28"/>
        <v>-5.3072692000000088E-2</v>
      </c>
      <c r="I355">
        <f t="shared" si="29"/>
        <v>2.8167106361268734E-3</v>
      </c>
    </row>
    <row r="356" spans="1:9" x14ac:dyDescent="0.3">
      <c r="A356">
        <v>0.39195331300000003</v>
      </c>
      <c r="B356">
        <v>0.80575483599999997</v>
      </c>
      <c r="C356">
        <v>0.70313430700000001</v>
      </c>
      <c r="D356">
        <f t="shared" si="25"/>
        <v>0.63361415199999993</v>
      </c>
      <c r="E356">
        <f t="shared" si="26"/>
        <v>0.63361415199999993</v>
      </c>
      <c r="F356">
        <f t="shared" si="27"/>
        <v>0.63361415199999993</v>
      </c>
      <c r="G356">
        <v>0.54737606999999999</v>
      </c>
      <c r="H356">
        <f t="shared" si="28"/>
        <v>8.6238081999999938E-2</v>
      </c>
      <c r="I356">
        <f t="shared" si="29"/>
        <v>7.4370067870387132E-3</v>
      </c>
    </row>
    <row r="357" spans="1:9" x14ac:dyDescent="0.3">
      <c r="A357">
        <v>0.33960220099999999</v>
      </c>
      <c r="B357">
        <v>0.73321908899999999</v>
      </c>
      <c r="C357">
        <v>0.64829538200000003</v>
      </c>
      <c r="D357">
        <f t="shared" si="25"/>
        <v>0.57370555733333328</v>
      </c>
      <c r="E357">
        <f t="shared" si="26"/>
        <v>0.57370555733333328</v>
      </c>
      <c r="F357">
        <f t="shared" si="27"/>
        <v>0.57370555733333328</v>
      </c>
      <c r="G357">
        <v>0.67928713200000002</v>
      </c>
      <c r="H357">
        <f t="shared" si="28"/>
        <v>-0.10558157466666673</v>
      </c>
      <c r="I357">
        <f t="shared" si="29"/>
        <v>1.1147468909092923E-2</v>
      </c>
    </row>
    <row r="358" spans="1:9" x14ac:dyDescent="0.3">
      <c r="A358">
        <v>0.36444558900000001</v>
      </c>
      <c r="B358">
        <v>0.76806964099999997</v>
      </c>
      <c r="C358">
        <v>0.67480250100000005</v>
      </c>
      <c r="D358">
        <f t="shared" si="25"/>
        <v>0.60243924366666668</v>
      </c>
      <c r="E358">
        <f t="shared" si="26"/>
        <v>0.60243924366666668</v>
      </c>
      <c r="F358">
        <f t="shared" si="27"/>
        <v>0.60243924366666668</v>
      </c>
      <c r="G358">
        <v>0.700490316</v>
      </c>
      <c r="H358">
        <f t="shared" si="28"/>
        <v>-9.8051072333333322E-2</v>
      </c>
      <c r="I358">
        <f t="shared" si="29"/>
        <v>9.6140127857165629E-3</v>
      </c>
    </row>
    <row r="359" spans="1:9" x14ac:dyDescent="0.3">
      <c r="A359">
        <v>0.33079377199999999</v>
      </c>
      <c r="B359">
        <v>0.72066159799999996</v>
      </c>
      <c r="C359">
        <v>0.63866293900000004</v>
      </c>
      <c r="D359">
        <f t="shared" si="25"/>
        <v>0.56337276966666672</v>
      </c>
      <c r="E359">
        <f t="shared" si="26"/>
        <v>0.56337276966666672</v>
      </c>
      <c r="F359">
        <f t="shared" si="27"/>
        <v>0.56337276966666672</v>
      </c>
      <c r="G359">
        <v>0.50549331399999997</v>
      </c>
      <c r="H359">
        <f t="shared" si="28"/>
        <v>5.7879455666666746E-2</v>
      </c>
      <c r="I359">
        <f t="shared" si="29"/>
        <v>3.3500313882696411E-3</v>
      </c>
    </row>
    <row r="360" spans="1:9" x14ac:dyDescent="0.3">
      <c r="A360">
        <v>0.34443655499999998</v>
      </c>
      <c r="B360">
        <v>0.74006525700000003</v>
      </c>
      <c r="C360">
        <v>0.65352796800000001</v>
      </c>
      <c r="D360">
        <f t="shared" si="25"/>
        <v>0.57934326000000003</v>
      </c>
      <c r="E360">
        <f t="shared" si="26"/>
        <v>0.57934326000000003</v>
      </c>
      <c r="F360">
        <f t="shared" si="27"/>
        <v>0.57934326000000003</v>
      </c>
      <c r="G360">
        <v>0.69043662299999997</v>
      </c>
      <c r="H360">
        <f t="shared" si="28"/>
        <v>-0.11109336299999995</v>
      </c>
      <c r="I360">
        <f t="shared" si="29"/>
        <v>1.2341735302649757E-2</v>
      </c>
    </row>
    <row r="361" spans="1:9" x14ac:dyDescent="0.3">
      <c r="A361">
        <v>0.34478735100000002</v>
      </c>
      <c r="B361">
        <v>0.74056079399999997</v>
      </c>
      <c r="C361">
        <v>0.65390620899999996</v>
      </c>
      <c r="D361">
        <f t="shared" si="25"/>
        <v>0.57975145133333328</v>
      </c>
      <c r="E361">
        <f t="shared" si="26"/>
        <v>0.57975145133333328</v>
      </c>
      <c r="F361">
        <f t="shared" si="27"/>
        <v>0.57975145133333328</v>
      </c>
      <c r="G361">
        <v>0.199288043</v>
      </c>
      <c r="H361">
        <f t="shared" si="28"/>
        <v>0.38046340833333325</v>
      </c>
      <c r="I361">
        <f t="shared" si="29"/>
        <v>0.14475240508061668</v>
      </c>
    </row>
    <row r="362" spans="1:9" x14ac:dyDescent="0.3">
      <c r="A362">
        <v>0.237078029</v>
      </c>
      <c r="B362">
        <v>0.57951585500000002</v>
      </c>
      <c r="C362">
        <v>0.52641480699999998</v>
      </c>
      <c r="D362">
        <f t="shared" si="25"/>
        <v>0.44766956366666671</v>
      </c>
      <c r="E362">
        <f t="shared" si="26"/>
        <v>0.44766956366666671</v>
      </c>
      <c r="F362">
        <f t="shared" si="27"/>
        <v>0.44766956366666671</v>
      </c>
      <c r="G362">
        <v>0.42842202200000001</v>
      </c>
      <c r="H362">
        <f t="shared" si="28"/>
        <v>1.9247541666666701E-2</v>
      </c>
      <c r="I362">
        <f t="shared" si="29"/>
        <v>3.7046786021007074E-4</v>
      </c>
    </row>
    <row r="363" spans="1:9" x14ac:dyDescent="0.3">
      <c r="A363">
        <v>0.28055745100000001</v>
      </c>
      <c r="B363">
        <v>0.64682740599999999</v>
      </c>
      <c r="C363">
        <v>0.58097930799999997</v>
      </c>
      <c r="D363">
        <f t="shared" si="25"/>
        <v>0.50278805500000001</v>
      </c>
      <c r="E363">
        <f t="shared" si="26"/>
        <v>0.50278805500000001</v>
      </c>
      <c r="F363">
        <f t="shared" si="27"/>
        <v>0.50278805500000001</v>
      </c>
      <c r="G363">
        <v>0.62253588199999998</v>
      </c>
      <c r="H363">
        <f t="shared" si="28"/>
        <v>-0.11974782699999997</v>
      </c>
      <c r="I363">
        <f t="shared" si="29"/>
        <v>1.4339542071221923E-2</v>
      </c>
    </row>
    <row r="364" spans="1:9" x14ac:dyDescent="0.3">
      <c r="A364">
        <v>0.28181132599999997</v>
      </c>
      <c r="B364">
        <v>0.64871915599999996</v>
      </c>
      <c r="C364">
        <v>0.58248264299999997</v>
      </c>
      <c r="D364">
        <f t="shared" si="25"/>
        <v>0.50433770833333336</v>
      </c>
      <c r="E364">
        <f t="shared" si="26"/>
        <v>0.50433770833333336</v>
      </c>
      <c r="F364">
        <f t="shared" si="27"/>
        <v>0.50433770833333336</v>
      </c>
      <c r="G364">
        <v>0.67313585600000003</v>
      </c>
      <c r="H364">
        <f t="shared" si="28"/>
        <v>-0.16879814766666668</v>
      </c>
      <c r="I364">
        <f t="shared" si="29"/>
        <v>2.8492814655697807E-2</v>
      </c>
    </row>
    <row r="365" spans="1:9" x14ac:dyDescent="0.3">
      <c r="A365">
        <v>0.29335150900000001</v>
      </c>
      <c r="B365">
        <v>0.66600781499999995</v>
      </c>
      <c r="C365">
        <v>0.59615459699999995</v>
      </c>
      <c r="D365">
        <f t="shared" si="25"/>
        <v>0.51850464033333332</v>
      </c>
      <c r="E365">
        <f t="shared" si="26"/>
        <v>0.51850464033333332</v>
      </c>
      <c r="F365">
        <f t="shared" si="27"/>
        <v>0.51850464033333332</v>
      </c>
      <c r="G365">
        <v>0.71491439300000004</v>
      </c>
      <c r="H365">
        <f t="shared" si="28"/>
        <v>-0.19640975266666671</v>
      </c>
      <c r="I365">
        <f t="shared" si="29"/>
        <v>3.8576790942581193E-2</v>
      </c>
    </row>
    <row r="366" spans="1:9" x14ac:dyDescent="0.3">
      <c r="A366">
        <v>0.329416867</v>
      </c>
      <c r="B366">
        <v>0.71868874199999999</v>
      </c>
      <c r="C366">
        <v>0.63714541700000005</v>
      </c>
      <c r="D366">
        <f t="shared" si="25"/>
        <v>0.56175034199999996</v>
      </c>
      <c r="E366">
        <f t="shared" si="26"/>
        <v>0.56175034199999996</v>
      </c>
      <c r="F366">
        <f t="shared" si="27"/>
        <v>0.56175034199999996</v>
      </c>
      <c r="G366">
        <v>0.715148118</v>
      </c>
      <c r="H366">
        <f t="shared" si="28"/>
        <v>-0.15339777600000004</v>
      </c>
      <c r="I366">
        <f t="shared" si="29"/>
        <v>2.3530877681746189E-2</v>
      </c>
    </row>
    <row r="367" spans="1:9" x14ac:dyDescent="0.3">
      <c r="A367">
        <v>0.33560441400000002</v>
      </c>
      <c r="B367">
        <v>0.72753324799999997</v>
      </c>
      <c r="C367">
        <v>0.64393961799999999</v>
      </c>
      <c r="D367">
        <f t="shared" si="25"/>
        <v>0.56902576000000005</v>
      </c>
      <c r="E367">
        <f t="shared" si="26"/>
        <v>0.56902576000000005</v>
      </c>
      <c r="F367">
        <f t="shared" si="27"/>
        <v>0.56902576000000005</v>
      </c>
      <c r="G367">
        <v>0.70030346200000004</v>
      </c>
      <c r="H367">
        <f t="shared" si="28"/>
        <v>-0.131277702</v>
      </c>
      <c r="I367">
        <f t="shared" si="29"/>
        <v>1.7233835042400805E-2</v>
      </c>
    </row>
    <row r="368" spans="1:9" x14ac:dyDescent="0.3">
      <c r="A368">
        <v>0.326759945</v>
      </c>
      <c r="B368">
        <v>0.71487416599999998</v>
      </c>
      <c r="C368">
        <v>0.63420791200000004</v>
      </c>
      <c r="D368">
        <f t="shared" si="25"/>
        <v>0.55861400766666669</v>
      </c>
      <c r="E368">
        <f t="shared" si="26"/>
        <v>0.55861400766666669</v>
      </c>
      <c r="F368">
        <f t="shared" si="27"/>
        <v>0.55861400766666669</v>
      </c>
      <c r="G368">
        <v>0.67253990500000005</v>
      </c>
      <c r="H368">
        <f t="shared" si="28"/>
        <v>-0.11392589733333336</v>
      </c>
      <c r="I368">
        <f t="shared" si="29"/>
        <v>1.2979110083205212E-2</v>
      </c>
    </row>
    <row r="369" spans="1:9" x14ac:dyDescent="0.3">
      <c r="A369">
        <v>0.412374297</v>
      </c>
      <c r="B369">
        <v>0.83317908699999998</v>
      </c>
      <c r="C369">
        <v>0.723560855</v>
      </c>
      <c r="D369">
        <f t="shared" si="25"/>
        <v>0.65637141300000001</v>
      </c>
      <c r="E369">
        <f t="shared" si="26"/>
        <v>0.65637141300000001</v>
      </c>
      <c r="F369">
        <f t="shared" si="27"/>
        <v>0.65637141300000001</v>
      </c>
      <c r="G369">
        <v>0.83822747399999997</v>
      </c>
      <c r="H369">
        <f t="shared" si="28"/>
        <v>-0.18185606099999996</v>
      </c>
      <c r="I369">
        <f t="shared" si="29"/>
        <v>3.3071626922435704E-2</v>
      </c>
    </row>
    <row r="370" spans="1:9" x14ac:dyDescent="0.3">
      <c r="A370">
        <v>0.43763772099999998</v>
      </c>
      <c r="B370">
        <v>0.86653348699999999</v>
      </c>
      <c r="C370">
        <v>0.74820553300000003</v>
      </c>
      <c r="D370">
        <f t="shared" si="25"/>
        <v>0.68412558033333337</v>
      </c>
      <c r="E370">
        <f t="shared" si="26"/>
        <v>0.68412558033333337</v>
      </c>
      <c r="F370">
        <f t="shared" si="27"/>
        <v>0.68412558033333337</v>
      </c>
      <c r="G370">
        <v>0.84348466</v>
      </c>
      <c r="H370">
        <f t="shared" si="28"/>
        <v>-0.15935907966666663</v>
      </c>
      <c r="I370">
        <f t="shared" si="29"/>
        <v>2.5395316272207001E-2</v>
      </c>
    </row>
    <row r="371" spans="1:9" x14ac:dyDescent="0.3">
      <c r="A371">
        <v>0.41419388400000001</v>
      </c>
      <c r="B371">
        <v>0.83560168400000001</v>
      </c>
      <c r="C371">
        <v>0.725358061</v>
      </c>
      <c r="D371">
        <f t="shared" si="25"/>
        <v>0.65838454300000004</v>
      </c>
      <c r="E371">
        <f t="shared" si="26"/>
        <v>0.65838454300000004</v>
      </c>
      <c r="F371">
        <f t="shared" si="27"/>
        <v>0.65838454300000004</v>
      </c>
      <c r="G371">
        <v>0.74810625200000003</v>
      </c>
      <c r="H371">
        <f t="shared" si="28"/>
        <v>-8.9721708999999983E-2</v>
      </c>
      <c r="I371">
        <f t="shared" si="29"/>
        <v>8.0499850658806785E-3</v>
      </c>
    </row>
    <row r="372" spans="1:9" x14ac:dyDescent="0.3">
      <c r="A372">
        <v>0.45577926800000002</v>
      </c>
      <c r="B372">
        <v>0.89014505099999996</v>
      </c>
      <c r="C372">
        <v>0.76552347799999998</v>
      </c>
      <c r="D372">
        <f t="shared" si="25"/>
        <v>0.70381593233333328</v>
      </c>
      <c r="E372">
        <f t="shared" si="26"/>
        <v>0.70381593233333328</v>
      </c>
      <c r="F372">
        <f t="shared" si="27"/>
        <v>0.70381593233333328</v>
      </c>
      <c r="G372">
        <v>0.60924670999999997</v>
      </c>
      <c r="H372">
        <f t="shared" si="28"/>
        <v>9.4569222333333314E-2</v>
      </c>
      <c r="I372">
        <f t="shared" si="29"/>
        <v>8.9433378127314282E-3</v>
      </c>
    </row>
    <row r="373" spans="1:9" x14ac:dyDescent="0.3">
      <c r="A373">
        <v>0.377187253</v>
      </c>
      <c r="B373">
        <v>0.78563752600000003</v>
      </c>
      <c r="C373">
        <v>0.68804996299999999</v>
      </c>
      <c r="D373">
        <f t="shared" si="25"/>
        <v>0.61695824733333338</v>
      </c>
      <c r="E373">
        <f t="shared" si="26"/>
        <v>0.61695824733333338</v>
      </c>
      <c r="F373">
        <f t="shared" si="27"/>
        <v>0.61695824733333338</v>
      </c>
      <c r="G373">
        <v>0.71569688399999998</v>
      </c>
      <c r="H373">
        <f t="shared" si="28"/>
        <v>-9.8738636666666602E-2</v>
      </c>
      <c r="I373">
        <f t="shared" si="29"/>
        <v>9.7493183707919977E-3</v>
      </c>
    </row>
    <row r="374" spans="1:9" x14ac:dyDescent="0.3">
      <c r="A374">
        <v>0.37145258599999997</v>
      </c>
      <c r="B374">
        <v>0.77775533500000005</v>
      </c>
      <c r="C374">
        <v>0.68211514299999998</v>
      </c>
      <c r="D374">
        <f t="shared" si="25"/>
        <v>0.61044102133333322</v>
      </c>
      <c r="E374">
        <f t="shared" si="26"/>
        <v>0.61044102133333322</v>
      </c>
      <c r="F374">
        <f t="shared" si="27"/>
        <v>0.61044102133333322</v>
      </c>
      <c r="G374">
        <v>0.66014852800000001</v>
      </c>
      <c r="H374">
        <f t="shared" si="28"/>
        <v>-4.970750666666679E-2</v>
      </c>
      <c r="I374">
        <f t="shared" si="29"/>
        <v>2.4708362190167233E-3</v>
      </c>
    </row>
    <row r="375" spans="1:9" x14ac:dyDescent="0.3">
      <c r="A375">
        <v>0.44743342699999999</v>
      </c>
      <c r="B375">
        <v>0.87931500299999998</v>
      </c>
      <c r="C375">
        <v>0.757593356</v>
      </c>
      <c r="D375">
        <f t="shared" si="25"/>
        <v>0.69478059533333336</v>
      </c>
      <c r="E375">
        <f t="shared" si="26"/>
        <v>0.69478059533333336</v>
      </c>
      <c r="F375">
        <f t="shared" si="27"/>
        <v>0.69478059533333336</v>
      </c>
      <c r="G375">
        <v>0.61900887500000001</v>
      </c>
      <c r="H375">
        <f t="shared" si="28"/>
        <v>7.5771720333333348E-2</v>
      </c>
      <c r="I375">
        <f t="shared" si="29"/>
        <v>5.741353602272882E-3</v>
      </c>
    </row>
    <row r="376" spans="1:9" x14ac:dyDescent="0.3">
      <c r="A376">
        <v>0.35581702599999998</v>
      </c>
      <c r="B376">
        <v>0.75605736800000001</v>
      </c>
      <c r="C376">
        <v>0.66570159500000003</v>
      </c>
      <c r="D376">
        <f t="shared" si="25"/>
        <v>0.59252532966666671</v>
      </c>
      <c r="E376">
        <f t="shared" si="26"/>
        <v>0.59252532966666671</v>
      </c>
      <c r="F376">
        <f t="shared" si="27"/>
        <v>0.59252532966666671</v>
      </c>
      <c r="G376">
        <v>0.51811435100000003</v>
      </c>
      <c r="H376">
        <f t="shared" si="28"/>
        <v>7.4410978666666683E-2</v>
      </c>
      <c r="I376">
        <f t="shared" si="29"/>
        <v>5.5369937461311244E-3</v>
      </c>
    </row>
    <row r="377" spans="1:9" x14ac:dyDescent="0.3">
      <c r="A377">
        <v>0.28676446500000002</v>
      </c>
      <c r="B377">
        <v>0.65616642999999997</v>
      </c>
      <c r="C377">
        <v>0.58838658399999999</v>
      </c>
      <c r="D377">
        <f t="shared" si="25"/>
        <v>0.51043915966666664</v>
      </c>
      <c r="E377">
        <f t="shared" si="26"/>
        <v>0.51043915966666664</v>
      </c>
      <c r="F377">
        <f t="shared" si="27"/>
        <v>0.51043915966666664</v>
      </c>
      <c r="G377">
        <v>0.39515078100000001</v>
      </c>
      <c r="H377">
        <f t="shared" si="28"/>
        <v>0.11528837866666664</v>
      </c>
      <c r="I377">
        <f t="shared" si="29"/>
        <v>1.3291410255588715E-2</v>
      </c>
    </row>
    <row r="378" spans="1:9" x14ac:dyDescent="0.3">
      <c r="A378">
        <v>0.27108630500000003</v>
      </c>
      <c r="B378">
        <v>0.63245189499999999</v>
      </c>
      <c r="C378">
        <v>0.56950568999999995</v>
      </c>
      <c r="D378">
        <f t="shared" si="25"/>
        <v>0.49101463000000001</v>
      </c>
      <c r="E378">
        <f t="shared" si="26"/>
        <v>0.49101463000000001</v>
      </c>
      <c r="F378">
        <f t="shared" si="27"/>
        <v>0.49101463000000001</v>
      </c>
      <c r="G378">
        <v>0.36789922800000002</v>
      </c>
      <c r="H378">
        <f t="shared" si="28"/>
        <v>0.12311540199999998</v>
      </c>
      <c r="I378">
        <f t="shared" si="29"/>
        <v>1.51574022096216E-2</v>
      </c>
    </row>
    <row r="379" spans="1:9" x14ac:dyDescent="0.3">
      <c r="A379">
        <v>0.22832651300000001</v>
      </c>
      <c r="B379">
        <v>0.56554014900000005</v>
      </c>
      <c r="C379">
        <v>0.51478962299999997</v>
      </c>
      <c r="D379">
        <f t="shared" si="25"/>
        <v>0.43621876166666668</v>
      </c>
      <c r="E379">
        <f t="shared" si="26"/>
        <v>0.43621876166666668</v>
      </c>
      <c r="F379">
        <f t="shared" si="27"/>
        <v>0.43621876166666668</v>
      </c>
      <c r="G379">
        <v>0.35951129399999998</v>
      </c>
      <c r="H379">
        <f t="shared" si="28"/>
        <v>7.6707467666666695E-2</v>
      </c>
      <c r="I379">
        <f t="shared" si="29"/>
        <v>5.8840355958327166E-3</v>
      </c>
    </row>
    <row r="380" spans="1:9" x14ac:dyDescent="0.3">
      <c r="A380">
        <v>0.20836238100000001</v>
      </c>
      <c r="B380">
        <v>0.53307605000000002</v>
      </c>
      <c r="C380">
        <v>0.48732229599999999</v>
      </c>
      <c r="D380">
        <f t="shared" si="25"/>
        <v>0.409586909</v>
      </c>
      <c r="E380">
        <f t="shared" si="26"/>
        <v>0.409586909</v>
      </c>
      <c r="F380">
        <f t="shared" si="27"/>
        <v>0.409586909</v>
      </c>
      <c r="G380">
        <v>0.145800081</v>
      </c>
      <c r="H380">
        <f t="shared" si="28"/>
        <v>0.26378682799999997</v>
      </c>
      <c r="I380">
        <f t="shared" si="29"/>
        <v>6.9583490626301564E-2</v>
      </c>
    </row>
    <row r="381" spans="1:9" x14ac:dyDescent="0.3">
      <c r="A381">
        <v>0.18532472</v>
      </c>
      <c r="B381">
        <v>0.49453894599999998</v>
      </c>
      <c r="C381">
        <v>0.45376366899999998</v>
      </c>
      <c r="D381">
        <f t="shared" si="25"/>
        <v>0.3778757783333333</v>
      </c>
      <c r="E381">
        <f t="shared" si="26"/>
        <v>0.3778757783333333</v>
      </c>
      <c r="F381">
        <f t="shared" si="27"/>
        <v>0.3778757783333333</v>
      </c>
      <c r="G381">
        <v>0.38373845499999998</v>
      </c>
      <c r="H381">
        <f t="shared" si="28"/>
        <v>-5.8626766666666774E-3</v>
      </c>
      <c r="I381">
        <f t="shared" si="29"/>
        <v>3.4370977697877903E-5</v>
      </c>
    </row>
    <row r="382" spans="1:9" x14ac:dyDescent="0.3">
      <c r="A382">
        <v>0.16445325699999999</v>
      </c>
      <c r="B382">
        <v>0.45853843</v>
      </c>
      <c r="C382">
        <v>0.42131919000000001</v>
      </c>
      <c r="D382">
        <f t="shared" si="25"/>
        <v>0.34810362566666669</v>
      </c>
      <c r="E382">
        <f t="shared" si="26"/>
        <v>0.34810362566666669</v>
      </c>
      <c r="F382">
        <f t="shared" si="27"/>
        <v>0.34810362566666669</v>
      </c>
      <c r="G382">
        <v>0.364321693</v>
      </c>
      <c r="H382">
        <f t="shared" si="28"/>
        <v>-1.6218067333333308E-2</v>
      </c>
      <c r="I382">
        <f t="shared" si="29"/>
        <v>2.6302570802853295E-4</v>
      </c>
    </row>
    <row r="383" spans="1:9" x14ac:dyDescent="0.3">
      <c r="A383">
        <v>0.14488393399999999</v>
      </c>
      <c r="B383">
        <v>0.42374626700000001</v>
      </c>
      <c r="C383">
        <v>0.38877885499999998</v>
      </c>
      <c r="D383">
        <f t="shared" si="25"/>
        <v>0.31913635199999996</v>
      </c>
      <c r="E383">
        <f t="shared" si="26"/>
        <v>0.31913635199999996</v>
      </c>
      <c r="F383">
        <f t="shared" si="27"/>
        <v>0.31913635199999996</v>
      </c>
      <c r="G383">
        <v>0.25218423499999998</v>
      </c>
      <c r="H383">
        <f t="shared" si="28"/>
        <v>6.6952116999999978E-2</v>
      </c>
      <c r="I383">
        <f t="shared" si="29"/>
        <v>4.4825859707816858E-3</v>
      </c>
    </row>
    <row r="384" spans="1:9" x14ac:dyDescent="0.3">
      <c r="A384">
        <v>0.131051324</v>
      </c>
      <c r="B384">
        <v>0.39848492499999999</v>
      </c>
      <c r="C384">
        <v>0.36430517899999998</v>
      </c>
      <c r="D384">
        <f t="shared" si="25"/>
        <v>0.29794714266666666</v>
      </c>
      <c r="E384">
        <f t="shared" si="26"/>
        <v>0.29794714266666666</v>
      </c>
      <c r="F384">
        <f t="shared" si="27"/>
        <v>0.29794714266666666</v>
      </c>
      <c r="G384">
        <v>0.20993709999999999</v>
      </c>
      <c r="H384">
        <f t="shared" si="28"/>
        <v>8.8010042666666677E-2</v>
      </c>
      <c r="I384">
        <f t="shared" si="29"/>
        <v>7.7457676101884889E-3</v>
      </c>
    </row>
    <row r="385" spans="1:9" x14ac:dyDescent="0.3">
      <c r="A385">
        <v>0.133596141</v>
      </c>
      <c r="B385">
        <v>0.40317650599999999</v>
      </c>
      <c r="C385">
        <v>0.36890930799999999</v>
      </c>
      <c r="D385">
        <f t="shared" si="25"/>
        <v>0.30189398500000003</v>
      </c>
      <c r="E385">
        <f t="shared" si="26"/>
        <v>0.30189398500000003</v>
      </c>
      <c r="F385">
        <f t="shared" si="27"/>
        <v>0.30189398500000003</v>
      </c>
      <c r="G385">
        <v>0.27482058300000001</v>
      </c>
      <c r="H385">
        <f t="shared" si="28"/>
        <v>2.7073402000000024E-2</v>
      </c>
      <c r="I385">
        <f t="shared" si="29"/>
        <v>7.3296909585360531E-4</v>
      </c>
    </row>
    <row r="386" spans="1:9" x14ac:dyDescent="0.3">
      <c r="A386">
        <v>6.2598079000000001E-2</v>
      </c>
      <c r="B386">
        <v>0.26289902700000001</v>
      </c>
      <c r="C386">
        <v>0.21557037200000001</v>
      </c>
      <c r="D386">
        <f t="shared" ref="D386:D449" si="30">(A386+B386+C386)/3</f>
        <v>0.180355826</v>
      </c>
      <c r="E386">
        <f t="shared" ref="E386:E449" si="31">ABS(D386)</f>
        <v>0.180355826</v>
      </c>
      <c r="F386">
        <f t="shared" ref="F386:F449" si="32">IF(E386&gt;1,1,E386)</f>
        <v>0.180355826</v>
      </c>
      <c r="G386">
        <v>0</v>
      </c>
      <c r="H386">
        <f t="shared" ref="H386:H449" si="33">F386-G386</f>
        <v>0.180355826</v>
      </c>
      <c r="I386">
        <f t="shared" ref="I386:I449" si="34">H386*H386</f>
        <v>3.2528223972142271E-2</v>
      </c>
    </row>
    <row r="387" spans="1:9" x14ac:dyDescent="0.3">
      <c r="A387">
        <v>3.5544313000000001E-2</v>
      </c>
      <c r="B387">
        <v>0.20193603199999999</v>
      </c>
      <c r="C387">
        <v>0.133446332</v>
      </c>
      <c r="D387">
        <f t="shared" si="30"/>
        <v>0.12364222566666666</v>
      </c>
      <c r="E387">
        <f t="shared" si="31"/>
        <v>0.12364222566666666</v>
      </c>
      <c r="F387">
        <f t="shared" si="32"/>
        <v>0.12364222566666666</v>
      </c>
      <c r="G387">
        <v>2.4364449999999999E-2</v>
      </c>
      <c r="H387">
        <f t="shared" si="33"/>
        <v>9.9277775666666665E-2</v>
      </c>
      <c r="I387">
        <f t="shared" si="34"/>
        <v>9.8560767413209925E-3</v>
      </c>
    </row>
    <row r="388" spans="1:9" x14ac:dyDescent="0.3">
      <c r="A388">
        <v>1.7781999999999999E-2</v>
      </c>
      <c r="B388">
        <v>0.15740110900000001</v>
      </c>
      <c r="C388">
        <v>6.2399656999999997E-2</v>
      </c>
      <c r="D388">
        <f t="shared" si="30"/>
        <v>7.9194255333333338E-2</v>
      </c>
      <c r="E388">
        <f t="shared" si="31"/>
        <v>7.9194255333333338E-2</v>
      </c>
      <c r="F388">
        <f t="shared" si="32"/>
        <v>7.9194255333333338E-2</v>
      </c>
      <c r="G388">
        <v>1.3229378E-2</v>
      </c>
      <c r="H388">
        <f t="shared" si="33"/>
        <v>6.5964877333333338E-2</v>
      </c>
      <c r="I388">
        <f t="shared" si="34"/>
        <v>4.3513650416017145E-3</v>
      </c>
    </row>
    <row r="389" spans="1:9" x14ac:dyDescent="0.3">
      <c r="A389">
        <v>3.0140050000000002E-3</v>
      </c>
      <c r="B389">
        <v>0.11444412</v>
      </c>
      <c r="C389">
        <v>-2.1887943E-2</v>
      </c>
      <c r="D389">
        <f t="shared" si="30"/>
        <v>3.1856727333333335E-2</v>
      </c>
      <c r="E389">
        <f t="shared" si="31"/>
        <v>3.1856727333333335E-2</v>
      </c>
      <c r="F389">
        <f t="shared" si="32"/>
        <v>3.1856727333333335E-2</v>
      </c>
      <c r="G389">
        <v>5.4813998000000003E-2</v>
      </c>
      <c r="H389">
        <f t="shared" si="33"/>
        <v>-2.2957270666666668E-2</v>
      </c>
      <c r="I389">
        <f t="shared" si="34"/>
        <v>5.2703627646259385E-4</v>
      </c>
    </row>
    <row r="390" spans="1:9" x14ac:dyDescent="0.3">
      <c r="A390">
        <v>-7.6298360000000001E-3</v>
      </c>
      <c r="B390">
        <v>6.7686162999999994E-2</v>
      </c>
      <c r="C390">
        <v>-0.15668870400000001</v>
      </c>
      <c r="D390">
        <f t="shared" si="30"/>
        <v>-3.2210792333333342E-2</v>
      </c>
      <c r="E390">
        <f t="shared" si="31"/>
        <v>3.2210792333333342E-2</v>
      </c>
      <c r="F390">
        <f t="shared" si="32"/>
        <v>3.2210792333333342E-2</v>
      </c>
      <c r="G390">
        <v>4.2146074999999998E-2</v>
      </c>
      <c r="H390">
        <f t="shared" si="33"/>
        <v>-9.935282666666656E-3</v>
      </c>
      <c r="I390">
        <f t="shared" si="34"/>
        <v>9.8709841666566906E-5</v>
      </c>
    </row>
    <row r="391" spans="1:9" x14ac:dyDescent="0.3">
      <c r="A391">
        <v>-5.687147E-3</v>
      </c>
      <c r="B391">
        <v>4.8982946999999999E-2</v>
      </c>
      <c r="C391">
        <v>-0.266199984</v>
      </c>
      <c r="D391">
        <f t="shared" si="30"/>
        <v>-7.4301394666666673E-2</v>
      </c>
      <c r="E391">
        <f t="shared" si="31"/>
        <v>7.4301394666666673E-2</v>
      </c>
      <c r="F391">
        <f t="shared" si="32"/>
        <v>7.4301394666666673E-2</v>
      </c>
      <c r="G391">
        <v>3.5594784999999997E-2</v>
      </c>
      <c r="H391">
        <f t="shared" si="33"/>
        <v>3.8706609666666676E-2</v>
      </c>
      <c r="I391">
        <f t="shared" si="34"/>
        <v>1.4982016318876941E-3</v>
      </c>
    </row>
    <row r="392" spans="1:9" x14ac:dyDescent="0.3">
      <c r="A392">
        <v>-6.249391E-3</v>
      </c>
      <c r="B392">
        <v>5.0034213000000001E-2</v>
      </c>
      <c r="C392">
        <v>-0.25581784200000002</v>
      </c>
      <c r="D392">
        <f t="shared" si="30"/>
        <v>-7.0677673333333343E-2</v>
      </c>
      <c r="E392">
        <f t="shared" si="31"/>
        <v>7.0677673333333343E-2</v>
      </c>
      <c r="F392">
        <f t="shared" si="32"/>
        <v>7.0677673333333343E-2</v>
      </c>
      <c r="G392">
        <v>1.3361783E-2</v>
      </c>
      <c r="H392">
        <f t="shared" si="33"/>
        <v>5.7315890333333341E-2</v>
      </c>
      <c r="I392">
        <f t="shared" si="34"/>
        <v>3.2851112847026944E-3</v>
      </c>
    </row>
    <row r="393" spans="1:9" x14ac:dyDescent="0.3">
      <c r="A393">
        <v>-7.129977E-3</v>
      </c>
      <c r="B393">
        <v>5.2539160000000001E-2</v>
      </c>
      <c r="C393">
        <v>-0.23539407400000001</v>
      </c>
      <c r="D393">
        <f t="shared" si="30"/>
        <v>-6.3328297000000006E-2</v>
      </c>
      <c r="E393">
        <f t="shared" si="31"/>
        <v>6.3328297000000006E-2</v>
      </c>
      <c r="F393">
        <f t="shared" si="32"/>
        <v>6.3328297000000006E-2</v>
      </c>
      <c r="G393">
        <v>1.3912396E-2</v>
      </c>
      <c r="H393">
        <f t="shared" si="33"/>
        <v>4.9415901000000005E-2</v>
      </c>
      <c r="I393">
        <f t="shared" si="34"/>
        <v>2.4419312716418015E-3</v>
      </c>
    </row>
    <row r="394" spans="1:9" x14ac:dyDescent="0.3">
      <c r="A394">
        <v>-2.5747930000000001E-3</v>
      </c>
      <c r="B394">
        <v>9.4551763999999996E-2</v>
      </c>
      <c r="C394">
        <v>-7.0363880000000004E-2</v>
      </c>
      <c r="D394">
        <f t="shared" si="30"/>
        <v>7.2043636666666621E-3</v>
      </c>
      <c r="E394">
        <f t="shared" si="31"/>
        <v>7.2043636666666621E-3</v>
      </c>
      <c r="F394">
        <f t="shared" si="32"/>
        <v>7.2043636666666621E-3</v>
      </c>
      <c r="G394">
        <v>4.4252789999999998E-3</v>
      </c>
      <c r="H394">
        <f t="shared" si="33"/>
        <v>2.7790846666666622E-3</v>
      </c>
      <c r="I394">
        <f t="shared" si="34"/>
        <v>7.7233115845017526E-6</v>
      </c>
    </row>
    <row r="395" spans="1:9" x14ac:dyDescent="0.3">
      <c r="A395">
        <v>3.1824259000000001E-2</v>
      </c>
      <c r="B395">
        <v>0.19299812899999999</v>
      </c>
      <c r="C395">
        <v>0.120115688</v>
      </c>
      <c r="D395">
        <f t="shared" si="30"/>
        <v>0.11497935866666666</v>
      </c>
      <c r="E395">
        <f t="shared" si="31"/>
        <v>0.11497935866666666</v>
      </c>
      <c r="F395">
        <f t="shared" si="32"/>
        <v>0.11497935866666666</v>
      </c>
      <c r="G395">
        <v>6.7975730000000003E-3</v>
      </c>
      <c r="H395">
        <f t="shared" si="33"/>
        <v>0.10818178566666665</v>
      </c>
      <c r="I395">
        <f t="shared" si="34"/>
        <v>1.1703298750028603E-2</v>
      </c>
    </row>
    <row r="396" spans="1:9" x14ac:dyDescent="0.3">
      <c r="A396">
        <v>2.3406906000000002E-2</v>
      </c>
      <c r="B396">
        <v>0.17206949899999999</v>
      </c>
      <c r="C396">
        <v>8.7183261999999997E-2</v>
      </c>
      <c r="D396">
        <f t="shared" si="30"/>
        <v>9.4219889000000001E-2</v>
      </c>
      <c r="E396">
        <f t="shared" si="31"/>
        <v>9.4219889000000001E-2</v>
      </c>
      <c r="F396">
        <f t="shared" si="32"/>
        <v>9.4219889000000001E-2</v>
      </c>
      <c r="G396">
        <v>9.3666749999999997E-3</v>
      </c>
      <c r="H396">
        <f t="shared" si="33"/>
        <v>8.4853213999999996E-2</v>
      </c>
      <c r="I396">
        <f t="shared" si="34"/>
        <v>7.2000679261297953E-3</v>
      </c>
    </row>
    <row r="397" spans="1:9" x14ac:dyDescent="0.3">
      <c r="A397">
        <v>2.0986738000000001E-2</v>
      </c>
      <c r="B397">
        <v>0.16583599700000001</v>
      </c>
      <c r="C397">
        <v>7.6841940999999997E-2</v>
      </c>
      <c r="D397">
        <f t="shared" si="30"/>
        <v>8.7888225333333334E-2</v>
      </c>
      <c r="E397">
        <f t="shared" si="31"/>
        <v>8.7888225333333334E-2</v>
      </c>
      <c r="F397">
        <f t="shared" si="32"/>
        <v>8.7888225333333334E-2</v>
      </c>
      <c r="G397">
        <v>1.7540494E-2</v>
      </c>
      <c r="H397">
        <f t="shared" si="33"/>
        <v>7.034773133333333E-2</v>
      </c>
      <c r="I397">
        <f t="shared" si="34"/>
        <v>4.9488033037468479E-3</v>
      </c>
    </row>
    <row r="398" spans="1:9" x14ac:dyDescent="0.3">
      <c r="A398">
        <v>1.2645979E-2</v>
      </c>
      <c r="B398">
        <v>0.14336634700000001</v>
      </c>
      <c r="C398">
        <v>3.7066368000000002E-2</v>
      </c>
      <c r="D398">
        <f t="shared" si="30"/>
        <v>6.435956466666666E-2</v>
      </c>
      <c r="E398">
        <f t="shared" si="31"/>
        <v>6.435956466666666E-2</v>
      </c>
      <c r="F398">
        <f t="shared" si="32"/>
        <v>6.435956466666666E-2</v>
      </c>
      <c r="G398">
        <v>2.4738982E-2</v>
      </c>
      <c r="H398">
        <f t="shared" si="33"/>
        <v>3.9620582666666661E-2</v>
      </c>
      <c r="I398">
        <f t="shared" si="34"/>
        <v>1.5697905708461667E-3</v>
      </c>
    </row>
    <row r="399" spans="1:9" x14ac:dyDescent="0.3">
      <c r="A399">
        <v>2.226207E-3</v>
      </c>
      <c r="B399">
        <v>0.11184469</v>
      </c>
      <c r="C399">
        <v>-2.7768616999999999E-2</v>
      </c>
      <c r="D399">
        <f t="shared" si="30"/>
        <v>2.8767426666666665E-2</v>
      </c>
      <c r="E399">
        <f t="shared" si="31"/>
        <v>2.8767426666666665E-2</v>
      </c>
      <c r="F399">
        <f t="shared" si="32"/>
        <v>2.8767426666666665E-2</v>
      </c>
      <c r="G399">
        <v>4.4126000999999998E-2</v>
      </c>
      <c r="H399">
        <f t="shared" si="33"/>
        <v>-1.5358574333333333E-2</v>
      </c>
      <c r="I399">
        <f t="shared" si="34"/>
        <v>2.3588580555252542E-4</v>
      </c>
    </row>
    <row r="400" spans="1:9" x14ac:dyDescent="0.3">
      <c r="A400">
        <v>-3.8670129999999999E-3</v>
      </c>
      <c r="B400">
        <v>8.9218959E-2</v>
      </c>
      <c r="C400">
        <v>-8.5029942999999997E-2</v>
      </c>
      <c r="D400">
        <f t="shared" si="30"/>
        <v>1.0733433333333375E-4</v>
      </c>
      <c r="E400">
        <f t="shared" si="31"/>
        <v>1.0733433333333375E-4</v>
      </c>
      <c r="F400">
        <f t="shared" si="32"/>
        <v>1.0733433333333375E-4</v>
      </c>
      <c r="G400">
        <v>7.1624919999999995E-2</v>
      </c>
      <c r="H400">
        <f t="shared" si="33"/>
        <v>-7.1517585666666661E-2</v>
      </c>
      <c r="I400">
        <f t="shared" si="34"/>
        <v>5.114765059589005E-3</v>
      </c>
    </row>
    <row r="401" spans="1:9" x14ac:dyDescent="0.3">
      <c r="A401">
        <v>-2.4888879999999999E-3</v>
      </c>
      <c r="B401">
        <v>9.4891982E-2</v>
      </c>
      <c r="C401">
        <v>-6.9456869000000004E-2</v>
      </c>
      <c r="D401">
        <f t="shared" si="30"/>
        <v>7.6487416666666669E-3</v>
      </c>
      <c r="E401">
        <f t="shared" si="31"/>
        <v>7.6487416666666669E-3</v>
      </c>
      <c r="F401">
        <f t="shared" si="32"/>
        <v>7.6487416666666669E-3</v>
      </c>
      <c r="G401">
        <v>0.10512334800000001</v>
      </c>
      <c r="H401">
        <f t="shared" si="33"/>
        <v>-9.7474606333333338E-2</v>
      </c>
      <c r="I401">
        <f t="shared" si="34"/>
        <v>9.5012988798383081E-3</v>
      </c>
    </row>
    <row r="402" spans="1:9" x14ac:dyDescent="0.3">
      <c r="A402">
        <v>1.4088751E-2</v>
      </c>
      <c r="B402">
        <v>0.14738184800000001</v>
      </c>
      <c r="C402">
        <v>4.4495648999999998E-2</v>
      </c>
      <c r="D402">
        <f t="shared" si="30"/>
        <v>6.8655416000000011E-2</v>
      </c>
      <c r="E402">
        <f t="shared" si="31"/>
        <v>6.8655416000000011E-2</v>
      </c>
      <c r="F402">
        <f t="shared" si="32"/>
        <v>6.8655416000000011E-2</v>
      </c>
      <c r="G402">
        <v>8.8860165000000005E-2</v>
      </c>
      <c r="H402">
        <f t="shared" si="33"/>
        <v>-2.0204748999999994E-2</v>
      </c>
      <c r="I402">
        <f t="shared" si="34"/>
        <v>4.0823188215300077E-4</v>
      </c>
    </row>
    <row r="403" spans="1:9" x14ac:dyDescent="0.3">
      <c r="A403">
        <v>2.5507048000000001E-2</v>
      </c>
      <c r="B403">
        <v>0.17739400799999999</v>
      </c>
      <c r="C403">
        <v>9.5811240000000006E-2</v>
      </c>
      <c r="D403">
        <f t="shared" si="30"/>
        <v>9.9570765333333325E-2</v>
      </c>
      <c r="E403">
        <f t="shared" si="31"/>
        <v>9.9570765333333325E-2</v>
      </c>
      <c r="F403">
        <f t="shared" si="32"/>
        <v>9.9570765333333325E-2</v>
      </c>
      <c r="G403">
        <v>0.13761775300000001</v>
      </c>
      <c r="H403">
        <f t="shared" si="33"/>
        <v>-3.8046987666666685E-2</v>
      </c>
      <c r="I403">
        <f t="shared" si="34"/>
        <v>1.4475732705074868E-3</v>
      </c>
    </row>
    <row r="404" spans="1:9" x14ac:dyDescent="0.3">
      <c r="A404">
        <v>2.7456825000000001E-2</v>
      </c>
      <c r="B404">
        <v>0.18227280300000001</v>
      </c>
      <c r="C404">
        <v>0.10356140599999999</v>
      </c>
      <c r="D404">
        <f t="shared" si="30"/>
        <v>0.10443034466666667</v>
      </c>
      <c r="E404">
        <f t="shared" si="31"/>
        <v>0.10443034466666667</v>
      </c>
      <c r="F404">
        <f t="shared" si="32"/>
        <v>0.10443034466666667</v>
      </c>
      <c r="G404">
        <v>0.27704305600000001</v>
      </c>
      <c r="H404">
        <f t="shared" si="33"/>
        <v>-0.17261271133333334</v>
      </c>
      <c r="I404">
        <f t="shared" si="34"/>
        <v>2.9795148113844663E-2</v>
      </c>
    </row>
    <row r="405" spans="1:9" x14ac:dyDescent="0.3">
      <c r="A405">
        <v>4.5289781000000001E-2</v>
      </c>
      <c r="B405">
        <v>0.224626982</v>
      </c>
      <c r="C405">
        <v>0.16563971</v>
      </c>
      <c r="D405">
        <f t="shared" si="30"/>
        <v>0.145185491</v>
      </c>
      <c r="E405">
        <f t="shared" si="31"/>
        <v>0.145185491</v>
      </c>
      <c r="F405">
        <f t="shared" si="32"/>
        <v>0.145185491</v>
      </c>
      <c r="G405">
        <v>0.308793176</v>
      </c>
      <c r="H405">
        <f t="shared" si="33"/>
        <v>-0.163607685</v>
      </c>
      <c r="I405">
        <f t="shared" si="34"/>
        <v>2.6767474591059225E-2</v>
      </c>
    </row>
    <row r="406" spans="1:9" x14ac:dyDescent="0.3">
      <c r="A406">
        <v>7.2507203000000006E-2</v>
      </c>
      <c r="B406">
        <v>0.28389207399999999</v>
      </c>
      <c r="C406">
        <v>0.241088792</v>
      </c>
      <c r="D406">
        <f t="shared" si="30"/>
        <v>0.19916268966666664</v>
      </c>
      <c r="E406">
        <f t="shared" si="31"/>
        <v>0.19916268966666664</v>
      </c>
      <c r="F406">
        <f t="shared" si="32"/>
        <v>0.19916268966666664</v>
      </c>
      <c r="G406">
        <v>0.25532756499999998</v>
      </c>
      <c r="H406">
        <f t="shared" si="33"/>
        <v>-5.6164875333333336E-2</v>
      </c>
      <c r="I406">
        <f t="shared" si="34"/>
        <v>3.1544932212088754E-3</v>
      </c>
    </row>
    <row r="407" spans="1:9" x14ac:dyDescent="0.3">
      <c r="A407">
        <v>9.0540052999999995E-2</v>
      </c>
      <c r="B407">
        <v>0.32073213</v>
      </c>
      <c r="C407">
        <v>0.28331983700000002</v>
      </c>
      <c r="D407">
        <f t="shared" si="30"/>
        <v>0.23153067333333333</v>
      </c>
      <c r="E407">
        <f t="shared" si="31"/>
        <v>0.23153067333333333</v>
      </c>
      <c r="F407">
        <f t="shared" si="32"/>
        <v>0.23153067333333333</v>
      </c>
      <c r="G407">
        <v>0.212501893</v>
      </c>
      <c r="H407">
        <f t="shared" si="33"/>
        <v>1.9028780333333328E-2</v>
      </c>
      <c r="I407">
        <f t="shared" si="34"/>
        <v>3.6209448097425324E-4</v>
      </c>
    </row>
    <row r="408" spans="1:9" x14ac:dyDescent="0.3">
      <c r="A408">
        <v>0.11595014100000001</v>
      </c>
      <c r="B408">
        <v>0.370207073</v>
      </c>
      <c r="C408">
        <v>0.33593284200000001</v>
      </c>
      <c r="D408">
        <f t="shared" si="30"/>
        <v>0.27403001866666665</v>
      </c>
      <c r="E408">
        <f t="shared" si="31"/>
        <v>0.27403001866666665</v>
      </c>
      <c r="F408">
        <f t="shared" si="32"/>
        <v>0.27403001866666665</v>
      </c>
      <c r="G408">
        <v>0.37432468600000002</v>
      </c>
      <c r="H408">
        <f t="shared" si="33"/>
        <v>-0.10029466733333336</v>
      </c>
      <c r="I408">
        <f t="shared" si="34"/>
        <v>1.0059020295504007E-2</v>
      </c>
    </row>
    <row r="409" spans="1:9" x14ac:dyDescent="0.3">
      <c r="A409">
        <v>0.14603224200000001</v>
      </c>
      <c r="B409">
        <v>0.42581753900000002</v>
      </c>
      <c r="C409">
        <v>0.39075227400000001</v>
      </c>
      <c r="D409">
        <f t="shared" si="30"/>
        <v>0.32086735166666669</v>
      </c>
      <c r="E409">
        <f t="shared" si="31"/>
        <v>0.32086735166666669</v>
      </c>
      <c r="F409">
        <f t="shared" si="32"/>
        <v>0.32086735166666669</v>
      </c>
      <c r="G409">
        <v>0.56028409999999995</v>
      </c>
      <c r="H409">
        <f t="shared" si="33"/>
        <v>-0.23941674833333326</v>
      </c>
      <c r="I409">
        <f t="shared" si="34"/>
        <v>5.7320379382506635E-2</v>
      </c>
    </row>
    <row r="410" spans="1:9" x14ac:dyDescent="0.3">
      <c r="A410">
        <v>0.15322782600000001</v>
      </c>
      <c r="B410">
        <v>0.43871057099999999</v>
      </c>
      <c r="C410">
        <v>0.40292993199999999</v>
      </c>
      <c r="D410">
        <f t="shared" si="30"/>
        <v>0.33162277633333331</v>
      </c>
      <c r="E410">
        <f t="shared" si="31"/>
        <v>0.33162277633333331</v>
      </c>
      <c r="F410">
        <f t="shared" si="32"/>
        <v>0.33162277633333331</v>
      </c>
      <c r="G410">
        <v>0.58250000199999996</v>
      </c>
      <c r="H410">
        <f t="shared" si="33"/>
        <v>-0.25087722566666665</v>
      </c>
      <c r="I410">
        <f t="shared" si="34"/>
        <v>6.293938235820358E-2</v>
      </c>
    </row>
    <row r="411" spans="1:9" x14ac:dyDescent="0.3">
      <c r="A411">
        <v>0.18897625000000001</v>
      </c>
      <c r="B411">
        <v>0.50072813199999999</v>
      </c>
      <c r="C411">
        <v>0.459229887</v>
      </c>
      <c r="D411">
        <f t="shared" si="30"/>
        <v>0.38297808966666663</v>
      </c>
      <c r="E411">
        <f t="shared" si="31"/>
        <v>0.38297808966666663</v>
      </c>
      <c r="F411">
        <f t="shared" si="32"/>
        <v>0.38297808966666663</v>
      </c>
      <c r="G411">
        <v>0.52641296900000001</v>
      </c>
      <c r="H411">
        <f t="shared" si="33"/>
        <v>-0.14343487933333338</v>
      </c>
      <c r="I411">
        <f t="shared" si="34"/>
        <v>2.0573564609367906E-2</v>
      </c>
    </row>
    <row r="412" spans="1:9" x14ac:dyDescent="0.3">
      <c r="A412">
        <v>0.204105496</v>
      </c>
      <c r="B412">
        <v>0.52604472099999999</v>
      </c>
      <c r="C412">
        <v>0.481280967</v>
      </c>
      <c r="D412">
        <f t="shared" si="30"/>
        <v>0.40381039466666668</v>
      </c>
      <c r="E412">
        <f t="shared" si="31"/>
        <v>0.40381039466666668</v>
      </c>
      <c r="F412">
        <f t="shared" si="32"/>
        <v>0.40381039466666668</v>
      </c>
      <c r="G412">
        <v>0.57227304199999995</v>
      </c>
      <c r="H412">
        <f t="shared" si="33"/>
        <v>-0.16846264733333327</v>
      </c>
      <c r="I412">
        <f t="shared" si="34"/>
        <v>2.8379663546555019E-2</v>
      </c>
    </row>
    <row r="413" spans="1:9" x14ac:dyDescent="0.3">
      <c r="A413">
        <v>0.24432825999999999</v>
      </c>
      <c r="B413">
        <v>0.59098118600000005</v>
      </c>
      <c r="C413">
        <v>0.53586952399999999</v>
      </c>
      <c r="D413">
        <f t="shared" si="30"/>
        <v>0.45705965666666665</v>
      </c>
      <c r="E413">
        <f t="shared" si="31"/>
        <v>0.45705965666666665</v>
      </c>
      <c r="F413">
        <f t="shared" si="32"/>
        <v>0.45705965666666665</v>
      </c>
      <c r="G413">
        <v>0.62095684500000004</v>
      </c>
      <c r="H413">
        <f t="shared" si="33"/>
        <v>-0.16389718833333339</v>
      </c>
      <c r="I413">
        <f t="shared" si="34"/>
        <v>2.6862288343572155E-2</v>
      </c>
    </row>
    <row r="414" spans="1:9" x14ac:dyDescent="0.3">
      <c r="A414">
        <v>0.25774978599999998</v>
      </c>
      <c r="B414">
        <v>0.61194458200000001</v>
      </c>
      <c r="C414">
        <v>0.55297744100000001</v>
      </c>
      <c r="D414">
        <f t="shared" si="30"/>
        <v>0.47422393633333337</v>
      </c>
      <c r="E414">
        <f t="shared" si="31"/>
        <v>0.47422393633333337</v>
      </c>
      <c r="F414">
        <f t="shared" si="32"/>
        <v>0.47422393633333337</v>
      </c>
      <c r="G414">
        <v>0.68411569000000005</v>
      </c>
      <c r="H414">
        <f t="shared" si="33"/>
        <v>-0.20989175366666668</v>
      </c>
      <c r="I414">
        <f t="shared" si="34"/>
        <v>4.4054548257268684E-2</v>
      </c>
    </row>
    <row r="415" spans="1:9" x14ac:dyDescent="0.3">
      <c r="A415">
        <v>0.25224247500000002</v>
      </c>
      <c r="B415">
        <v>0.603382898</v>
      </c>
      <c r="C415">
        <v>0.54601740099999996</v>
      </c>
      <c r="D415">
        <f t="shared" si="30"/>
        <v>0.46721425799999999</v>
      </c>
      <c r="E415">
        <f t="shared" si="31"/>
        <v>0.46721425799999999</v>
      </c>
      <c r="F415">
        <f t="shared" si="32"/>
        <v>0.46721425799999999</v>
      </c>
      <c r="G415">
        <v>0.60645144399999995</v>
      </c>
      <c r="H415">
        <f t="shared" si="33"/>
        <v>-0.13923718599999996</v>
      </c>
      <c r="I415">
        <f t="shared" si="34"/>
        <v>1.9386993965198582E-2</v>
      </c>
    </row>
    <row r="416" spans="1:9" x14ac:dyDescent="0.3">
      <c r="A416">
        <v>0.272231324</v>
      </c>
      <c r="B416">
        <v>0.63419800000000004</v>
      </c>
      <c r="C416">
        <v>0.57090410800000002</v>
      </c>
      <c r="D416">
        <f t="shared" si="30"/>
        <v>0.49244447733333335</v>
      </c>
      <c r="E416">
        <f t="shared" si="31"/>
        <v>0.49244447733333335</v>
      </c>
      <c r="F416">
        <f t="shared" si="32"/>
        <v>0.49244447733333335</v>
      </c>
      <c r="G416">
        <v>0.54015549399999996</v>
      </c>
      <c r="H416">
        <f t="shared" si="33"/>
        <v>-4.7711016666666606E-2</v>
      </c>
      <c r="I416">
        <f t="shared" si="34"/>
        <v>2.2763411113669385E-3</v>
      </c>
    </row>
    <row r="417" spans="1:9" x14ac:dyDescent="0.3">
      <c r="A417">
        <v>0.28474174600000002</v>
      </c>
      <c r="B417">
        <v>0.65313010100000002</v>
      </c>
      <c r="C417">
        <v>0.58598220700000003</v>
      </c>
      <c r="D417">
        <f t="shared" si="30"/>
        <v>0.50795135133333336</v>
      </c>
      <c r="E417">
        <f t="shared" si="31"/>
        <v>0.50795135133333336</v>
      </c>
      <c r="F417">
        <f t="shared" si="32"/>
        <v>0.50795135133333336</v>
      </c>
      <c r="G417">
        <v>0.50966326900000003</v>
      </c>
      <c r="H417">
        <f t="shared" si="33"/>
        <v>-1.7119176666666736E-3</v>
      </c>
      <c r="I417">
        <f t="shared" si="34"/>
        <v>2.930662097445468E-6</v>
      </c>
    </row>
    <row r="418" spans="1:9" x14ac:dyDescent="0.3">
      <c r="A418">
        <v>0.28949207500000002</v>
      </c>
      <c r="B418">
        <v>0.66025021100000003</v>
      </c>
      <c r="C418">
        <v>0.59161460099999996</v>
      </c>
      <c r="D418">
        <f t="shared" si="30"/>
        <v>0.51378562900000002</v>
      </c>
      <c r="E418">
        <f t="shared" si="31"/>
        <v>0.51378562900000002</v>
      </c>
      <c r="F418">
        <f t="shared" si="32"/>
        <v>0.51378562900000002</v>
      </c>
      <c r="G418">
        <v>0.49769182000000001</v>
      </c>
      <c r="H418">
        <f t="shared" si="33"/>
        <v>1.6093809000000014E-2</v>
      </c>
      <c r="I418">
        <f t="shared" si="34"/>
        <v>2.5901068812848144E-4</v>
      </c>
    </row>
    <row r="419" spans="1:9" x14ac:dyDescent="0.3">
      <c r="A419">
        <v>0.27769842</v>
      </c>
      <c r="B419">
        <v>0.64250401300000004</v>
      </c>
      <c r="C419">
        <v>0.57753796999999996</v>
      </c>
      <c r="D419">
        <f t="shared" si="30"/>
        <v>0.49924680099999996</v>
      </c>
      <c r="E419">
        <f t="shared" si="31"/>
        <v>0.49924680099999996</v>
      </c>
      <c r="F419">
        <f t="shared" si="32"/>
        <v>0.49924680099999996</v>
      </c>
      <c r="G419">
        <v>0.463312373</v>
      </c>
      <c r="H419">
        <f t="shared" si="33"/>
        <v>3.5934427999999963E-2</v>
      </c>
      <c r="I419">
        <f t="shared" si="34"/>
        <v>1.2912831156871812E-3</v>
      </c>
    </row>
    <row r="420" spans="1:9" x14ac:dyDescent="0.3">
      <c r="A420">
        <v>0.273369419</v>
      </c>
      <c r="B420">
        <v>0.63593130399999998</v>
      </c>
      <c r="C420">
        <v>0.57229094300000005</v>
      </c>
      <c r="D420">
        <f t="shared" si="30"/>
        <v>0.49386388866666664</v>
      </c>
      <c r="E420">
        <f t="shared" si="31"/>
        <v>0.49386388866666664</v>
      </c>
      <c r="F420">
        <f t="shared" si="32"/>
        <v>0.49386388866666664</v>
      </c>
      <c r="G420">
        <v>0.46464219400000001</v>
      </c>
      <c r="H420">
        <f t="shared" si="33"/>
        <v>2.9221694666666631E-2</v>
      </c>
      <c r="I420">
        <f t="shared" si="34"/>
        <v>8.5390743919189303E-4</v>
      </c>
    </row>
    <row r="421" spans="1:9" x14ac:dyDescent="0.3">
      <c r="A421">
        <v>0.25897063199999998</v>
      </c>
      <c r="B421">
        <v>0.61383503699999997</v>
      </c>
      <c r="C421">
        <v>0.55450938500000002</v>
      </c>
      <c r="D421">
        <f t="shared" si="30"/>
        <v>0.47577168466666664</v>
      </c>
      <c r="E421">
        <f t="shared" si="31"/>
        <v>0.47577168466666664</v>
      </c>
      <c r="F421">
        <f t="shared" si="32"/>
        <v>0.47577168466666664</v>
      </c>
      <c r="G421">
        <v>0.44448404499999999</v>
      </c>
      <c r="H421">
        <f t="shared" si="33"/>
        <v>3.1287639666666645E-2</v>
      </c>
      <c r="I421">
        <f t="shared" si="34"/>
        <v>9.7891639591117215E-4</v>
      </c>
    </row>
    <row r="422" spans="1:9" x14ac:dyDescent="0.3">
      <c r="A422">
        <v>0.23505642600000001</v>
      </c>
      <c r="B422">
        <v>0.57630084699999995</v>
      </c>
      <c r="C422">
        <v>0.52375048999999996</v>
      </c>
      <c r="D422">
        <f t="shared" si="30"/>
        <v>0.44503592099999995</v>
      </c>
      <c r="E422">
        <f t="shared" si="31"/>
        <v>0.44503592099999995</v>
      </c>
      <c r="F422">
        <f t="shared" si="32"/>
        <v>0.44503592099999995</v>
      </c>
      <c r="G422">
        <v>0.37704807299999998</v>
      </c>
      <c r="H422">
        <f t="shared" si="33"/>
        <v>6.7987847999999962E-2</v>
      </c>
      <c r="I422">
        <f t="shared" si="34"/>
        <v>4.6223474756710986E-3</v>
      </c>
    </row>
    <row r="423" spans="1:9" x14ac:dyDescent="0.3">
      <c r="A423">
        <v>0.20865800000000001</v>
      </c>
      <c r="B423">
        <v>0.53356287899999999</v>
      </c>
      <c r="C423">
        <v>0.48773930799999998</v>
      </c>
      <c r="D423">
        <f t="shared" si="30"/>
        <v>0.40998672900000005</v>
      </c>
      <c r="E423">
        <f t="shared" si="31"/>
        <v>0.40998672900000005</v>
      </c>
      <c r="F423">
        <f t="shared" si="32"/>
        <v>0.40998672900000005</v>
      </c>
      <c r="G423">
        <v>0.38867299900000002</v>
      </c>
      <c r="H423">
        <f t="shared" si="33"/>
        <v>2.1313730000000031E-2</v>
      </c>
      <c r="I423">
        <f t="shared" si="34"/>
        <v>4.542750865129013E-4</v>
      </c>
    </row>
    <row r="424" spans="1:9" x14ac:dyDescent="0.3">
      <c r="A424">
        <v>0.184251733</v>
      </c>
      <c r="B424">
        <v>0.49271428099999998</v>
      </c>
      <c r="C424">
        <v>0.45214621199999999</v>
      </c>
      <c r="D424">
        <f t="shared" si="30"/>
        <v>0.37637074199999998</v>
      </c>
      <c r="E424">
        <f t="shared" si="31"/>
        <v>0.37637074199999998</v>
      </c>
      <c r="F424">
        <f t="shared" si="32"/>
        <v>0.37637074199999998</v>
      </c>
      <c r="G424">
        <v>0.36036567400000002</v>
      </c>
      <c r="H424">
        <f t="shared" si="33"/>
        <v>1.6005067999999956E-2</v>
      </c>
      <c r="I424">
        <f t="shared" si="34"/>
        <v>2.5616220168462261E-4</v>
      </c>
    </row>
    <row r="425" spans="1:9" x14ac:dyDescent="0.3">
      <c r="A425">
        <v>0.173925733</v>
      </c>
      <c r="B425">
        <v>0.47501198500000003</v>
      </c>
      <c r="C425">
        <v>0.43630839399999999</v>
      </c>
      <c r="D425">
        <f t="shared" si="30"/>
        <v>0.36174870400000003</v>
      </c>
      <c r="E425">
        <f t="shared" si="31"/>
        <v>0.36174870400000003</v>
      </c>
      <c r="F425">
        <f t="shared" si="32"/>
        <v>0.36174870400000003</v>
      </c>
      <c r="G425">
        <v>0.36111141800000002</v>
      </c>
      <c r="H425">
        <f t="shared" si="33"/>
        <v>6.3728600000001467E-4</v>
      </c>
      <c r="I425">
        <f t="shared" si="34"/>
        <v>4.0613344579601869E-7</v>
      </c>
    </row>
    <row r="426" spans="1:9" x14ac:dyDescent="0.3">
      <c r="A426">
        <v>0.1661956</v>
      </c>
      <c r="B426">
        <v>0.46158586800000001</v>
      </c>
      <c r="C426">
        <v>0.42411112899999998</v>
      </c>
      <c r="D426">
        <f t="shared" si="30"/>
        <v>0.35063086566666662</v>
      </c>
      <c r="E426">
        <f t="shared" si="31"/>
        <v>0.35063086566666662</v>
      </c>
      <c r="F426">
        <f t="shared" si="32"/>
        <v>0.35063086566666662</v>
      </c>
      <c r="G426">
        <v>0.337844323</v>
      </c>
      <c r="H426">
        <f t="shared" si="33"/>
        <v>1.2786542666666623E-2</v>
      </c>
      <c r="I426">
        <f t="shared" si="34"/>
        <v>1.6349567336648599E-4</v>
      </c>
    </row>
    <row r="427" spans="1:9" x14ac:dyDescent="0.3">
      <c r="A427">
        <v>0.12794844399999999</v>
      </c>
      <c r="B427">
        <v>0.39273654000000002</v>
      </c>
      <c r="C427">
        <v>0.35862545000000001</v>
      </c>
      <c r="D427">
        <f t="shared" si="30"/>
        <v>0.29310347800000003</v>
      </c>
      <c r="E427">
        <f t="shared" si="31"/>
        <v>0.29310347800000003</v>
      </c>
      <c r="F427">
        <f t="shared" si="32"/>
        <v>0.29310347800000003</v>
      </c>
      <c r="G427">
        <v>0.32664875599999998</v>
      </c>
      <c r="H427">
        <f t="shared" si="33"/>
        <v>-3.3545277999999956E-2</v>
      </c>
      <c r="I427">
        <f t="shared" si="34"/>
        <v>1.125285676097281E-3</v>
      </c>
    </row>
    <row r="428" spans="1:9" x14ac:dyDescent="0.3">
      <c r="A428">
        <v>0.10047027</v>
      </c>
      <c r="B428">
        <v>0.34037464699999997</v>
      </c>
      <c r="C428">
        <v>0.304710333</v>
      </c>
      <c r="D428">
        <f t="shared" si="30"/>
        <v>0.24851841666666666</v>
      </c>
      <c r="E428">
        <f t="shared" si="31"/>
        <v>0.24851841666666666</v>
      </c>
      <c r="F428">
        <f t="shared" si="32"/>
        <v>0.24851841666666666</v>
      </c>
      <c r="G428">
        <v>0.19376206200000001</v>
      </c>
      <c r="H428">
        <f t="shared" si="33"/>
        <v>5.4756354666666646E-2</v>
      </c>
      <c r="I428">
        <f t="shared" si="34"/>
        <v>2.9982583763817862E-3</v>
      </c>
    </row>
    <row r="429" spans="1:9" x14ac:dyDescent="0.3">
      <c r="A429">
        <v>9.306826E-2</v>
      </c>
      <c r="B429">
        <v>0.32577329599999999</v>
      </c>
      <c r="C429">
        <v>0.28887814099999998</v>
      </c>
      <c r="D429">
        <f t="shared" si="30"/>
        <v>0.23590656566666665</v>
      </c>
      <c r="E429">
        <f t="shared" si="31"/>
        <v>0.23590656566666665</v>
      </c>
      <c r="F429">
        <f t="shared" si="32"/>
        <v>0.23590656566666665</v>
      </c>
      <c r="G429">
        <v>0.26789908400000001</v>
      </c>
      <c r="H429">
        <f t="shared" si="33"/>
        <v>-3.1992518333333358E-2</v>
      </c>
      <c r="I429">
        <f t="shared" si="34"/>
        <v>1.0235212293086711E-3</v>
      </c>
    </row>
    <row r="430" spans="1:9" x14ac:dyDescent="0.3">
      <c r="A430">
        <v>8.7423993000000005E-2</v>
      </c>
      <c r="B430">
        <v>0.31447926100000001</v>
      </c>
      <c r="C430">
        <v>0.27635636099999999</v>
      </c>
      <c r="D430">
        <f t="shared" si="30"/>
        <v>0.22608653833333334</v>
      </c>
      <c r="E430">
        <f t="shared" si="31"/>
        <v>0.22608653833333334</v>
      </c>
      <c r="F430">
        <f t="shared" si="32"/>
        <v>0.22608653833333334</v>
      </c>
      <c r="G430">
        <v>0.241404535</v>
      </c>
      <c r="H430">
        <f t="shared" si="33"/>
        <v>-1.5317996666666667E-2</v>
      </c>
      <c r="I430">
        <f t="shared" si="34"/>
        <v>2.346410218800111E-4</v>
      </c>
    </row>
    <row r="431" spans="1:9" x14ac:dyDescent="0.3">
      <c r="A431">
        <v>8.1813796999999994E-2</v>
      </c>
      <c r="B431">
        <v>0.303106812</v>
      </c>
      <c r="C431">
        <v>0.26348591700000001</v>
      </c>
      <c r="D431">
        <f t="shared" si="30"/>
        <v>0.21613550866666667</v>
      </c>
      <c r="E431">
        <f t="shared" si="31"/>
        <v>0.21613550866666667</v>
      </c>
      <c r="F431">
        <f t="shared" si="32"/>
        <v>0.21613550866666667</v>
      </c>
      <c r="G431">
        <v>0.22520998</v>
      </c>
      <c r="H431">
        <f t="shared" si="33"/>
        <v>-9.0744713333333338E-3</v>
      </c>
      <c r="I431">
        <f t="shared" si="34"/>
        <v>8.2346029979488456E-5</v>
      </c>
    </row>
    <row r="432" spans="1:9" x14ac:dyDescent="0.3">
      <c r="A432">
        <v>8.6930440999999997E-2</v>
      </c>
      <c r="B432">
        <v>0.31348477699999999</v>
      </c>
      <c r="C432">
        <v>0.27524162299999999</v>
      </c>
      <c r="D432">
        <f t="shared" si="30"/>
        <v>0.225218947</v>
      </c>
      <c r="E432">
        <f t="shared" si="31"/>
        <v>0.225218947</v>
      </c>
      <c r="F432">
        <f t="shared" si="32"/>
        <v>0.225218947</v>
      </c>
      <c r="G432">
        <v>0.13170781100000001</v>
      </c>
      <c r="H432">
        <f t="shared" si="33"/>
        <v>9.3511135999999995E-2</v>
      </c>
      <c r="I432">
        <f t="shared" si="34"/>
        <v>8.7443325560104951E-3</v>
      </c>
    </row>
    <row r="433" spans="1:9" x14ac:dyDescent="0.3">
      <c r="A433">
        <v>9.5989103000000006E-2</v>
      </c>
      <c r="B433">
        <v>0.33156263699999999</v>
      </c>
      <c r="C433">
        <v>0.29520199899999999</v>
      </c>
      <c r="D433">
        <f t="shared" si="30"/>
        <v>0.24091791300000001</v>
      </c>
      <c r="E433">
        <f t="shared" si="31"/>
        <v>0.24091791300000001</v>
      </c>
      <c r="F433">
        <f t="shared" si="32"/>
        <v>0.24091791300000001</v>
      </c>
      <c r="G433">
        <v>0.15935577300000001</v>
      </c>
      <c r="H433">
        <f t="shared" si="33"/>
        <v>8.1562140000000005E-2</v>
      </c>
      <c r="I433">
        <f t="shared" si="34"/>
        <v>6.6523826813796013E-3</v>
      </c>
    </row>
    <row r="434" spans="1:9" x14ac:dyDescent="0.3">
      <c r="A434">
        <v>3.3874109999999999E-2</v>
      </c>
      <c r="B434">
        <v>0.19794413299999999</v>
      </c>
      <c r="C434">
        <v>0.127541932</v>
      </c>
      <c r="D434">
        <f t="shared" si="30"/>
        <v>0.11978672499999998</v>
      </c>
      <c r="E434">
        <f t="shared" si="31"/>
        <v>0.11978672499999998</v>
      </c>
      <c r="F434">
        <f t="shared" si="32"/>
        <v>0.11978672499999998</v>
      </c>
      <c r="G434">
        <v>0.16426144500000001</v>
      </c>
      <c r="H434">
        <f t="shared" si="33"/>
        <v>-4.4474720000000023E-2</v>
      </c>
      <c r="I434">
        <f t="shared" si="34"/>
        <v>1.978000719078402E-3</v>
      </c>
    </row>
    <row r="435" spans="1:9" x14ac:dyDescent="0.3">
      <c r="A435">
        <v>1.2875961E-2</v>
      </c>
      <c r="B435">
        <v>0.14401064599999999</v>
      </c>
      <c r="C435">
        <v>3.8268862000000001E-2</v>
      </c>
      <c r="D435">
        <f t="shared" si="30"/>
        <v>6.5051822999999995E-2</v>
      </c>
      <c r="E435">
        <f t="shared" si="31"/>
        <v>6.5051822999999995E-2</v>
      </c>
      <c r="F435">
        <f t="shared" si="32"/>
        <v>6.5051822999999995E-2</v>
      </c>
      <c r="G435">
        <v>5.7224155999999998E-2</v>
      </c>
      <c r="H435">
        <f t="shared" si="33"/>
        <v>7.8276669999999965E-3</v>
      </c>
      <c r="I435">
        <f t="shared" si="34"/>
        <v>6.1272370662888951E-5</v>
      </c>
    </row>
    <row r="436" spans="1:9" x14ac:dyDescent="0.3">
      <c r="A436">
        <v>2.8727256999999999E-2</v>
      </c>
      <c r="B436">
        <v>0.18542050800000001</v>
      </c>
      <c r="C436">
        <v>0.108486661</v>
      </c>
      <c r="D436">
        <f t="shared" si="30"/>
        <v>0.10754480866666667</v>
      </c>
      <c r="E436">
        <f t="shared" si="31"/>
        <v>0.10754480866666667</v>
      </c>
      <c r="F436">
        <f t="shared" si="32"/>
        <v>0.10754480866666667</v>
      </c>
      <c r="G436">
        <v>0.160177444</v>
      </c>
      <c r="H436">
        <f t="shared" si="33"/>
        <v>-5.263263533333333E-2</v>
      </c>
      <c r="I436">
        <f t="shared" si="34"/>
        <v>2.770194302131648E-3</v>
      </c>
    </row>
    <row r="437" spans="1:9" x14ac:dyDescent="0.3">
      <c r="A437">
        <v>3.8500764E-2</v>
      </c>
      <c r="B437">
        <v>0.208923676</v>
      </c>
      <c r="C437">
        <v>0.143599636</v>
      </c>
      <c r="D437">
        <f t="shared" si="30"/>
        <v>0.13034135866666666</v>
      </c>
      <c r="E437">
        <f t="shared" si="31"/>
        <v>0.13034135866666666</v>
      </c>
      <c r="F437">
        <f t="shared" si="32"/>
        <v>0.13034135866666666</v>
      </c>
      <c r="G437">
        <v>0.17550181400000001</v>
      </c>
      <c r="H437">
        <f t="shared" si="33"/>
        <v>-4.5160455333333349E-2</v>
      </c>
      <c r="I437">
        <f t="shared" si="34"/>
        <v>2.0394667259139966E-3</v>
      </c>
    </row>
    <row r="438" spans="1:9" x14ac:dyDescent="0.3">
      <c r="A438">
        <v>3.7882990999999998E-2</v>
      </c>
      <c r="B438">
        <v>0.20747153400000001</v>
      </c>
      <c r="C438">
        <v>0.14150811199999999</v>
      </c>
      <c r="D438">
        <f t="shared" si="30"/>
        <v>0.12895421233333335</v>
      </c>
      <c r="E438">
        <f t="shared" si="31"/>
        <v>0.12895421233333335</v>
      </c>
      <c r="F438">
        <f t="shared" si="32"/>
        <v>0.12895421233333335</v>
      </c>
      <c r="G438">
        <v>0.13650379500000001</v>
      </c>
      <c r="H438">
        <f t="shared" si="33"/>
        <v>-7.5495826666666654E-3</v>
      </c>
      <c r="I438">
        <f t="shared" si="34"/>
        <v>5.699619844083376E-5</v>
      </c>
    </row>
    <row r="439" spans="1:9" x14ac:dyDescent="0.3">
      <c r="A439">
        <v>2.0222343E-2</v>
      </c>
      <c r="B439">
        <v>0.16384373499999999</v>
      </c>
      <c r="C439">
        <v>7.3478987999999995E-2</v>
      </c>
      <c r="D439">
        <f t="shared" si="30"/>
        <v>8.5848355333333334E-2</v>
      </c>
      <c r="E439">
        <f t="shared" si="31"/>
        <v>8.5848355333333334E-2</v>
      </c>
      <c r="F439">
        <f t="shared" si="32"/>
        <v>8.5848355333333334E-2</v>
      </c>
      <c r="G439">
        <v>8.5042415999999996E-2</v>
      </c>
      <c r="H439">
        <f t="shared" si="33"/>
        <v>8.0593933333333867E-4</v>
      </c>
      <c r="I439">
        <f t="shared" si="34"/>
        <v>6.4953820901378641E-7</v>
      </c>
    </row>
    <row r="440" spans="1:9" x14ac:dyDescent="0.3">
      <c r="A440">
        <v>1.097338E-2</v>
      </c>
      <c r="B440">
        <v>0.13862893800000001</v>
      </c>
      <c r="C440">
        <v>2.8096356999999999E-2</v>
      </c>
      <c r="D440">
        <f t="shared" si="30"/>
        <v>5.9232891666666669E-2</v>
      </c>
      <c r="E440">
        <f t="shared" si="31"/>
        <v>5.9232891666666669E-2</v>
      </c>
      <c r="F440">
        <f t="shared" si="32"/>
        <v>5.9232891666666669E-2</v>
      </c>
      <c r="G440">
        <v>7.9122097000000002E-2</v>
      </c>
      <c r="H440">
        <f t="shared" si="33"/>
        <v>-1.9889205333333333E-2</v>
      </c>
      <c r="I440">
        <f t="shared" si="34"/>
        <v>3.955804887914951E-4</v>
      </c>
    </row>
    <row r="441" spans="1:9" x14ac:dyDescent="0.3">
      <c r="A441">
        <v>3.3346389999999999E-3</v>
      </c>
      <c r="B441">
        <v>0.115488244</v>
      </c>
      <c r="C441">
        <v>-1.9558127000000002E-2</v>
      </c>
      <c r="D441">
        <f t="shared" si="30"/>
        <v>3.3088252000000005E-2</v>
      </c>
      <c r="E441">
        <f t="shared" si="31"/>
        <v>3.3088252000000005E-2</v>
      </c>
      <c r="F441">
        <f t="shared" si="32"/>
        <v>3.3088252000000005E-2</v>
      </c>
      <c r="G441">
        <v>7.9467400999999993E-2</v>
      </c>
      <c r="H441">
        <f t="shared" si="33"/>
        <v>-4.6379148999999988E-2</v>
      </c>
      <c r="I441">
        <f t="shared" si="34"/>
        <v>2.1510254619642E-3</v>
      </c>
    </row>
    <row r="442" spans="1:9" x14ac:dyDescent="0.3">
      <c r="A442">
        <v>-1.7637900000000001E-3</v>
      </c>
      <c r="B442">
        <v>9.7705412000000005E-2</v>
      </c>
      <c r="C442">
        <v>-6.2076794999999997E-2</v>
      </c>
      <c r="D442">
        <f t="shared" si="30"/>
        <v>1.1288275666666668E-2</v>
      </c>
      <c r="E442">
        <f t="shared" si="31"/>
        <v>1.1288275666666668E-2</v>
      </c>
      <c r="F442">
        <f t="shared" si="32"/>
        <v>1.1288275666666668E-2</v>
      </c>
      <c r="G442">
        <v>0.106770608</v>
      </c>
      <c r="H442">
        <f t="shared" si="33"/>
        <v>-9.5482332333333336E-2</v>
      </c>
      <c r="I442">
        <f t="shared" si="34"/>
        <v>9.1168757878131133E-3</v>
      </c>
    </row>
    <row r="443" spans="1:9" x14ac:dyDescent="0.3">
      <c r="A443">
        <v>1.0115491000000001E-2</v>
      </c>
      <c r="B443">
        <v>0.13616151100000001</v>
      </c>
      <c r="C443">
        <v>2.3331114999999999E-2</v>
      </c>
      <c r="D443">
        <f t="shared" si="30"/>
        <v>5.6536039000000003E-2</v>
      </c>
      <c r="E443">
        <f t="shared" si="31"/>
        <v>5.6536039000000003E-2</v>
      </c>
      <c r="F443">
        <f t="shared" si="32"/>
        <v>5.6536039000000003E-2</v>
      </c>
      <c r="G443">
        <v>0.105665278</v>
      </c>
      <c r="H443">
        <f t="shared" si="33"/>
        <v>-4.9129238999999998E-2</v>
      </c>
      <c r="I443">
        <f t="shared" si="34"/>
        <v>2.4136821247191208E-3</v>
      </c>
    </row>
    <row r="444" spans="1:9" x14ac:dyDescent="0.3">
      <c r="A444">
        <v>8.140029E-3</v>
      </c>
      <c r="B444">
        <v>0.13037117000000001</v>
      </c>
      <c r="C444">
        <v>1.1878698E-2</v>
      </c>
      <c r="D444">
        <f t="shared" si="30"/>
        <v>5.0129965666666665E-2</v>
      </c>
      <c r="E444">
        <f t="shared" si="31"/>
        <v>5.0129965666666665E-2</v>
      </c>
      <c r="F444">
        <f t="shared" si="32"/>
        <v>5.0129965666666665E-2</v>
      </c>
      <c r="G444">
        <v>3.7772516999999999E-2</v>
      </c>
      <c r="H444">
        <f t="shared" si="33"/>
        <v>1.2357448666666666E-2</v>
      </c>
      <c r="I444">
        <f t="shared" si="34"/>
        <v>1.5270653754930177E-4</v>
      </c>
    </row>
    <row r="445" spans="1:9" x14ac:dyDescent="0.3">
      <c r="A445">
        <v>7.1807420000000004E-3</v>
      </c>
      <c r="B445">
        <v>0.12749875199999999</v>
      </c>
      <c r="C445">
        <v>6.0477409999999997E-3</v>
      </c>
      <c r="D445">
        <f t="shared" si="30"/>
        <v>4.6909078333333326E-2</v>
      </c>
      <c r="E445">
        <f t="shared" si="31"/>
        <v>4.6909078333333326E-2</v>
      </c>
      <c r="F445">
        <f t="shared" si="32"/>
        <v>4.6909078333333326E-2</v>
      </c>
      <c r="G445">
        <v>3.8580662000000002E-2</v>
      </c>
      <c r="H445">
        <f t="shared" si="33"/>
        <v>8.3284163333333244E-3</v>
      </c>
      <c r="I445">
        <f t="shared" si="34"/>
        <v>6.9362518621333302E-5</v>
      </c>
    </row>
    <row r="446" spans="1:9" x14ac:dyDescent="0.3">
      <c r="A446">
        <v>-1.836531E-3</v>
      </c>
      <c r="B446">
        <v>9.7427588999999995E-2</v>
      </c>
      <c r="C446">
        <v>-6.2796275999999998E-2</v>
      </c>
      <c r="D446">
        <f t="shared" si="30"/>
        <v>1.0931593999999998E-2</v>
      </c>
      <c r="E446">
        <f t="shared" si="31"/>
        <v>1.0931593999999998E-2</v>
      </c>
      <c r="F446">
        <f t="shared" si="32"/>
        <v>1.0931593999999998E-2</v>
      </c>
      <c r="G446">
        <v>2.1349867000000002E-2</v>
      </c>
      <c r="H446">
        <f t="shared" si="33"/>
        <v>-1.0418273000000004E-2</v>
      </c>
      <c r="I446">
        <f t="shared" si="34"/>
        <v>1.0854041230252909E-4</v>
      </c>
    </row>
    <row r="447" spans="1:9" x14ac:dyDescent="0.3">
      <c r="A447">
        <v>-7.9282599999999995E-3</v>
      </c>
      <c r="B447">
        <v>6.3510980999999994E-2</v>
      </c>
      <c r="C447">
        <v>-0.17439222400000001</v>
      </c>
      <c r="D447">
        <f t="shared" si="30"/>
        <v>-3.9603167666666668E-2</v>
      </c>
      <c r="E447">
        <f t="shared" si="31"/>
        <v>3.9603167666666668E-2</v>
      </c>
      <c r="F447">
        <f t="shared" si="32"/>
        <v>3.9603167666666668E-2</v>
      </c>
      <c r="G447">
        <v>7.5294139999999999E-3</v>
      </c>
      <c r="H447">
        <f t="shared" si="33"/>
        <v>3.207375366666667E-2</v>
      </c>
      <c r="I447">
        <f t="shared" si="34"/>
        <v>1.0287256742700136E-3</v>
      </c>
    </row>
    <row r="448" spans="1:9" x14ac:dyDescent="0.3">
      <c r="A448">
        <v>1.7833622E-2</v>
      </c>
      <c r="B448">
        <v>5.5802887000000002E-2</v>
      </c>
      <c r="C448">
        <v>-0.45878513199999998</v>
      </c>
      <c r="D448">
        <f t="shared" si="30"/>
        <v>-0.12838287433333331</v>
      </c>
      <c r="E448">
        <f t="shared" si="31"/>
        <v>0.12838287433333331</v>
      </c>
      <c r="F448">
        <f t="shared" si="32"/>
        <v>0.12838287433333331</v>
      </c>
      <c r="G448">
        <v>8.6400400000000003E-4</v>
      </c>
      <c r="H448">
        <f t="shared" si="33"/>
        <v>0.12751887033333331</v>
      </c>
      <c r="I448">
        <f t="shared" si="34"/>
        <v>1.6261062291089475E-2</v>
      </c>
    </row>
    <row r="449" spans="1:9" x14ac:dyDescent="0.3">
      <c r="A449">
        <v>5.5343829999999997E-2</v>
      </c>
      <c r="B449">
        <v>9.8792874000000003E-2</v>
      </c>
      <c r="C449">
        <v>-0.62243715600000005</v>
      </c>
      <c r="D449">
        <f t="shared" si="30"/>
        <v>-0.15610015066666669</v>
      </c>
      <c r="E449">
        <f t="shared" si="31"/>
        <v>0.15610015066666669</v>
      </c>
      <c r="F449">
        <f t="shared" si="32"/>
        <v>0.15610015066666669</v>
      </c>
      <c r="G449">
        <v>3.4099500000000002E-4</v>
      </c>
      <c r="H449">
        <f t="shared" si="33"/>
        <v>0.15575915566666668</v>
      </c>
      <c r="I449">
        <f t="shared" si="34"/>
        <v>2.4260914573992903E-2</v>
      </c>
    </row>
    <row r="450" spans="1:9" x14ac:dyDescent="0.3">
      <c r="A450">
        <v>4.3611834000000002E-2</v>
      </c>
      <c r="B450">
        <v>8.3782191000000006E-2</v>
      </c>
      <c r="C450">
        <v>-0.57762060699999995</v>
      </c>
      <c r="D450">
        <f t="shared" ref="D450:D513" si="35">(A450+B450+C450)/3</f>
        <v>-0.15007552733333332</v>
      </c>
      <c r="E450">
        <f t="shared" ref="E450:E513" si="36">ABS(D450)</f>
        <v>0.15007552733333332</v>
      </c>
      <c r="F450">
        <f t="shared" ref="F450:F513" si="37">IF(E450&gt;1,1,E450)</f>
        <v>0.15007552733333332</v>
      </c>
      <c r="G450">
        <v>6.1098159999999997E-3</v>
      </c>
      <c r="H450">
        <f t="shared" ref="H450:H513" si="38">F450-G450</f>
        <v>0.14396571133333333</v>
      </c>
      <c r="I450">
        <f t="shared" ref="I450:I513" si="39">H450*H450</f>
        <v>2.0726126039712661E-2</v>
      </c>
    </row>
    <row r="451" spans="1:9" x14ac:dyDescent="0.3">
      <c r="A451">
        <v>1.1482424999999999E-2</v>
      </c>
      <c r="B451">
        <v>5.0708615999999998E-2</v>
      </c>
      <c r="C451">
        <v>-0.42179043599999999</v>
      </c>
      <c r="D451">
        <f t="shared" si="35"/>
        <v>-0.11986646499999999</v>
      </c>
      <c r="E451">
        <f t="shared" si="36"/>
        <v>0.11986646499999999</v>
      </c>
      <c r="F451">
        <f t="shared" si="37"/>
        <v>0.11986646499999999</v>
      </c>
      <c r="G451">
        <v>8.7145079999999993E-3</v>
      </c>
      <c r="H451">
        <f t="shared" si="38"/>
        <v>0.111151957</v>
      </c>
      <c r="I451">
        <f t="shared" si="39"/>
        <v>1.2354757544929849E-2</v>
      </c>
    </row>
    <row r="452" spans="1:9" x14ac:dyDescent="0.3">
      <c r="A452">
        <v>-2.6740750000000001E-3</v>
      </c>
      <c r="B452">
        <v>4.6256735E-2</v>
      </c>
      <c r="C452">
        <v>-0.307828567</v>
      </c>
      <c r="D452">
        <f t="shared" si="35"/>
        <v>-8.8081968999999996E-2</v>
      </c>
      <c r="E452">
        <f t="shared" si="36"/>
        <v>8.8081968999999996E-2</v>
      </c>
      <c r="F452">
        <f t="shared" si="37"/>
        <v>8.8081968999999996E-2</v>
      </c>
      <c r="G452">
        <v>1.5289227000000001E-2</v>
      </c>
      <c r="H452">
        <f t="shared" si="38"/>
        <v>7.2792741999999994E-2</v>
      </c>
      <c r="I452">
        <f t="shared" si="39"/>
        <v>5.2987832878785635E-3</v>
      </c>
    </row>
    <row r="453" spans="1:9" x14ac:dyDescent="0.3">
      <c r="A453">
        <v>-7.9051420000000004E-3</v>
      </c>
      <c r="B453">
        <v>5.7769716999999998E-2</v>
      </c>
      <c r="C453">
        <v>-0.20267376000000001</v>
      </c>
      <c r="D453">
        <f t="shared" si="35"/>
        <v>-5.0936395000000002E-2</v>
      </c>
      <c r="E453">
        <f t="shared" si="36"/>
        <v>5.0936395000000002E-2</v>
      </c>
      <c r="F453">
        <f t="shared" si="37"/>
        <v>5.0936395000000002E-2</v>
      </c>
      <c r="G453">
        <v>1.7141769000000001E-2</v>
      </c>
      <c r="H453">
        <f t="shared" si="38"/>
        <v>3.3794626000000001E-2</v>
      </c>
      <c r="I453">
        <f t="shared" si="39"/>
        <v>1.1420767464798761E-3</v>
      </c>
    </row>
    <row r="454" spans="1:9" x14ac:dyDescent="0.3">
      <c r="A454">
        <v>7.0007890000000003E-3</v>
      </c>
      <c r="B454">
        <v>0.126955083</v>
      </c>
      <c r="C454">
        <v>4.9322960000000001E-3</v>
      </c>
      <c r="D454">
        <f t="shared" si="35"/>
        <v>4.6296056000000002E-2</v>
      </c>
      <c r="E454">
        <f t="shared" si="36"/>
        <v>4.6296056000000002E-2</v>
      </c>
      <c r="F454">
        <f t="shared" si="37"/>
        <v>4.6296056000000002E-2</v>
      </c>
      <c r="G454">
        <v>9.1676947999999994E-2</v>
      </c>
      <c r="H454">
        <f t="shared" si="38"/>
        <v>-4.5380891999999992E-2</v>
      </c>
      <c r="I454">
        <f t="shared" si="39"/>
        <v>2.0594253587156632E-3</v>
      </c>
    </row>
    <row r="455" spans="1:9" x14ac:dyDescent="0.3">
      <c r="A455">
        <v>6.1560023999999998E-2</v>
      </c>
      <c r="B455">
        <v>0.26066471600000002</v>
      </c>
      <c r="C455">
        <v>0.21278339600000001</v>
      </c>
      <c r="D455">
        <f t="shared" si="35"/>
        <v>0.17833604533333336</v>
      </c>
      <c r="E455">
        <f t="shared" si="36"/>
        <v>0.17833604533333336</v>
      </c>
      <c r="F455">
        <f t="shared" si="37"/>
        <v>0.17833604533333336</v>
      </c>
      <c r="G455">
        <v>9.9703706000000003E-2</v>
      </c>
      <c r="H455">
        <f t="shared" si="38"/>
        <v>7.8632339333333356E-2</v>
      </c>
      <c r="I455">
        <f t="shared" si="39"/>
        <v>6.1830447890324838E-3</v>
      </c>
    </row>
    <row r="456" spans="1:9" x14ac:dyDescent="0.3">
      <c r="A456">
        <v>7.0506613999999995E-2</v>
      </c>
      <c r="B456">
        <v>0.27970045799999999</v>
      </c>
      <c r="C456">
        <v>0.23608574800000001</v>
      </c>
      <c r="D456">
        <f t="shared" si="35"/>
        <v>0.19543094000000003</v>
      </c>
      <c r="E456">
        <f t="shared" si="36"/>
        <v>0.19543094000000003</v>
      </c>
      <c r="F456">
        <f t="shared" si="37"/>
        <v>0.19543094000000003</v>
      </c>
      <c r="G456">
        <v>0.115345108</v>
      </c>
      <c r="H456">
        <f t="shared" si="38"/>
        <v>8.0085832000000023E-2</v>
      </c>
      <c r="I456">
        <f t="shared" si="39"/>
        <v>6.413740487132228E-3</v>
      </c>
    </row>
    <row r="457" spans="1:9" x14ac:dyDescent="0.3">
      <c r="A457">
        <v>4.0093087999999999E-2</v>
      </c>
      <c r="B457">
        <v>0.21264796499999999</v>
      </c>
      <c r="C457">
        <v>0.148920883</v>
      </c>
      <c r="D457">
        <f t="shared" si="35"/>
        <v>0.13388731200000001</v>
      </c>
      <c r="E457">
        <f t="shared" si="36"/>
        <v>0.13388731200000001</v>
      </c>
      <c r="F457">
        <f t="shared" si="37"/>
        <v>0.13388731200000001</v>
      </c>
      <c r="G457">
        <v>0.13022584300000001</v>
      </c>
      <c r="H457">
        <f t="shared" si="38"/>
        <v>3.6614690000000005E-3</v>
      </c>
      <c r="I457">
        <f t="shared" si="39"/>
        <v>1.3406355237961004E-5</v>
      </c>
    </row>
    <row r="458" spans="1:9" x14ac:dyDescent="0.3">
      <c r="A458">
        <v>5.0255732999999997E-2</v>
      </c>
      <c r="B458">
        <v>0.23584534900000001</v>
      </c>
      <c r="C458">
        <v>0.18079009600000001</v>
      </c>
      <c r="D458">
        <f t="shared" si="35"/>
        <v>0.15563039266666667</v>
      </c>
      <c r="E458">
        <f t="shared" si="36"/>
        <v>0.15563039266666667</v>
      </c>
      <c r="F458">
        <f t="shared" si="37"/>
        <v>0.15563039266666667</v>
      </c>
      <c r="G458">
        <v>0.174627013</v>
      </c>
      <c r="H458">
        <f t="shared" si="38"/>
        <v>-1.8996620333333325E-2</v>
      </c>
      <c r="I458">
        <f t="shared" si="39"/>
        <v>3.6087158408881314E-4</v>
      </c>
    </row>
    <row r="459" spans="1:9" x14ac:dyDescent="0.3">
      <c r="A459">
        <v>2.9465539999999998E-2</v>
      </c>
      <c r="B459">
        <v>0.18723894699999999</v>
      </c>
      <c r="C459">
        <v>0.111306158</v>
      </c>
      <c r="D459">
        <f t="shared" si="35"/>
        <v>0.10933688166666666</v>
      </c>
      <c r="E459">
        <f t="shared" si="36"/>
        <v>0.10933688166666666</v>
      </c>
      <c r="F459">
        <f t="shared" si="37"/>
        <v>0.10933688166666666</v>
      </c>
      <c r="G459">
        <v>0.18727094499999999</v>
      </c>
      <c r="H459">
        <f t="shared" si="38"/>
        <v>-7.7934063333333331E-2</v>
      </c>
      <c r="I459">
        <f t="shared" si="39"/>
        <v>6.0737182276440109E-3</v>
      </c>
    </row>
    <row r="460" spans="1:9" x14ac:dyDescent="0.3">
      <c r="A460">
        <v>3.4309745000000003E-2</v>
      </c>
      <c r="B460">
        <v>0.19898854299999999</v>
      </c>
      <c r="C460">
        <v>0.12909426299999999</v>
      </c>
      <c r="D460">
        <f t="shared" si="35"/>
        <v>0.12079751700000001</v>
      </c>
      <c r="E460">
        <f t="shared" si="36"/>
        <v>0.12079751700000001</v>
      </c>
      <c r="F460">
        <f t="shared" si="37"/>
        <v>0.12079751700000001</v>
      </c>
      <c r="G460">
        <v>6.4671575999999995E-2</v>
      </c>
      <c r="H460">
        <f t="shared" si="38"/>
        <v>5.6125941000000013E-2</v>
      </c>
      <c r="I460">
        <f t="shared" si="39"/>
        <v>3.1501212531354823E-3</v>
      </c>
    </row>
    <row r="461" spans="1:9" x14ac:dyDescent="0.3">
      <c r="A461">
        <v>3.1442895999999998E-2</v>
      </c>
      <c r="B461">
        <v>0.19207202500000001</v>
      </c>
      <c r="C461">
        <v>0.118711101</v>
      </c>
      <c r="D461">
        <f t="shared" si="35"/>
        <v>0.11407534066666668</v>
      </c>
      <c r="E461">
        <f t="shared" si="36"/>
        <v>0.11407534066666668</v>
      </c>
      <c r="F461">
        <f t="shared" si="37"/>
        <v>0.11407534066666668</v>
      </c>
      <c r="G461">
        <v>3.9472695000000002E-2</v>
      </c>
      <c r="H461">
        <f t="shared" si="38"/>
        <v>7.4602645666666675E-2</v>
      </c>
      <c r="I461">
        <f t="shared" si="39"/>
        <v>5.5655547404662199E-3</v>
      </c>
    </row>
    <row r="462" spans="1:9" x14ac:dyDescent="0.3">
      <c r="A462">
        <v>1.2504436000000001E-2</v>
      </c>
      <c r="B462">
        <v>0.14296898999999999</v>
      </c>
      <c r="C462">
        <v>3.6322722000000002E-2</v>
      </c>
      <c r="D462">
        <f t="shared" si="35"/>
        <v>6.3932049333333338E-2</v>
      </c>
      <c r="E462">
        <f t="shared" si="36"/>
        <v>6.3932049333333338E-2</v>
      </c>
      <c r="F462">
        <f t="shared" si="37"/>
        <v>6.3932049333333338E-2</v>
      </c>
      <c r="G462">
        <v>4.209073E-2</v>
      </c>
      <c r="H462">
        <f t="shared" si="38"/>
        <v>2.1841319333333338E-2</v>
      </c>
      <c r="I462">
        <f t="shared" si="39"/>
        <v>4.7704323022064064E-4</v>
      </c>
    </row>
    <row r="463" spans="1:9" x14ac:dyDescent="0.3">
      <c r="A463">
        <v>1.106217E-2</v>
      </c>
      <c r="B463">
        <v>0.138882803</v>
      </c>
      <c r="C463">
        <v>2.8582921000000001E-2</v>
      </c>
      <c r="D463">
        <f t="shared" si="35"/>
        <v>5.9509298000000009E-2</v>
      </c>
      <c r="E463">
        <f t="shared" si="36"/>
        <v>5.9509298000000009E-2</v>
      </c>
      <c r="F463">
        <f t="shared" si="37"/>
        <v>5.9509298000000009E-2</v>
      </c>
      <c r="G463">
        <v>4.1937209000000003E-2</v>
      </c>
      <c r="H463">
        <f t="shared" si="38"/>
        <v>1.7572089000000006E-2</v>
      </c>
      <c r="I463">
        <f t="shared" si="39"/>
        <v>3.0877831182392123E-4</v>
      </c>
    </row>
    <row r="464" spans="1:9" x14ac:dyDescent="0.3">
      <c r="A464">
        <v>1.7450453000000001E-2</v>
      </c>
      <c r="B464">
        <v>0.156515554</v>
      </c>
      <c r="C464">
        <v>6.0851372000000001E-2</v>
      </c>
      <c r="D464">
        <f t="shared" si="35"/>
        <v>7.8272459666666669E-2</v>
      </c>
      <c r="E464">
        <f t="shared" si="36"/>
        <v>7.8272459666666669E-2</v>
      </c>
      <c r="F464">
        <f t="shared" si="37"/>
        <v>7.8272459666666669E-2</v>
      </c>
      <c r="G464">
        <v>4.5158371000000003E-2</v>
      </c>
      <c r="H464">
        <f t="shared" si="38"/>
        <v>3.3114088666666666E-2</v>
      </c>
      <c r="I464">
        <f t="shared" si="39"/>
        <v>1.0965428682238618E-3</v>
      </c>
    </row>
    <row r="465" spans="1:9" x14ac:dyDescent="0.3">
      <c r="A465">
        <v>2.6897912999999999E-2</v>
      </c>
      <c r="B465">
        <v>0.180880343</v>
      </c>
      <c r="C465">
        <v>0.10136408500000001</v>
      </c>
      <c r="D465">
        <f t="shared" si="35"/>
        <v>0.103047447</v>
      </c>
      <c r="E465">
        <f t="shared" si="36"/>
        <v>0.103047447</v>
      </c>
      <c r="F465">
        <f t="shared" si="37"/>
        <v>0.103047447</v>
      </c>
      <c r="G465">
        <v>9.0964244E-2</v>
      </c>
      <c r="H465">
        <f t="shared" si="38"/>
        <v>1.2083203000000001E-2</v>
      </c>
      <c r="I465">
        <f t="shared" si="39"/>
        <v>1.46003794739209E-4</v>
      </c>
    </row>
    <row r="466" spans="1:9" x14ac:dyDescent="0.3">
      <c r="A466">
        <v>1.3597593999999999E-2</v>
      </c>
      <c r="B466">
        <v>0.146021823</v>
      </c>
      <c r="C466">
        <v>4.1996585000000003E-2</v>
      </c>
      <c r="D466">
        <f t="shared" si="35"/>
        <v>6.7205333999999992E-2</v>
      </c>
      <c r="E466">
        <f t="shared" si="36"/>
        <v>6.7205333999999992E-2</v>
      </c>
      <c r="F466">
        <f t="shared" si="37"/>
        <v>6.7205333999999992E-2</v>
      </c>
      <c r="G466">
        <v>0.19821687499999999</v>
      </c>
      <c r="H466">
        <f t="shared" si="38"/>
        <v>-0.13101154100000001</v>
      </c>
      <c r="I466">
        <f t="shared" si="39"/>
        <v>1.7164023875194685E-2</v>
      </c>
    </row>
    <row r="467" spans="1:9" x14ac:dyDescent="0.3">
      <c r="A467">
        <v>2.1706248000000001E-2</v>
      </c>
      <c r="B467">
        <v>0.16770072699999999</v>
      </c>
      <c r="C467">
        <v>7.9963781999999997E-2</v>
      </c>
      <c r="D467">
        <f t="shared" si="35"/>
        <v>8.9790252333333334E-2</v>
      </c>
      <c r="E467">
        <f t="shared" si="36"/>
        <v>8.9790252333333334E-2</v>
      </c>
      <c r="F467">
        <f t="shared" si="37"/>
        <v>8.9790252333333334E-2</v>
      </c>
      <c r="G467">
        <v>0.19665758899999999</v>
      </c>
      <c r="H467">
        <f t="shared" si="38"/>
        <v>-0.10686733666666666</v>
      </c>
      <c r="I467">
        <f t="shared" si="39"/>
        <v>1.1420627646226676E-2</v>
      </c>
    </row>
    <row r="468" spans="1:9" x14ac:dyDescent="0.3">
      <c r="A468">
        <v>3.0059032999999999E-2</v>
      </c>
      <c r="B468">
        <v>0.18869518399999999</v>
      </c>
      <c r="C468">
        <v>0.11355073</v>
      </c>
      <c r="D468">
        <f t="shared" si="35"/>
        <v>0.11076831566666666</v>
      </c>
      <c r="E468">
        <f t="shared" si="36"/>
        <v>0.11076831566666666</v>
      </c>
      <c r="F468">
        <f t="shared" si="37"/>
        <v>0.11076831566666666</v>
      </c>
      <c r="G468">
        <v>0.23203027700000001</v>
      </c>
      <c r="H468">
        <f t="shared" si="38"/>
        <v>-0.12126196133333335</v>
      </c>
      <c r="I468">
        <f t="shared" si="39"/>
        <v>1.4704463266406832E-2</v>
      </c>
    </row>
    <row r="469" spans="1:9" x14ac:dyDescent="0.3">
      <c r="A469">
        <v>2.3850192999999999E-2</v>
      </c>
      <c r="B469">
        <v>0.17319965800000001</v>
      </c>
      <c r="C469">
        <v>8.9029949999999997E-2</v>
      </c>
      <c r="D469">
        <f t="shared" si="35"/>
        <v>9.535993366666666E-2</v>
      </c>
      <c r="E469">
        <f t="shared" si="36"/>
        <v>9.535993366666666E-2</v>
      </c>
      <c r="F469">
        <f t="shared" si="37"/>
        <v>9.535993366666666E-2</v>
      </c>
      <c r="G469">
        <v>0.185660939</v>
      </c>
      <c r="H469">
        <f t="shared" si="38"/>
        <v>-9.0301005333333337E-2</v>
      </c>
      <c r="I469">
        <f t="shared" si="39"/>
        <v>8.1542715642106949E-3</v>
      </c>
    </row>
    <row r="470" spans="1:9" x14ac:dyDescent="0.3">
      <c r="A470">
        <v>2.5444596E-2</v>
      </c>
      <c r="B470">
        <v>0.17723674</v>
      </c>
      <c r="C470">
        <v>9.5558987999999997E-2</v>
      </c>
      <c r="D470">
        <f t="shared" si="35"/>
        <v>9.9413441333333338E-2</v>
      </c>
      <c r="E470">
        <f t="shared" si="36"/>
        <v>9.9413441333333338E-2</v>
      </c>
      <c r="F470">
        <f t="shared" si="37"/>
        <v>9.9413441333333338E-2</v>
      </c>
      <c r="G470">
        <v>0.18850827100000001</v>
      </c>
      <c r="H470">
        <f t="shared" si="38"/>
        <v>-8.9094829666666667E-2</v>
      </c>
      <c r="I470">
        <f t="shared" si="39"/>
        <v>7.9378886733323471E-3</v>
      </c>
    </row>
    <row r="471" spans="1:9" x14ac:dyDescent="0.3">
      <c r="A471">
        <v>2.7289540000000001E-2</v>
      </c>
      <c r="B471">
        <v>0.18185653299999999</v>
      </c>
      <c r="C471">
        <v>0.102905732</v>
      </c>
      <c r="D471">
        <f t="shared" si="35"/>
        <v>0.10401726833333332</v>
      </c>
      <c r="E471">
        <f t="shared" si="36"/>
        <v>0.10401726833333332</v>
      </c>
      <c r="F471">
        <f t="shared" si="37"/>
        <v>0.10401726833333332</v>
      </c>
      <c r="G471">
        <v>6.9917134000000006E-2</v>
      </c>
      <c r="H471">
        <f t="shared" si="38"/>
        <v>3.410013433333331E-2</v>
      </c>
      <c r="I471">
        <f t="shared" si="39"/>
        <v>1.1628191615513771E-3</v>
      </c>
    </row>
    <row r="472" spans="1:9" x14ac:dyDescent="0.3">
      <c r="A472">
        <v>-2.2191289999999998E-3</v>
      </c>
      <c r="B472">
        <v>9.5950466999999998E-2</v>
      </c>
      <c r="C472">
        <v>-6.6655429000000002E-2</v>
      </c>
      <c r="D472">
        <f t="shared" si="35"/>
        <v>9.0253029999999984E-3</v>
      </c>
      <c r="E472">
        <f t="shared" si="36"/>
        <v>9.0253029999999984E-3</v>
      </c>
      <c r="F472">
        <f t="shared" si="37"/>
        <v>9.0253029999999984E-3</v>
      </c>
      <c r="G472">
        <v>9.0396156000000005E-2</v>
      </c>
      <c r="H472">
        <f t="shared" si="38"/>
        <v>-8.1370853000000007E-2</v>
      </c>
      <c r="I472">
        <f t="shared" si="39"/>
        <v>6.62121571794761E-3</v>
      </c>
    </row>
    <row r="473" spans="1:9" x14ac:dyDescent="0.3">
      <c r="A473">
        <v>-6.7369769999999999E-3</v>
      </c>
      <c r="B473">
        <v>7.4686299999999997E-2</v>
      </c>
      <c r="C473">
        <v>-0.130513131</v>
      </c>
      <c r="D473">
        <f t="shared" si="35"/>
        <v>-2.085460266666667E-2</v>
      </c>
      <c r="E473">
        <f t="shared" si="36"/>
        <v>2.085460266666667E-2</v>
      </c>
      <c r="F473">
        <f t="shared" si="37"/>
        <v>2.085460266666667E-2</v>
      </c>
      <c r="G473">
        <v>3.0858303E-2</v>
      </c>
      <c r="H473">
        <f t="shared" si="38"/>
        <v>-1.000370033333333E-2</v>
      </c>
      <c r="I473">
        <f t="shared" si="39"/>
        <v>1.0007402035913338E-4</v>
      </c>
    </row>
    <row r="474" spans="1:9" x14ac:dyDescent="0.3">
      <c r="A474">
        <v>-3.9115340000000004E-3</v>
      </c>
      <c r="B474">
        <v>8.9026900000000006E-2</v>
      </c>
      <c r="C474">
        <v>-8.5574918999999999E-2</v>
      </c>
      <c r="D474">
        <f t="shared" si="35"/>
        <v>-1.5318433333332918E-4</v>
      </c>
      <c r="E474">
        <f t="shared" si="36"/>
        <v>1.5318433333332918E-4</v>
      </c>
      <c r="F474">
        <f t="shared" si="37"/>
        <v>1.5318433333332918E-4</v>
      </c>
      <c r="G474">
        <v>3.9115311999999999E-2</v>
      </c>
      <c r="H474">
        <f t="shared" si="38"/>
        <v>-3.8962127666666672E-2</v>
      </c>
      <c r="I474">
        <f t="shared" si="39"/>
        <v>1.5180473923136326E-3</v>
      </c>
    </row>
    <row r="475" spans="1:9" x14ac:dyDescent="0.3">
      <c r="A475">
        <v>5.7422250000000001E-3</v>
      </c>
      <c r="B475">
        <v>0.123106749</v>
      </c>
      <c r="C475">
        <v>-3.07573E-3</v>
      </c>
      <c r="D475">
        <f t="shared" si="35"/>
        <v>4.1924414666666666E-2</v>
      </c>
      <c r="E475">
        <f t="shared" si="36"/>
        <v>4.1924414666666666E-2</v>
      </c>
      <c r="F475">
        <f t="shared" si="37"/>
        <v>4.1924414666666666E-2</v>
      </c>
      <c r="G475">
        <v>6.7867003999999995E-2</v>
      </c>
      <c r="H475">
        <f t="shared" si="38"/>
        <v>-2.5942589333333328E-2</v>
      </c>
      <c r="I475">
        <f t="shared" si="39"/>
        <v>6.730179413179802E-4</v>
      </c>
    </row>
    <row r="476" spans="1:9" x14ac:dyDescent="0.3">
      <c r="A476">
        <v>1.0900033E-2</v>
      </c>
      <c r="B476">
        <v>0.138419019</v>
      </c>
      <c r="C476">
        <v>2.7693503000000001E-2</v>
      </c>
      <c r="D476">
        <f t="shared" si="35"/>
        <v>5.9004185000000008E-2</v>
      </c>
      <c r="E476">
        <f t="shared" si="36"/>
        <v>5.9004185000000008E-2</v>
      </c>
      <c r="F476">
        <f t="shared" si="37"/>
        <v>5.9004185000000008E-2</v>
      </c>
      <c r="G476">
        <v>0.12521127600000001</v>
      </c>
      <c r="H476">
        <f t="shared" si="38"/>
        <v>-6.6207090999999996E-2</v>
      </c>
      <c r="I476">
        <f t="shared" si="39"/>
        <v>4.3833788986822808E-3</v>
      </c>
    </row>
    <row r="477" spans="1:9" x14ac:dyDescent="0.3">
      <c r="A477">
        <v>3.2097499999999999E-3</v>
      </c>
      <c r="B477">
        <v>0.115082464</v>
      </c>
      <c r="C477">
        <v>-2.0461422E-2</v>
      </c>
      <c r="D477">
        <f t="shared" si="35"/>
        <v>3.2610264E-2</v>
      </c>
      <c r="E477">
        <f t="shared" si="36"/>
        <v>3.2610264E-2</v>
      </c>
      <c r="F477">
        <f t="shared" si="37"/>
        <v>3.2610264E-2</v>
      </c>
      <c r="G477">
        <v>9.5319793999999999E-2</v>
      </c>
      <c r="H477">
        <f t="shared" si="38"/>
        <v>-6.2709529999999999E-2</v>
      </c>
      <c r="I477">
        <f t="shared" si="39"/>
        <v>3.9324851528209004E-3</v>
      </c>
    </row>
    <row r="478" spans="1:9" x14ac:dyDescent="0.3">
      <c r="A478">
        <v>-6.0765299999999999E-4</v>
      </c>
      <c r="B478">
        <v>0.10200664600000001</v>
      </c>
      <c r="C478">
        <v>-5.1180521999999999E-2</v>
      </c>
      <c r="D478">
        <f t="shared" si="35"/>
        <v>1.6739490333333336E-2</v>
      </c>
      <c r="E478">
        <f t="shared" si="36"/>
        <v>1.6739490333333336E-2</v>
      </c>
      <c r="F478">
        <f t="shared" si="37"/>
        <v>1.6739490333333336E-2</v>
      </c>
      <c r="G478">
        <v>5.2744282000000003E-2</v>
      </c>
      <c r="H478">
        <f t="shared" si="38"/>
        <v>-3.6004791666666668E-2</v>
      </c>
      <c r="I478">
        <f t="shared" si="39"/>
        <v>1.2963450229600696E-3</v>
      </c>
    </row>
    <row r="479" spans="1:9" x14ac:dyDescent="0.3">
      <c r="A479">
        <v>2.6734279999999998E-3</v>
      </c>
      <c r="B479">
        <v>0.11332645600000001</v>
      </c>
      <c r="C479">
        <v>-2.4402140999999999E-2</v>
      </c>
      <c r="D479">
        <f t="shared" si="35"/>
        <v>3.0532581000000003E-2</v>
      </c>
      <c r="E479">
        <f t="shared" si="36"/>
        <v>3.0532581000000003E-2</v>
      </c>
      <c r="F479">
        <f t="shared" si="37"/>
        <v>3.0532581000000003E-2</v>
      </c>
      <c r="G479">
        <v>6.9487823000000004E-2</v>
      </c>
      <c r="H479">
        <f t="shared" si="38"/>
        <v>-3.8955242000000001E-2</v>
      </c>
      <c r="I479">
        <f t="shared" si="39"/>
        <v>1.5175108792785641E-3</v>
      </c>
    </row>
    <row r="480" spans="1:9" x14ac:dyDescent="0.3">
      <c r="A480">
        <v>9.6026399999999995E-4</v>
      </c>
      <c r="B480">
        <v>0.10755433</v>
      </c>
      <c r="C480">
        <v>-3.7741284E-2</v>
      </c>
      <c r="D480">
        <f t="shared" si="35"/>
        <v>2.3591103333333335E-2</v>
      </c>
      <c r="E480">
        <f t="shared" si="36"/>
        <v>2.3591103333333335E-2</v>
      </c>
      <c r="F480">
        <f t="shared" si="37"/>
        <v>2.3591103333333335E-2</v>
      </c>
      <c r="G480">
        <v>6.9328504999999999E-2</v>
      </c>
      <c r="H480">
        <f t="shared" si="38"/>
        <v>-4.5737401666666663E-2</v>
      </c>
      <c r="I480">
        <f t="shared" si="39"/>
        <v>2.0919099112180024E-3</v>
      </c>
    </row>
    <row r="481" spans="1:9" x14ac:dyDescent="0.3">
      <c r="A481">
        <v>-3.7824170000000002E-3</v>
      </c>
      <c r="B481">
        <v>8.9582153999999997E-2</v>
      </c>
      <c r="C481">
        <v>-8.4002726E-2</v>
      </c>
      <c r="D481">
        <f t="shared" si="35"/>
        <v>5.9900366666666705E-4</v>
      </c>
      <c r="E481">
        <f t="shared" si="36"/>
        <v>5.9900366666666705E-4</v>
      </c>
      <c r="F481">
        <f t="shared" si="37"/>
        <v>5.9900366666666705E-4</v>
      </c>
      <c r="G481">
        <v>4.5651842999999998E-2</v>
      </c>
      <c r="H481">
        <f t="shared" si="38"/>
        <v>-4.505283933333333E-2</v>
      </c>
      <c r="I481">
        <f t="shared" si="39"/>
        <v>2.0297583319951466E-3</v>
      </c>
    </row>
    <row r="482" spans="1:9" x14ac:dyDescent="0.3">
      <c r="A482">
        <v>2.4920010000000002E-3</v>
      </c>
      <c r="B482">
        <v>0.11272731900000001</v>
      </c>
      <c r="C482">
        <v>-2.5758719999999999E-2</v>
      </c>
      <c r="D482">
        <f t="shared" si="35"/>
        <v>2.9820200000000002E-2</v>
      </c>
      <c r="E482">
        <f t="shared" si="36"/>
        <v>2.9820200000000002E-2</v>
      </c>
      <c r="F482">
        <f t="shared" si="37"/>
        <v>2.9820200000000002E-2</v>
      </c>
      <c r="G482">
        <v>4.2512524000000003E-2</v>
      </c>
      <c r="H482">
        <f t="shared" si="38"/>
        <v>-1.2692324000000001E-2</v>
      </c>
      <c r="I482">
        <f t="shared" si="39"/>
        <v>1.6109508852097605E-4</v>
      </c>
    </row>
    <row r="483" spans="1:9" x14ac:dyDescent="0.3">
      <c r="A483">
        <v>-2.283373E-3</v>
      </c>
      <c r="B483">
        <v>9.5699707999999994E-2</v>
      </c>
      <c r="C483">
        <v>-6.7316333000000006E-2</v>
      </c>
      <c r="D483">
        <f t="shared" si="35"/>
        <v>8.7000006666666605E-3</v>
      </c>
      <c r="E483">
        <f t="shared" si="36"/>
        <v>8.7000006666666605E-3</v>
      </c>
      <c r="F483">
        <f t="shared" si="37"/>
        <v>8.7000006666666605E-3</v>
      </c>
      <c r="G483">
        <v>4.6897419000000003E-2</v>
      </c>
      <c r="H483">
        <f t="shared" si="38"/>
        <v>-3.8197418333333344E-2</v>
      </c>
      <c r="I483">
        <f t="shared" si="39"/>
        <v>1.4590427673316702E-3</v>
      </c>
    </row>
    <row r="484" spans="1:9" x14ac:dyDescent="0.3">
      <c r="A484">
        <v>-6.6406269999999996E-3</v>
      </c>
      <c r="B484">
        <v>7.5297301999999997E-2</v>
      </c>
      <c r="C484">
        <v>-0.128390906</v>
      </c>
      <c r="D484">
        <f t="shared" si="35"/>
        <v>-1.9911410333333334E-2</v>
      </c>
      <c r="E484">
        <f t="shared" si="36"/>
        <v>1.9911410333333334E-2</v>
      </c>
      <c r="F484">
        <f t="shared" si="37"/>
        <v>1.9911410333333334E-2</v>
      </c>
      <c r="G484">
        <v>4.8644127000000002E-2</v>
      </c>
      <c r="H484">
        <f t="shared" si="38"/>
        <v>-2.8732716666666668E-2</v>
      </c>
      <c r="I484">
        <f t="shared" si="39"/>
        <v>8.2556900704694458E-4</v>
      </c>
    </row>
    <row r="485" spans="1:9" x14ac:dyDescent="0.3">
      <c r="A485">
        <v>-1.1719619999999999E-3</v>
      </c>
      <c r="B485">
        <v>4.5832835000000002E-2</v>
      </c>
      <c r="C485">
        <v>-0.32411153799999998</v>
      </c>
      <c r="D485">
        <f t="shared" si="35"/>
        <v>-9.3150221666666658E-2</v>
      </c>
      <c r="E485">
        <f t="shared" si="36"/>
        <v>9.3150221666666658E-2</v>
      </c>
      <c r="F485">
        <f t="shared" si="37"/>
        <v>9.3150221666666658E-2</v>
      </c>
      <c r="G485">
        <v>2.5857269999999999E-3</v>
      </c>
      <c r="H485">
        <f t="shared" si="38"/>
        <v>9.0564494666666662E-2</v>
      </c>
      <c r="I485">
        <f t="shared" si="39"/>
        <v>8.2019276942286948E-3</v>
      </c>
    </row>
    <row r="486" spans="1:9" x14ac:dyDescent="0.3">
      <c r="A486">
        <v>3.7446799999999998E-3</v>
      </c>
      <c r="B486">
        <v>4.6460337999999997E-2</v>
      </c>
      <c r="C486">
        <v>-0.36791736400000002</v>
      </c>
      <c r="D486">
        <f t="shared" si="35"/>
        <v>-0.10590411533333334</v>
      </c>
      <c r="E486">
        <f t="shared" si="36"/>
        <v>0.10590411533333334</v>
      </c>
      <c r="F486">
        <f t="shared" si="37"/>
        <v>0.10590411533333334</v>
      </c>
      <c r="G486">
        <v>5.6904970000000001E-3</v>
      </c>
      <c r="H486">
        <f t="shared" si="38"/>
        <v>0.10021361833333334</v>
      </c>
      <c r="I486">
        <f t="shared" si="39"/>
        <v>1.0042769299459004E-2</v>
      </c>
    </row>
    <row r="487" spans="1:9" x14ac:dyDescent="0.3">
      <c r="A487">
        <v>4.1904139999999999E-3</v>
      </c>
      <c r="B487">
        <v>4.6620251000000001E-2</v>
      </c>
      <c r="C487">
        <v>-0.37140872200000002</v>
      </c>
      <c r="D487">
        <f t="shared" si="35"/>
        <v>-0.10686601899999999</v>
      </c>
      <c r="E487">
        <f t="shared" si="36"/>
        <v>0.10686601899999999</v>
      </c>
      <c r="F487">
        <f t="shared" si="37"/>
        <v>0.10686601899999999</v>
      </c>
      <c r="G487">
        <v>6.4840399999999999E-3</v>
      </c>
      <c r="H487">
        <f t="shared" si="38"/>
        <v>0.100381979</v>
      </c>
      <c r="I487">
        <f t="shared" si="39"/>
        <v>1.007654170795644E-2</v>
      </c>
    </row>
    <row r="488" spans="1:9" x14ac:dyDescent="0.3">
      <c r="A488">
        <v>-1.022135E-3</v>
      </c>
      <c r="B488">
        <v>4.5811484999999999E-2</v>
      </c>
      <c r="C488">
        <v>-0.32563649099999997</v>
      </c>
      <c r="D488">
        <f t="shared" si="35"/>
        <v>-9.3615713666666656E-2</v>
      </c>
      <c r="E488">
        <f t="shared" si="36"/>
        <v>9.3615713666666656E-2</v>
      </c>
      <c r="F488">
        <f t="shared" si="37"/>
        <v>9.3615713666666656E-2</v>
      </c>
      <c r="G488">
        <v>2.576615E-3</v>
      </c>
      <c r="H488">
        <f t="shared" si="38"/>
        <v>9.1039098666666651E-2</v>
      </c>
      <c r="I488">
        <f t="shared" si="39"/>
        <v>8.288117486039066E-3</v>
      </c>
    </row>
    <row r="489" spans="1:9" x14ac:dyDescent="0.3">
      <c r="A489">
        <v>-1.018707E-3</v>
      </c>
      <c r="B489">
        <v>4.5811035E-2</v>
      </c>
      <c r="C489">
        <v>-0.32567119300000003</v>
      </c>
      <c r="D489">
        <f t="shared" si="35"/>
        <v>-9.3626288333333349E-2</v>
      </c>
      <c r="E489">
        <f t="shared" si="36"/>
        <v>9.3626288333333349E-2</v>
      </c>
      <c r="F489">
        <f t="shared" si="37"/>
        <v>9.3626288333333349E-2</v>
      </c>
      <c r="G489">
        <v>8.0732500000000001E-4</v>
      </c>
      <c r="H489">
        <f t="shared" si="38"/>
        <v>9.2818963333333351E-2</v>
      </c>
      <c r="I489">
        <f t="shared" si="39"/>
        <v>8.6153599542746814E-3</v>
      </c>
    </row>
    <row r="490" spans="1:9" x14ac:dyDescent="0.3">
      <c r="A490">
        <v>3.4443999999999998E-3</v>
      </c>
      <c r="B490">
        <v>4.6360271000000002E-2</v>
      </c>
      <c r="C490">
        <v>-0.36552991299999998</v>
      </c>
      <c r="D490">
        <f t="shared" si="35"/>
        <v>-0.10524174733333332</v>
      </c>
      <c r="E490">
        <f t="shared" si="36"/>
        <v>0.10524174733333332</v>
      </c>
      <c r="F490">
        <f t="shared" si="37"/>
        <v>0.10524174733333332</v>
      </c>
      <c r="G490">
        <v>2.107842E-3</v>
      </c>
      <c r="H490">
        <f t="shared" si="38"/>
        <v>0.10313390533333332</v>
      </c>
      <c r="I490">
        <f t="shared" si="39"/>
        <v>1.0636602429304958E-2</v>
      </c>
    </row>
    <row r="491" spans="1:9" x14ac:dyDescent="0.3">
      <c r="A491">
        <v>6.2845399999999997E-4</v>
      </c>
      <c r="B491">
        <v>4.5774878999999997E-2</v>
      </c>
      <c r="C491">
        <v>-0.34150011499999999</v>
      </c>
      <c r="D491">
        <f t="shared" si="35"/>
        <v>-9.8365594000000001E-2</v>
      </c>
      <c r="E491">
        <f t="shared" si="36"/>
        <v>9.8365594000000001E-2</v>
      </c>
      <c r="F491">
        <f t="shared" si="37"/>
        <v>9.8365594000000001E-2</v>
      </c>
      <c r="G491">
        <v>4.198762E-3</v>
      </c>
      <c r="H491">
        <f t="shared" si="38"/>
        <v>9.4166832000000006E-2</v>
      </c>
      <c r="I491">
        <f t="shared" si="39"/>
        <v>8.8673922489162244E-3</v>
      </c>
    </row>
    <row r="492" spans="1:9" x14ac:dyDescent="0.3">
      <c r="A492">
        <v>-8.4533399999999999E-4</v>
      </c>
      <c r="B492">
        <v>4.5790533000000001E-2</v>
      </c>
      <c r="C492">
        <v>-0.32741594600000001</v>
      </c>
      <c r="D492">
        <f t="shared" si="35"/>
        <v>-9.4156915666666674E-2</v>
      </c>
      <c r="E492">
        <f t="shared" si="36"/>
        <v>9.4156915666666674E-2</v>
      </c>
      <c r="F492">
        <f t="shared" si="37"/>
        <v>9.4156915666666674E-2</v>
      </c>
      <c r="G492">
        <v>3.9378747999999998E-2</v>
      </c>
      <c r="H492">
        <f t="shared" si="38"/>
        <v>5.4778167666666676E-2</v>
      </c>
      <c r="I492">
        <f t="shared" si="39"/>
        <v>3.0006476529174466E-3</v>
      </c>
    </row>
    <row r="493" spans="1:9" x14ac:dyDescent="0.3">
      <c r="A493">
        <v>-4.8518729999999996E-3</v>
      </c>
      <c r="B493">
        <v>4.784952E-2</v>
      </c>
      <c r="C493">
        <v>-0.27955475200000002</v>
      </c>
      <c r="D493">
        <f t="shared" si="35"/>
        <v>-7.8852368333333339E-2</v>
      </c>
      <c r="E493">
        <f t="shared" si="36"/>
        <v>7.8852368333333339E-2</v>
      </c>
      <c r="F493">
        <f t="shared" si="37"/>
        <v>7.8852368333333339E-2</v>
      </c>
      <c r="G493">
        <v>7.3623679999999997E-2</v>
      </c>
      <c r="H493">
        <f t="shared" si="38"/>
        <v>5.2286883333333423E-3</v>
      </c>
      <c r="I493">
        <f t="shared" si="39"/>
        <v>2.7339181687136206E-5</v>
      </c>
    </row>
    <row r="494" spans="1:9" x14ac:dyDescent="0.3">
      <c r="A494">
        <v>-5.7680179999999998E-3</v>
      </c>
      <c r="B494">
        <v>4.9117003999999999E-2</v>
      </c>
      <c r="C494">
        <v>-0.26478962499999997</v>
      </c>
      <c r="D494">
        <f t="shared" si="35"/>
        <v>-7.3813546333333327E-2</v>
      </c>
      <c r="E494">
        <f t="shared" si="36"/>
        <v>7.3813546333333327E-2</v>
      </c>
      <c r="F494">
        <f t="shared" si="37"/>
        <v>7.3813546333333327E-2</v>
      </c>
      <c r="G494">
        <v>0.10974299699999999</v>
      </c>
      <c r="H494">
        <f t="shared" si="38"/>
        <v>-3.5929450666666668E-2</v>
      </c>
      <c r="I494">
        <f t="shared" si="39"/>
        <v>1.2909254252084338E-3</v>
      </c>
    </row>
    <row r="495" spans="1:9" x14ac:dyDescent="0.3">
      <c r="A495">
        <v>-9.2774999999999997E-4</v>
      </c>
      <c r="B495">
        <v>4.5799738E-2</v>
      </c>
      <c r="C495">
        <v>-0.32658909800000002</v>
      </c>
      <c r="D495">
        <f t="shared" si="35"/>
        <v>-9.3905703333333326E-2</v>
      </c>
      <c r="E495">
        <f t="shared" si="36"/>
        <v>9.3905703333333326E-2</v>
      </c>
      <c r="F495">
        <f t="shared" si="37"/>
        <v>9.3905703333333326E-2</v>
      </c>
      <c r="G495">
        <v>0.122807046</v>
      </c>
      <c r="H495">
        <f t="shared" si="38"/>
        <v>-2.8901342666666677E-2</v>
      </c>
      <c r="I495">
        <f t="shared" si="39"/>
        <v>8.3528760793608774E-4</v>
      </c>
    </row>
    <row r="496" spans="1:9" x14ac:dyDescent="0.3">
      <c r="A496">
        <v>1.407349E-3</v>
      </c>
      <c r="B496">
        <v>4.5865602999999998E-2</v>
      </c>
      <c r="C496">
        <v>-0.34847887</v>
      </c>
      <c r="D496">
        <f t="shared" si="35"/>
        <v>-0.10040197266666667</v>
      </c>
      <c r="E496">
        <f t="shared" si="36"/>
        <v>0.10040197266666667</v>
      </c>
      <c r="F496">
        <f t="shared" si="37"/>
        <v>0.10040197266666667</v>
      </c>
      <c r="G496">
        <v>0.11933048</v>
      </c>
      <c r="H496">
        <f t="shared" si="38"/>
        <v>-1.892850733333333E-2</v>
      </c>
      <c r="I496">
        <f t="shared" si="39"/>
        <v>3.5828838986805365E-4</v>
      </c>
    </row>
    <row r="497" spans="1:9" x14ac:dyDescent="0.3">
      <c r="A497">
        <v>-2.1585189999999998E-3</v>
      </c>
      <c r="B497">
        <v>4.6064248000000002E-2</v>
      </c>
      <c r="C497">
        <v>-0.31364028500000002</v>
      </c>
      <c r="D497">
        <f t="shared" si="35"/>
        <v>-8.9911518666666676E-2</v>
      </c>
      <c r="E497">
        <f t="shared" si="36"/>
        <v>8.9911518666666676E-2</v>
      </c>
      <c r="F497">
        <f t="shared" si="37"/>
        <v>8.9911518666666676E-2</v>
      </c>
      <c r="G497">
        <v>0.143289683</v>
      </c>
      <c r="H497">
        <f t="shared" si="38"/>
        <v>-5.3378164333333325E-2</v>
      </c>
      <c r="I497">
        <f t="shared" si="39"/>
        <v>2.8492284275963378E-3</v>
      </c>
    </row>
    <row r="498" spans="1:9" x14ac:dyDescent="0.3">
      <c r="A498">
        <v>-6.6444909999999998E-3</v>
      </c>
      <c r="B498">
        <v>5.0984768E-2</v>
      </c>
      <c r="C498">
        <v>-0.24749602000000001</v>
      </c>
      <c r="D498">
        <f t="shared" si="35"/>
        <v>-6.7718581E-2</v>
      </c>
      <c r="E498">
        <f t="shared" si="36"/>
        <v>6.7718581E-2</v>
      </c>
      <c r="F498">
        <f t="shared" si="37"/>
        <v>6.7718581E-2</v>
      </c>
      <c r="G498">
        <v>0.180253622</v>
      </c>
      <c r="H498">
        <f t="shared" si="38"/>
        <v>-0.112535041</v>
      </c>
      <c r="I498">
        <f t="shared" si="39"/>
        <v>1.2664135452871681E-2</v>
      </c>
    </row>
    <row r="499" spans="1:9" x14ac:dyDescent="0.3">
      <c r="A499">
        <v>-7.92467E-3</v>
      </c>
      <c r="B499">
        <v>6.3590168000000002E-2</v>
      </c>
      <c r="C499">
        <v>-0.174037777</v>
      </c>
      <c r="D499">
        <f t="shared" si="35"/>
        <v>-3.945742633333333E-2</v>
      </c>
      <c r="E499">
        <f t="shared" si="36"/>
        <v>3.945742633333333E-2</v>
      </c>
      <c r="F499">
        <f t="shared" si="37"/>
        <v>3.945742633333333E-2</v>
      </c>
      <c r="G499">
        <v>0.18636918399999999</v>
      </c>
      <c r="H499">
        <f t="shared" si="38"/>
        <v>-0.14691175766666667</v>
      </c>
      <c r="I499">
        <f t="shared" si="39"/>
        <v>2.1583064540709393E-2</v>
      </c>
    </row>
    <row r="500" spans="1:9" x14ac:dyDescent="0.3">
      <c r="A500">
        <v>-7.2502649999999997E-3</v>
      </c>
      <c r="B500">
        <v>7.1071521999999998E-2</v>
      </c>
      <c r="C500">
        <v>-0.14356713900000001</v>
      </c>
      <c r="D500">
        <f t="shared" si="35"/>
        <v>-2.6581960666666671E-2</v>
      </c>
      <c r="E500">
        <f t="shared" si="36"/>
        <v>2.6581960666666671E-2</v>
      </c>
      <c r="F500">
        <f t="shared" si="37"/>
        <v>2.6581960666666671E-2</v>
      </c>
      <c r="G500">
        <v>0.248521037</v>
      </c>
      <c r="H500">
        <f t="shared" si="38"/>
        <v>-0.22193907633333332</v>
      </c>
      <c r="I500">
        <f t="shared" si="39"/>
        <v>4.925695360369315E-2</v>
      </c>
    </row>
    <row r="501" spans="1:9" x14ac:dyDescent="0.3">
      <c r="A501">
        <v>-6.8744360000000003E-3</v>
      </c>
      <c r="B501">
        <v>7.3783914000000006E-2</v>
      </c>
      <c r="C501">
        <v>-0.133689846</v>
      </c>
      <c r="D501">
        <f t="shared" si="35"/>
        <v>-2.2260122666666663E-2</v>
      </c>
      <c r="E501">
        <f t="shared" si="36"/>
        <v>2.2260122666666663E-2</v>
      </c>
      <c r="F501">
        <f t="shared" si="37"/>
        <v>2.2260122666666663E-2</v>
      </c>
      <c r="G501">
        <v>0.293750803</v>
      </c>
      <c r="H501">
        <f t="shared" si="38"/>
        <v>-0.27149068033333335</v>
      </c>
      <c r="I501">
        <f t="shared" si="39"/>
        <v>7.3707189507856194E-2</v>
      </c>
    </row>
    <row r="502" spans="1:9" x14ac:dyDescent="0.3">
      <c r="A502">
        <v>-2.1990849999999999E-3</v>
      </c>
      <c r="B502">
        <v>9.6028536999999997E-2</v>
      </c>
      <c r="C502">
        <v>-6.6450012000000003E-2</v>
      </c>
      <c r="D502">
        <f t="shared" si="35"/>
        <v>9.1264799999999976E-3</v>
      </c>
      <c r="E502">
        <f t="shared" si="36"/>
        <v>9.1264799999999976E-3</v>
      </c>
      <c r="F502">
        <f t="shared" si="37"/>
        <v>9.1264799999999976E-3</v>
      </c>
      <c r="G502">
        <v>0.216394065</v>
      </c>
      <c r="H502">
        <f t="shared" si="38"/>
        <v>-0.207267585</v>
      </c>
      <c r="I502">
        <f t="shared" si="39"/>
        <v>4.2959851791732229E-2</v>
      </c>
    </row>
    <row r="503" spans="1:9" x14ac:dyDescent="0.3">
      <c r="A503">
        <v>7.623253E-3</v>
      </c>
      <c r="B503">
        <v>0.12882906</v>
      </c>
      <c r="C503">
        <v>8.7611330000000008E-3</v>
      </c>
      <c r="D503">
        <f t="shared" si="35"/>
        <v>4.8404481999999999E-2</v>
      </c>
      <c r="E503">
        <f t="shared" si="36"/>
        <v>4.8404481999999999E-2</v>
      </c>
      <c r="F503">
        <f t="shared" si="37"/>
        <v>4.8404481999999999E-2</v>
      </c>
      <c r="G503">
        <v>0.18642387799999999</v>
      </c>
      <c r="H503">
        <f t="shared" si="38"/>
        <v>-0.13801939599999999</v>
      </c>
      <c r="I503">
        <f t="shared" si="39"/>
        <v>1.9049353672204814E-2</v>
      </c>
    </row>
    <row r="504" spans="1:9" x14ac:dyDescent="0.3">
      <c r="A504">
        <v>2.5895701E-2</v>
      </c>
      <c r="B504">
        <v>0.17837130400000001</v>
      </c>
      <c r="C504">
        <v>9.7375340000000005E-2</v>
      </c>
      <c r="D504">
        <f t="shared" si="35"/>
        <v>0.10054744833333333</v>
      </c>
      <c r="E504">
        <f t="shared" si="36"/>
        <v>0.10054744833333333</v>
      </c>
      <c r="F504">
        <f t="shared" si="37"/>
        <v>0.10054744833333333</v>
      </c>
      <c r="G504">
        <v>0.17265133499999999</v>
      </c>
      <c r="H504">
        <f t="shared" si="38"/>
        <v>-7.2103886666666658E-2</v>
      </c>
      <c r="I504">
        <f t="shared" si="39"/>
        <v>5.1989704724395101E-3</v>
      </c>
    </row>
    <row r="505" spans="1:9" x14ac:dyDescent="0.3">
      <c r="A505">
        <v>3.3966130999999997E-2</v>
      </c>
      <c r="B505">
        <v>0.19816493900000001</v>
      </c>
      <c r="C505">
        <v>0.12787057299999999</v>
      </c>
      <c r="D505">
        <f t="shared" si="35"/>
        <v>0.12000054766666667</v>
      </c>
      <c r="E505">
        <f t="shared" si="36"/>
        <v>0.12000054766666667</v>
      </c>
      <c r="F505">
        <f t="shared" si="37"/>
        <v>0.12000054766666667</v>
      </c>
      <c r="G505">
        <v>0.14527075</v>
      </c>
      <c r="H505">
        <f t="shared" si="38"/>
        <v>-2.5270202333333339E-2</v>
      </c>
      <c r="I505">
        <f t="shared" si="39"/>
        <v>6.3858312596760567E-4</v>
      </c>
    </row>
    <row r="506" spans="1:9" x14ac:dyDescent="0.3">
      <c r="A506">
        <v>7.2569998999999996E-2</v>
      </c>
      <c r="B506">
        <v>0.28402327700000002</v>
      </c>
      <c r="C506">
        <v>0.24124468800000001</v>
      </c>
      <c r="D506">
        <f t="shared" si="35"/>
        <v>0.19927932133333334</v>
      </c>
      <c r="E506">
        <f t="shared" si="36"/>
        <v>0.19927932133333334</v>
      </c>
      <c r="F506">
        <f t="shared" si="37"/>
        <v>0.19927932133333334</v>
      </c>
      <c r="G506">
        <v>8.0445233000000005E-2</v>
      </c>
      <c r="H506">
        <f t="shared" si="38"/>
        <v>0.11883408833333334</v>
      </c>
      <c r="I506">
        <f t="shared" si="39"/>
        <v>1.412154055001447E-2</v>
      </c>
    </row>
    <row r="507" spans="1:9" x14ac:dyDescent="0.3">
      <c r="A507">
        <v>4.5881835000000003E-2</v>
      </c>
      <c r="B507">
        <v>0.22597568800000001</v>
      </c>
      <c r="C507">
        <v>0.16748605799999999</v>
      </c>
      <c r="D507">
        <f t="shared" si="35"/>
        <v>0.14644786033333332</v>
      </c>
      <c r="E507">
        <f t="shared" si="36"/>
        <v>0.14644786033333332</v>
      </c>
      <c r="F507">
        <f t="shared" si="37"/>
        <v>0.14644786033333332</v>
      </c>
      <c r="G507">
        <v>3.6126814E-2</v>
      </c>
      <c r="H507">
        <f t="shared" si="38"/>
        <v>0.11032104633333331</v>
      </c>
      <c r="I507">
        <f t="shared" si="39"/>
        <v>1.2170733264081475E-2</v>
      </c>
    </row>
    <row r="508" spans="1:9" x14ac:dyDescent="0.3">
      <c r="A508">
        <v>3.6949715000000001E-2</v>
      </c>
      <c r="B508">
        <v>0.20526987799999999</v>
      </c>
      <c r="C508">
        <v>0.13831875399999999</v>
      </c>
      <c r="D508">
        <f t="shared" si="35"/>
        <v>0.12684611566666668</v>
      </c>
      <c r="E508">
        <f t="shared" si="36"/>
        <v>0.12684611566666668</v>
      </c>
      <c r="F508">
        <f t="shared" si="37"/>
        <v>0.12684611566666668</v>
      </c>
      <c r="G508">
        <v>6.1863530000000003E-3</v>
      </c>
      <c r="H508">
        <f t="shared" si="38"/>
        <v>0.12065976266666667</v>
      </c>
      <c r="I508">
        <f t="shared" si="39"/>
        <v>1.4558778326776328E-2</v>
      </c>
    </row>
    <row r="509" spans="1:9" x14ac:dyDescent="0.3">
      <c r="A509">
        <v>7.8126629999999992E-3</v>
      </c>
      <c r="B509">
        <v>0.12939568200000001</v>
      </c>
      <c r="C509">
        <v>9.9100630000000002E-3</v>
      </c>
      <c r="D509">
        <f t="shared" si="35"/>
        <v>4.9039469333333335E-2</v>
      </c>
      <c r="E509">
        <f t="shared" si="36"/>
        <v>4.9039469333333335E-2</v>
      </c>
      <c r="F509">
        <f t="shared" si="37"/>
        <v>4.9039469333333335E-2</v>
      </c>
      <c r="G509">
        <v>1.7798227999999999E-2</v>
      </c>
      <c r="H509">
        <f t="shared" si="38"/>
        <v>3.1241241333333336E-2</v>
      </c>
      <c r="I509">
        <f t="shared" si="39"/>
        <v>9.7601516004757524E-4</v>
      </c>
    </row>
    <row r="510" spans="1:9" x14ac:dyDescent="0.3">
      <c r="A510">
        <v>-6.783898E-3</v>
      </c>
      <c r="B510">
        <v>7.4382563999999998E-2</v>
      </c>
      <c r="C510">
        <v>-0.13157665099999999</v>
      </c>
      <c r="D510">
        <f t="shared" si="35"/>
        <v>-2.1325994999999997E-2</v>
      </c>
      <c r="E510">
        <f t="shared" si="36"/>
        <v>2.1325994999999997E-2</v>
      </c>
      <c r="F510">
        <f t="shared" si="37"/>
        <v>2.1325994999999997E-2</v>
      </c>
      <c r="G510">
        <v>2.6362804E-2</v>
      </c>
      <c r="H510">
        <f t="shared" si="38"/>
        <v>-5.0368090000000032E-3</v>
      </c>
      <c r="I510">
        <f t="shared" si="39"/>
        <v>2.5369444902481034E-5</v>
      </c>
    </row>
    <row r="511" spans="1:9" x14ac:dyDescent="0.3">
      <c r="A511">
        <v>-4.9994159999999996E-3</v>
      </c>
      <c r="B511">
        <v>4.8020934000000001E-2</v>
      </c>
      <c r="C511">
        <v>-0.27733454099999999</v>
      </c>
      <c r="D511">
        <f t="shared" si="35"/>
        <v>-7.8104340999999994E-2</v>
      </c>
      <c r="E511">
        <f t="shared" si="36"/>
        <v>7.8104340999999994E-2</v>
      </c>
      <c r="F511">
        <f t="shared" si="37"/>
        <v>7.8104340999999994E-2</v>
      </c>
      <c r="G511">
        <v>7.3301501000000005E-2</v>
      </c>
      <c r="H511">
        <f t="shared" si="38"/>
        <v>4.8028399999999888E-3</v>
      </c>
      <c r="I511">
        <f t="shared" si="39"/>
        <v>2.3067272065599892E-5</v>
      </c>
    </row>
    <row r="512" spans="1:9" x14ac:dyDescent="0.3">
      <c r="A512">
        <v>-6.7765100000000003E-4</v>
      </c>
      <c r="B512">
        <v>4.5774763000000003E-2</v>
      </c>
      <c r="C512">
        <v>-0.32908427099999998</v>
      </c>
      <c r="D512">
        <f t="shared" si="35"/>
        <v>-9.4662386333333334E-2</v>
      </c>
      <c r="E512">
        <f t="shared" si="36"/>
        <v>9.4662386333333334E-2</v>
      </c>
      <c r="F512">
        <f t="shared" si="37"/>
        <v>9.4662386333333334E-2</v>
      </c>
      <c r="G512">
        <v>9.7582255000000007E-2</v>
      </c>
      <c r="H512">
        <f t="shared" si="38"/>
        <v>-2.9198686666666723E-3</v>
      </c>
      <c r="I512">
        <f t="shared" si="39"/>
        <v>8.5256330305818116E-6</v>
      </c>
    </row>
    <row r="513" spans="1:9" x14ac:dyDescent="0.3">
      <c r="A513">
        <v>-7.0185869999999997E-3</v>
      </c>
      <c r="B513">
        <v>5.2131510999999998E-2</v>
      </c>
      <c r="C513">
        <v>-0.23841875000000001</v>
      </c>
      <c r="D513">
        <f t="shared" si="35"/>
        <v>-6.4435275333333333E-2</v>
      </c>
      <c r="E513">
        <f t="shared" si="36"/>
        <v>6.4435275333333333E-2</v>
      </c>
      <c r="F513">
        <f t="shared" si="37"/>
        <v>6.4435275333333333E-2</v>
      </c>
      <c r="G513">
        <v>4.0209649E-2</v>
      </c>
      <c r="H513">
        <f t="shared" si="38"/>
        <v>2.4225626333333333E-2</v>
      </c>
      <c r="I513">
        <f t="shared" si="39"/>
        <v>5.8688097124229342E-4</v>
      </c>
    </row>
    <row r="514" spans="1:9" x14ac:dyDescent="0.3">
      <c r="A514">
        <v>-7.3659479999999998E-3</v>
      </c>
      <c r="B514">
        <v>5.3549738E-2</v>
      </c>
      <c r="C514">
        <v>-0.22827091099999999</v>
      </c>
      <c r="D514">
        <f t="shared" ref="D514:D577" si="40">(A514+B514+C514)/3</f>
        <v>-6.0695706999999995E-2</v>
      </c>
      <c r="E514">
        <f t="shared" ref="E514:E577" si="41">ABS(D514)</f>
        <v>6.0695706999999995E-2</v>
      </c>
      <c r="F514">
        <f t="shared" ref="F514:F577" si="42">IF(E514&gt;1,1,E514)</f>
        <v>6.0695706999999995E-2</v>
      </c>
      <c r="G514">
        <v>0.136919608</v>
      </c>
      <c r="H514">
        <f t="shared" ref="H514:H577" si="43">F514-G514</f>
        <v>-7.6223901000000011E-2</v>
      </c>
      <c r="I514">
        <f t="shared" ref="I514:I577" si="44">H514*H514</f>
        <v>5.8100830836578026E-3</v>
      </c>
    </row>
    <row r="515" spans="1:9" x14ac:dyDescent="0.3">
      <c r="A515">
        <v>-7.106912E-3</v>
      </c>
      <c r="B515">
        <v>7.2156830000000005E-2</v>
      </c>
      <c r="C515">
        <v>-0.13955293399999999</v>
      </c>
      <c r="D515">
        <f t="shared" si="40"/>
        <v>-2.483433866666666E-2</v>
      </c>
      <c r="E515">
        <f t="shared" si="41"/>
        <v>2.483433866666666E-2</v>
      </c>
      <c r="F515">
        <f t="shared" si="42"/>
        <v>2.483433866666666E-2</v>
      </c>
      <c r="G515">
        <v>0.11273018</v>
      </c>
      <c r="H515">
        <f t="shared" si="43"/>
        <v>-8.7895841333333335E-2</v>
      </c>
      <c r="I515">
        <f t="shared" si="44"/>
        <v>7.7256789236945086E-3</v>
      </c>
    </row>
    <row r="516" spans="1:9" x14ac:dyDescent="0.3">
      <c r="A516">
        <v>-7.6779200000000004E-3</v>
      </c>
      <c r="B516">
        <v>6.7168319000000004E-2</v>
      </c>
      <c r="C516">
        <v>-0.15878489600000001</v>
      </c>
      <c r="D516">
        <f t="shared" si="40"/>
        <v>-3.3098165666666672E-2</v>
      </c>
      <c r="E516">
        <f t="shared" si="41"/>
        <v>3.3098165666666672E-2</v>
      </c>
      <c r="F516">
        <f t="shared" si="42"/>
        <v>3.3098165666666672E-2</v>
      </c>
      <c r="G516">
        <v>7.7804900999999996E-2</v>
      </c>
      <c r="H516">
        <f t="shared" si="43"/>
        <v>-4.4706735333333324E-2</v>
      </c>
      <c r="I516">
        <f t="shared" si="44"/>
        <v>1.9986921841647141E-3</v>
      </c>
    </row>
    <row r="517" spans="1:9" x14ac:dyDescent="0.3">
      <c r="A517">
        <v>-7.650291E-3</v>
      </c>
      <c r="B517">
        <v>5.5200500999999999E-2</v>
      </c>
      <c r="C517">
        <v>-0.21757713200000001</v>
      </c>
      <c r="D517">
        <f t="shared" si="40"/>
        <v>-5.6675640666666673E-2</v>
      </c>
      <c r="E517">
        <f t="shared" si="41"/>
        <v>5.6675640666666673E-2</v>
      </c>
      <c r="F517">
        <f t="shared" si="42"/>
        <v>5.6675640666666673E-2</v>
      </c>
      <c r="G517">
        <v>7.6838323E-2</v>
      </c>
      <c r="H517">
        <f t="shared" si="43"/>
        <v>-2.0162682333333327E-2</v>
      </c>
      <c r="I517">
        <f t="shared" si="44"/>
        <v>4.0653375887491185E-4</v>
      </c>
    </row>
    <row r="518" spans="1:9" x14ac:dyDescent="0.3">
      <c r="A518">
        <v>-7.9216789999999992E-3</v>
      </c>
      <c r="B518">
        <v>5.8047230999999998E-2</v>
      </c>
      <c r="C518">
        <v>-0.20116542900000001</v>
      </c>
      <c r="D518">
        <f t="shared" si="40"/>
        <v>-5.0346625666666672E-2</v>
      </c>
      <c r="E518">
        <f t="shared" si="41"/>
        <v>5.0346625666666672E-2</v>
      </c>
      <c r="F518">
        <f t="shared" si="42"/>
        <v>5.0346625666666672E-2</v>
      </c>
      <c r="G518">
        <v>7.3352547000000004E-2</v>
      </c>
      <c r="H518">
        <f t="shared" si="43"/>
        <v>-2.3005921333333332E-2</v>
      </c>
      <c r="I518">
        <f t="shared" si="44"/>
        <v>5.292724163955217E-4</v>
      </c>
    </row>
    <row r="519" spans="1:9" x14ac:dyDescent="0.3">
      <c r="A519">
        <v>-7.9927599999999998E-3</v>
      </c>
      <c r="B519">
        <v>6.0492022999999999E-2</v>
      </c>
      <c r="C519">
        <v>-0.18856295300000001</v>
      </c>
      <c r="D519">
        <f t="shared" si="40"/>
        <v>-4.5354563333333341E-2</v>
      </c>
      <c r="E519">
        <f t="shared" si="41"/>
        <v>4.5354563333333341E-2</v>
      </c>
      <c r="F519">
        <f t="shared" si="42"/>
        <v>4.5354563333333341E-2</v>
      </c>
      <c r="G519">
        <v>9.0443912000000001E-2</v>
      </c>
      <c r="H519">
        <f t="shared" si="43"/>
        <v>-4.5089348666666661E-2</v>
      </c>
      <c r="I519">
        <f t="shared" si="44"/>
        <v>2.0330493631842347E-3</v>
      </c>
    </row>
    <row r="520" spans="1:9" x14ac:dyDescent="0.3">
      <c r="A520">
        <v>-7.5217110000000004E-3</v>
      </c>
      <c r="B520">
        <v>6.8755969E-2</v>
      </c>
      <c r="C520">
        <v>-0.152436818</v>
      </c>
      <c r="D520">
        <f t="shared" si="40"/>
        <v>-3.0400853333333335E-2</v>
      </c>
      <c r="E520">
        <f t="shared" si="41"/>
        <v>3.0400853333333335E-2</v>
      </c>
      <c r="F520">
        <f t="shared" si="42"/>
        <v>3.0400853333333335E-2</v>
      </c>
      <c r="G520">
        <v>0.15297270299999999</v>
      </c>
      <c r="H520">
        <f t="shared" si="43"/>
        <v>-0.12257184966666665</v>
      </c>
      <c r="I520">
        <f t="shared" si="44"/>
        <v>1.5023858330707929E-2</v>
      </c>
    </row>
    <row r="521" spans="1:9" x14ac:dyDescent="0.3">
      <c r="A521">
        <v>-4.9090410000000003E-3</v>
      </c>
      <c r="B521">
        <v>8.4531934000000003E-2</v>
      </c>
      <c r="C521">
        <v>-9.8703698000000006E-2</v>
      </c>
      <c r="D521">
        <f t="shared" si="40"/>
        <v>-6.3602683333333354E-3</v>
      </c>
      <c r="E521">
        <f t="shared" si="41"/>
        <v>6.3602683333333354E-3</v>
      </c>
      <c r="F521">
        <f t="shared" si="42"/>
        <v>6.3602683333333354E-3</v>
      </c>
      <c r="G521">
        <v>0.16640206599999999</v>
      </c>
      <c r="H521">
        <f t="shared" si="43"/>
        <v>-0.16004179766666665</v>
      </c>
      <c r="I521">
        <f t="shared" si="44"/>
        <v>2.5613377000378267E-2</v>
      </c>
    </row>
    <row r="522" spans="1:9" x14ac:dyDescent="0.3">
      <c r="A522">
        <v>2.176732E-2</v>
      </c>
      <c r="B522">
        <v>0.167858547</v>
      </c>
      <c r="C522">
        <v>8.0226870000000006E-2</v>
      </c>
      <c r="D522">
        <f t="shared" si="40"/>
        <v>8.9950912333333341E-2</v>
      </c>
      <c r="E522">
        <f t="shared" si="41"/>
        <v>8.9950912333333341E-2</v>
      </c>
      <c r="F522">
        <f t="shared" si="42"/>
        <v>8.9950912333333341E-2</v>
      </c>
      <c r="G522">
        <v>5.0943239000000001E-2</v>
      </c>
      <c r="H522">
        <f t="shared" si="43"/>
        <v>3.900767333333334E-2</v>
      </c>
      <c r="I522">
        <f t="shared" si="44"/>
        <v>1.5215985788800449E-3</v>
      </c>
    </row>
    <row r="523" spans="1:9" x14ac:dyDescent="0.3">
      <c r="A523">
        <v>3.4957949000000002E-2</v>
      </c>
      <c r="B523">
        <v>0.200538354</v>
      </c>
      <c r="C523">
        <v>0.13138787699999999</v>
      </c>
      <c r="D523">
        <f t="shared" si="40"/>
        <v>0.12229472666666667</v>
      </c>
      <c r="E523">
        <f t="shared" si="41"/>
        <v>0.12229472666666667</v>
      </c>
      <c r="F523">
        <f t="shared" si="42"/>
        <v>0.12229472666666667</v>
      </c>
      <c r="G523">
        <v>3.1660519999999998E-2</v>
      </c>
      <c r="H523">
        <f t="shared" si="43"/>
        <v>9.0634206666666675E-2</v>
      </c>
      <c r="I523">
        <f t="shared" si="44"/>
        <v>8.2145594180960454E-3</v>
      </c>
    </row>
    <row r="524" spans="1:9" x14ac:dyDescent="0.3">
      <c r="A524">
        <v>5.9773974000000001E-2</v>
      </c>
      <c r="B524">
        <v>0.25680375100000002</v>
      </c>
      <c r="C524">
        <v>0.20793305300000001</v>
      </c>
      <c r="D524">
        <f t="shared" si="40"/>
        <v>0.174836926</v>
      </c>
      <c r="E524">
        <f t="shared" si="41"/>
        <v>0.174836926</v>
      </c>
      <c r="F524">
        <f t="shared" si="42"/>
        <v>0.174836926</v>
      </c>
      <c r="G524">
        <v>9.4945810000000005E-2</v>
      </c>
      <c r="H524">
        <f t="shared" si="43"/>
        <v>7.9891115999999998E-2</v>
      </c>
      <c r="I524">
        <f t="shared" si="44"/>
        <v>6.3825904157254554E-3</v>
      </c>
    </row>
    <row r="525" spans="1:9" x14ac:dyDescent="0.3">
      <c r="A525">
        <v>6.3815365999999998E-2</v>
      </c>
      <c r="B525">
        <v>0.26551024600000001</v>
      </c>
      <c r="C525">
        <v>0.21880940300000001</v>
      </c>
      <c r="D525">
        <f t="shared" si="40"/>
        <v>0.18271167166666666</v>
      </c>
      <c r="E525">
        <f t="shared" si="41"/>
        <v>0.18271167166666666</v>
      </c>
      <c r="F525">
        <f t="shared" si="42"/>
        <v>0.18271167166666666</v>
      </c>
      <c r="G525">
        <v>8.6011029000000003E-2</v>
      </c>
      <c r="H525">
        <f t="shared" si="43"/>
        <v>9.6700642666666656E-2</v>
      </c>
      <c r="I525">
        <f t="shared" si="44"/>
        <v>9.3510142921463518E-3</v>
      </c>
    </row>
    <row r="526" spans="1:9" x14ac:dyDescent="0.3">
      <c r="A526">
        <v>5.608693E-2</v>
      </c>
      <c r="B526">
        <v>0.248764136</v>
      </c>
      <c r="C526">
        <v>0.19768856400000001</v>
      </c>
      <c r="D526">
        <f t="shared" si="40"/>
        <v>0.16751321</v>
      </c>
      <c r="E526">
        <f t="shared" si="41"/>
        <v>0.16751321</v>
      </c>
      <c r="F526">
        <f t="shared" si="42"/>
        <v>0.16751321</v>
      </c>
      <c r="G526">
        <v>0.107076539</v>
      </c>
      <c r="H526">
        <f t="shared" si="43"/>
        <v>6.0436670999999997E-2</v>
      </c>
      <c r="I526">
        <f t="shared" si="44"/>
        <v>3.6525912015622406E-3</v>
      </c>
    </row>
    <row r="527" spans="1:9" x14ac:dyDescent="0.3">
      <c r="A527">
        <v>6.2122739000000003E-2</v>
      </c>
      <c r="B527">
        <v>0.26187677700000001</v>
      </c>
      <c r="C527">
        <v>0.21429705199999999</v>
      </c>
      <c r="D527">
        <f t="shared" si="40"/>
        <v>0.17943218933333335</v>
      </c>
      <c r="E527">
        <f t="shared" si="41"/>
        <v>0.17943218933333335</v>
      </c>
      <c r="F527">
        <f t="shared" si="42"/>
        <v>0.17943218933333335</v>
      </c>
      <c r="G527">
        <v>0.16615096300000001</v>
      </c>
      <c r="H527">
        <f t="shared" si="43"/>
        <v>1.328122633333334E-2</v>
      </c>
      <c r="I527">
        <f t="shared" si="44"/>
        <v>1.7639097291722696E-4</v>
      </c>
    </row>
    <row r="528" spans="1:9" x14ac:dyDescent="0.3">
      <c r="A528">
        <v>5.7831413999999998E-2</v>
      </c>
      <c r="B528">
        <v>0.25257986500000001</v>
      </c>
      <c r="C528">
        <v>0.202575639</v>
      </c>
      <c r="D528">
        <f t="shared" si="40"/>
        <v>0.17099563933333331</v>
      </c>
      <c r="E528">
        <f t="shared" si="41"/>
        <v>0.17099563933333331</v>
      </c>
      <c r="F528">
        <f t="shared" si="42"/>
        <v>0.17099563933333331</v>
      </c>
      <c r="G528">
        <v>0.12106162600000001</v>
      </c>
      <c r="H528">
        <f t="shared" si="43"/>
        <v>4.9934013333333305E-2</v>
      </c>
      <c r="I528">
        <f t="shared" si="44"/>
        <v>2.4934056875735083E-3</v>
      </c>
    </row>
    <row r="529" spans="1:9" x14ac:dyDescent="0.3">
      <c r="A529">
        <v>5.8389073E-2</v>
      </c>
      <c r="B529">
        <v>0.25379510500000002</v>
      </c>
      <c r="C529">
        <v>0.204122573</v>
      </c>
      <c r="D529">
        <f t="shared" si="40"/>
        <v>0.17210225033333335</v>
      </c>
      <c r="E529">
        <f t="shared" si="41"/>
        <v>0.17210225033333335</v>
      </c>
      <c r="F529">
        <f t="shared" si="42"/>
        <v>0.17210225033333335</v>
      </c>
      <c r="G529">
        <v>8.4276369000000004E-2</v>
      </c>
      <c r="H529">
        <f t="shared" si="43"/>
        <v>8.7825881333333342E-2</v>
      </c>
      <c r="I529">
        <f t="shared" si="44"/>
        <v>7.7133854319767501E-3</v>
      </c>
    </row>
    <row r="530" spans="1:9" x14ac:dyDescent="0.3">
      <c r="A530">
        <v>3.6381193999999999E-2</v>
      </c>
      <c r="B530">
        <v>0.20392395499999999</v>
      </c>
      <c r="C530">
        <v>0.13635798499999999</v>
      </c>
      <c r="D530">
        <f t="shared" si="40"/>
        <v>0.12555437799999999</v>
      </c>
      <c r="E530">
        <f t="shared" si="41"/>
        <v>0.12555437799999999</v>
      </c>
      <c r="F530">
        <f t="shared" si="42"/>
        <v>0.12555437799999999</v>
      </c>
      <c r="G530">
        <v>0.109296567</v>
      </c>
      <c r="H530">
        <f t="shared" si="43"/>
        <v>1.6257810999999997E-2</v>
      </c>
      <c r="I530">
        <f t="shared" si="44"/>
        <v>2.6431641851172089E-4</v>
      </c>
    </row>
    <row r="531" spans="1:9" x14ac:dyDescent="0.3">
      <c r="A531">
        <v>1.6631640999999999E-2</v>
      </c>
      <c r="B531">
        <v>0.154317344</v>
      </c>
      <c r="C531">
        <v>5.6980370000000002E-2</v>
      </c>
      <c r="D531">
        <f t="shared" si="40"/>
        <v>7.5976451666666667E-2</v>
      </c>
      <c r="E531">
        <f t="shared" si="41"/>
        <v>7.5976451666666667E-2</v>
      </c>
      <c r="F531">
        <f t="shared" si="42"/>
        <v>7.5976451666666667E-2</v>
      </c>
      <c r="G531">
        <v>0.11617564900000001</v>
      </c>
      <c r="H531">
        <f t="shared" si="43"/>
        <v>-4.0199197333333339E-2</v>
      </c>
      <c r="I531">
        <f t="shared" si="44"/>
        <v>1.6159754662442743E-3</v>
      </c>
    </row>
    <row r="532" spans="1:9" x14ac:dyDescent="0.3">
      <c r="A532">
        <v>1.2081496000000001E-2</v>
      </c>
      <c r="B532">
        <v>0.14177785300000001</v>
      </c>
      <c r="C532">
        <v>3.4084115999999998E-2</v>
      </c>
      <c r="D532">
        <f t="shared" si="40"/>
        <v>6.2647821666666673E-2</v>
      </c>
      <c r="E532">
        <f t="shared" si="41"/>
        <v>6.2647821666666673E-2</v>
      </c>
      <c r="F532">
        <f t="shared" si="42"/>
        <v>6.2647821666666673E-2</v>
      </c>
      <c r="G532">
        <v>9.0359041000000001E-2</v>
      </c>
      <c r="H532">
        <f t="shared" si="43"/>
        <v>-2.7711219333333328E-2</v>
      </c>
      <c r="I532">
        <f t="shared" si="44"/>
        <v>7.6791167694010686E-4</v>
      </c>
    </row>
    <row r="533" spans="1:9" x14ac:dyDescent="0.3">
      <c r="A533">
        <v>1.1018742999999999E-2</v>
      </c>
      <c r="B533">
        <v>0.138758673</v>
      </c>
      <c r="C533">
        <v>2.8345095000000001E-2</v>
      </c>
      <c r="D533">
        <f t="shared" si="40"/>
        <v>5.937417033333333E-2</v>
      </c>
      <c r="E533">
        <f t="shared" si="41"/>
        <v>5.937417033333333E-2</v>
      </c>
      <c r="F533">
        <f t="shared" si="42"/>
        <v>5.937417033333333E-2</v>
      </c>
      <c r="G533">
        <v>0.11536916999999999</v>
      </c>
      <c r="H533">
        <f t="shared" si="43"/>
        <v>-5.5994999666666663E-2</v>
      </c>
      <c r="I533">
        <f t="shared" si="44"/>
        <v>3.1354399876699999E-3</v>
      </c>
    </row>
    <row r="534" spans="1:9" x14ac:dyDescent="0.3">
      <c r="A534">
        <v>1.1951799999999999E-3</v>
      </c>
      <c r="B534">
        <v>0.108361995</v>
      </c>
      <c r="C534">
        <v>-3.5837327000000002E-2</v>
      </c>
      <c r="D534">
        <f t="shared" si="40"/>
        <v>2.4573282666666668E-2</v>
      </c>
      <c r="E534">
        <f t="shared" si="41"/>
        <v>2.4573282666666668E-2</v>
      </c>
      <c r="F534">
        <f t="shared" si="42"/>
        <v>2.4573282666666668E-2</v>
      </c>
      <c r="G534">
        <v>0.106586414</v>
      </c>
      <c r="H534">
        <f t="shared" si="43"/>
        <v>-8.2013131333333336E-2</v>
      </c>
      <c r="I534">
        <f t="shared" si="44"/>
        <v>6.7261537110985823E-3</v>
      </c>
    </row>
    <row r="535" spans="1:9" x14ac:dyDescent="0.3">
      <c r="A535">
        <v>-7.5580700000000005E-4</v>
      </c>
      <c r="B535">
        <v>0.101466584</v>
      </c>
      <c r="C535">
        <v>-5.2524556E-2</v>
      </c>
      <c r="D535">
        <f t="shared" si="40"/>
        <v>1.6062073666666666E-2</v>
      </c>
      <c r="E535">
        <f t="shared" si="41"/>
        <v>1.6062073666666666E-2</v>
      </c>
      <c r="F535">
        <f t="shared" si="42"/>
        <v>1.6062073666666666E-2</v>
      </c>
      <c r="G535">
        <v>5.4636076999999998E-2</v>
      </c>
      <c r="H535">
        <f t="shared" si="43"/>
        <v>-3.8574003333333329E-2</v>
      </c>
      <c r="I535">
        <f t="shared" si="44"/>
        <v>1.4879537331600108E-3</v>
      </c>
    </row>
    <row r="536" spans="1:9" x14ac:dyDescent="0.3">
      <c r="A536">
        <v>1.3429729999999999E-3</v>
      </c>
      <c r="B536">
        <v>0.10886730999999999</v>
      </c>
      <c r="C536">
        <v>-3.4652537999999997E-2</v>
      </c>
      <c r="D536">
        <f t="shared" si="40"/>
        <v>2.5185915E-2</v>
      </c>
      <c r="E536">
        <f t="shared" si="41"/>
        <v>2.5185915E-2</v>
      </c>
      <c r="F536">
        <f t="shared" si="42"/>
        <v>2.5185915E-2</v>
      </c>
      <c r="G536">
        <v>5.8052356999999999E-2</v>
      </c>
      <c r="H536">
        <f t="shared" si="43"/>
        <v>-3.2866441999999996E-2</v>
      </c>
      <c r="I536">
        <f t="shared" si="44"/>
        <v>1.0802030097393637E-3</v>
      </c>
    </row>
    <row r="537" spans="1:9" x14ac:dyDescent="0.3">
      <c r="A537">
        <v>1.1503710000000001E-3</v>
      </c>
      <c r="B537">
        <v>0.108208365</v>
      </c>
      <c r="C537">
        <v>-3.6198511000000003E-2</v>
      </c>
      <c r="D537">
        <f t="shared" si="40"/>
        <v>2.4386741666666666E-2</v>
      </c>
      <c r="E537">
        <f t="shared" si="41"/>
        <v>2.4386741666666666E-2</v>
      </c>
      <c r="F537">
        <f t="shared" si="42"/>
        <v>2.4386741666666666E-2</v>
      </c>
      <c r="G537">
        <v>0</v>
      </c>
      <c r="H537">
        <f t="shared" si="43"/>
        <v>2.4386741666666666E-2</v>
      </c>
      <c r="I537">
        <f t="shared" si="44"/>
        <v>5.947131691167361E-4</v>
      </c>
    </row>
    <row r="538" spans="1:9" x14ac:dyDescent="0.3">
      <c r="A538">
        <v>-2.9349760000000002E-3</v>
      </c>
      <c r="B538">
        <v>9.3107651E-2</v>
      </c>
      <c r="C538">
        <v>-7.4250502999999995E-2</v>
      </c>
      <c r="D538">
        <f t="shared" si="40"/>
        <v>5.3073906666666658E-3</v>
      </c>
      <c r="E538">
        <f t="shared" si="41"/>
        <v>5.3073906666666658E-3</v>
      </c>
      <c r="F538">
        <f t="shared" si="42"/>
        <v>5.3073906666666658E-3</v>
      </c>
      <c r="G538">
        <v>6.7413961999999994E-2</v>
      </c>
      <c r="H538">
        <f t="shared" si="43"/>
        <v>-6.2106571333333326E-2</v>
      </c>
      <c r="I538">
        <f t="shared" si="44"/>
        <v>3.8572262027824207E-3</v>
      </c>
    </row>
    <row r="539" spans="1:9" x14ac:dyDescent="0.3">
      <c r="A539">
        <v>-2.0793859999999999E-3</v>
      </c>
      <c r="B539">
        <v>9.6493148000000001E-2</v>
      </c>
      <c r="C539">
        <v>-6.5230912000000002E-2</v>
      </c>
      <c r="D539">
        <f t="shared" si="40"/>
        <v>9.727616666666666E-3</v>
      </c>
      <c r="E539">
        <f t="shared" si="41"/>
        <v>9.727616666666666E-3</v>
      </c>
      <c r="F539">
        <f t="shared" si="42"/>
        <v>9.727616666666666E-3</v>
      </c>
      <c r="G539">
        <v>4.7104996000000003E-2</v>
      </c>
      <c r="H539">
        <f t="shared" si="43"/>
        <v>-3.7377379333333335E-2</v>
      </c>
      <c r="I539">
        <f t="shared" si="44"/>
        <v>1.397068485827894E-3</v>
      </c>
    </row>
    <row r="540" spans="1:9" x14ac:dyDescent="0.3">
      <c r="A540">
        <v>-4.8566060000000003E-3</v>
      </c>
      <c r="B540">
        <v>8.4778696000000001E-2</v>
      </c>
      <c r="C540">
        <v>-9.7963313999999996E-2</v>
      </c>
      <c r="D540">
        <f t="shared" si="40"/>
        <v>-6.0137413333333318E-3</v>
      </c>
      <c r="E540">
        <f t="shared" si="41"/>
        <v>6.0137413333333318E-3</v>
      </c>
      <c r="F540">
        <f t="shared" si="42"/>
        <v>6.0137413333333318E-3</v>
      </c>
      <c r="G540">
        <v>5.2387983999999999E-2</v>
      </c>
      <c r="H540">
        <f t="shared" si="43"/>
        <v>-4.6374242666666669E-2</v>
      </c>
      <c r="I540">
        <f t="shared" si="44"/>
        <v>2.1505703829068873E-3</v>
      </c>
    </row>
    <row r="541" spans="1:9" x14ac:dyDescent="0.3">
      <c r="A541">
        <v>-7.9020989999999992E-3</v>
      </c>
      <c r="B541">
        <v>6.4049856000000002E-2</v>
      </c>
      <c r="C541">
        <v>-0.17199584000000001</v>
      </c>
      <c r="D541">
        <f t="shared" si="40"/>
        <v>-3.861602766666667E-2</v>
      </c>
      <c r="E541">
        <f t="shared" si="41"/>
        <v>3.861602766666667E-2</v>
      </c>
      <c r="F541">
        <f t="shared" si="42"/>
        <v>3.861602766666667E-2</v>
      </c>
      <c r="G541">
        <v>8.8856526000000005E-2</v>
      </c>
      <c r="H541">
        <f t="shared" si="43"/>
        <v>-5.0240498333333335E-2</v>
      </c>
      <c r="I541">
        <f t="shared" si="44"/>
        <v>2.5241076727816696E-3</v>
      </c>
    </row>
    <row r="542" spans="1:9" x14ac:dyDescent="0.3">
      <c r="A542">
        <v>-5.5490139999999997E-3</v>
      </c>
      <c r="B542">
        <v>4.8765284999999998E-2</v>
      </c>
      <c r="C542">
        <v>-0.26855431600000002</v>
      </c>
      <c r="D542">
        <f t="shared" si="40"/>
        <v>-7.5112681666666667E-2</v>
      </c>
      <c r="E542">
        <f t="shared" si="41"/>
        <v>7.5112681666666667E-2</v>
      </c>
      <c r="F542">
        <f t="shared" si="42"/>
        <v>7.5112681666666667E-2</v>
      </c>
      <c r="G542">
        <v>4.5126408999999999E-2</v>
      </c>
      <c r="H542">
        <f t="shared" si="43"/>
        <v>2.9986272666666668E-2</v>
      </c>
      <c r="I542">
        <f t="shared" si="44"/>
        <v>8.9917654843968051E-4</v>
      </c>
    </row>
    <row r="543" spans="1:9" x14ac:dyDescent="0.3">
      <c r="A543">
        <v>4.5669819999999998E-3</v>
      </c>
      <c r="B543">
        <v>4.6765473000000002E-2</v>
      </c>
      <c r="C543">
        <v>-0.37431159000000003</v>
      </c>
      <c r="D543">
        <f t="shared" si="40"/>
        <v>-0.10765971166666667</v>
      </c>
      <c r="E543">
        <f t="shared" si="41"/>
        <v>0.10765971166666667</v>
      </c>
      <c r="F543">
        <f t="shared" si="42"/>
        <v>0.10765971166666667</v>
      </c>
      <c r="G543">
        <v>4.2718509000000002E-2</v>
      </c>
      <c r="H543">
        <f t="shared" si="43"/>
        <v>6.494120266666667E-2</v>
      </c>
      <c r="I543">
        <f t="shared" si="44"/>
        <v>4.2173598037930742E-3</v>
      </c>
    </row>
    <row r="544" spans="1:9" x14ac:dyDescent="0.3">
      <c r="A544">
        <v>3.3610640999999997E-2</v>
      </c>
      <c r="B544">
        <v>7.1922984999999995E-2</v>
      </c>
      <c r="C544">
        <v>-0.53569125200000001</v>
      </c>
      <c r="D544">
        <f t="shared" si="40"/>
        <v>-0.14338587533333333</v>
      </c>
      <c r="E544">
        <f t="shared" si="41"/>
        <v>0.14338587533333333</v>
      </c>
      <c r="F544">
        <f t="shared" si="42"/>
        <v>0.14338587533333333</v>
      </c>
      <c r="G544">
        <v>3.8146650999999997E-2</v>
      </c>
      <c r="H544">
        <f t="shared" si="43"/>
        <v>0.10523922433333333</v>
      </c>
      <c r="I544">
        <f t="shared" si="44"/>
        <v>1.1075294338281657E-2</v>
      </c>
    </row>
    <row r="545" spans="1:9" x14ac:dyDescent="0.3">
      <c r="A545">
        <v>1.4771548000000001E-2</v>
      </c>
      <c r="B545">
        <v>5.3211191999999997E-2</v>
      </c>
      <c r="C545">
        <v>-0.44154809699999997</v>
      </c>
      <c r="D545">
        <f t="shared" si="40"/>
        <v>-0.12452178566666666</v>
      </c>
      <c r="E545">
        <f t="shared" si="41"/>
        <v>0.12452178566666666</v>
      </c>
      <c r="F545">
        <f t="shared" si="42"/>
        <v>0.12452178566666666</v>
      </c>
      <c r="G545">
        <v>1.8724134999999999E-2</v>
      </c>
      <c r="H545">
        <f t="shared" si="43"/>
        <v>0.10579765066666666</v>
      </c>
      <c r="I545">
        <f t="shared" si="44"/>
        <v>1.1193142886586032E-2</v>
      </c>
    </row>
    <row r="546" spans="1:9" x14ac:dyDescent="0.3">
      <c r="A546">
        <v>-2.678157E-3</v>
      </c>
      <c r="B546">
        <v>9.4140300999999996E-2</v>
      </c>
      <c r="C546">
        <v>-7.1465184000000001E-2</v>
      </c>
      <c r="D546">
        <f t="shared" si="40"/>
        <v>6.6656533333333311E-3</v>
      </c>
      <c r="E546">
        <f t="shared" si="41"/>
        <v>6.6656533333333311E-3</v>
      </c>
      <c r="F546">
        <f t="shared" si="42"/>
        <v>6.6656533333333311E-3</v>
      </c>
      <c r="G546">
        <v>9.8960190000000007E-3</v>
      </c>
      <c r="H546">
        <f t="shared" si="43"/>
        <v>-3.2303656666666696E-3</v>
      </c>
      <c r="I546">
        <f t="shared" si="44"/>
        <v>1.0435262340378797E-5</v>
      </c>
    </row>
    <row r="547" spans="1:9" x14ac:dyDescent="0.3">
      <c r="A547">
        <v>1.8755419999999998E-2</v>
      </c>
      <c r="B547">
        <v>0.159986566</v>
      </c>
      <c r="C547">
        <v>6.6884278000000005E-2</v>
      </c>
      <c r="D547">
        <f t="shared" si="40"/>
        <v>8.1875421333333323E-2</v>
      </c>
      <c r="E547">
        <f t="shared" si="41"/>
        <v>8.1875421333333323E-2</v>
      </c>
      <c r="F547">
        <f t="shared" si="42"/>
        <v>8.1875421333333323E-2</v>
      </c>
      <c r="G547">
        <v>2.2658332E-2</v>
      </c>
      <c r="H547">
        <f t="shared" si="43"/>
        <v>5.921708933333332E-2</v>
      </c>
      <c r="I547">
        <f t="shared" si="44"/>
        <v>3.5066636691119786E-3</v>
      </c>
    </row>
    <row r="548" spans="1:9" x14ac:dyDescent="0.3">
      <c r="A548">
        <v>3.3662589999999999E-2</v>
      </c>
      <c r="B548">
        <v>0.19743619200000001</v>
      </c>
      <c r="C548">
        <v>0.12678500600000001</v>
      </c>
      <c r="D548">
        <f t="shared" si="40"/>
        <v>0.11929459599999999</v>
      </c>
      <c r="E548">
        <f t="shared" si="41"/>
        <v>0.11929459599999999</v>
      </c>
      <c r="F548">
        <f t="shared" si="42"/>
        <v>0.11929459599999999</v>
      </c>
      <c r="G548">
        <v>7.5319804000000004E-2</v>
      </c>
      <c r="H548">
        <f t="shared" si="43"/>
        <v>4.3974791999999985E-2</v>
      </c>
      <c r="I548">
        <f t="shared" si="44"/>
        <v>1.9337823314432626E-3</v>
      </c>
    </row>
    <row r="549" spans="1:9" x14ac:dyDescent="0.3">
      <c r="A549">
        <v>2.3790557E-2</v>
      </c>
      <c r="B549">
        <v>0.17304781699999999</v>
      </c>
      <c r="C549">
        <v>8.8782330000000007E-2</v>
      </c>
      <c r="D549">
        <f t="shared" si="40"/>
        <v>9.520690133333333E-2</v>
      </c>
      <c r="E549">
        <f t="shared" si="41"/>
        <v>9.520690133333333E-2</v>
      </c>
      <c r="F549">
        <f t="shared" si="42"/>
        <v>9.520690133333333E-2</v>
      </c>
      <c r="G549">
        <v>0.10402917</v>
      </c>
      <c r="H549">
        <f t="shared" si="43"/>
        <v>-8.8222686666666744E-3</v>
      </c>
      <c r="I549">
        <f t="shared" si="44"/>
        <v>7.7832424426848575E-5</v>
      </c>
    </row>
    <row r="550" spans="1:9" x14ac:dyDescent="0.3">
      <c r="A550">
        <v>1.9748245000000001E-2</v>
      </c>
      <c r="B550">
        <v>0.162602098</v>
      </c>
      <c r="C550">
        <v>7.1368356999999993E-2</v>
      </c>
      <c r="D550">
        <f t="shared" si="40"/>
        <v>8.4572899999999993E-2</v>
      </c>
      <c r="E550">
        <f t="shared" si="41"/>
        <v>8.4572899999999993E-2</v>
      </c>
      <c r="F550">
        <f t="shared" si="42"/>
        <v>8.4572899999999993E-2</v>
      </c>
      <c r="G550">
        <v>6.9025698999999996E-2</v>
      </c>
      <c r="H550">
        <f t="shared" si="43"/>
        <v>1.5547200999999997E-2</v>
      </c>
      <c r="I550">
        <f t="shared" si="44"/>
        <v>2.4171545893440088E-4</v>
      </c>
    </row>
    <row r="551" spans="1:9" x14ac:dyDescent="0.3">
      <c r="A551">
        <v>1.7417576000000001E-2</v>
      </c>
      <c r="B551">
        <v>0.156427602</v>
      </c>
      <c r="C551">
        <v>6.0697252E-2</v>
      </c>
      <c r="D551">
        <f t="shared" si="40"/>
        <v>7.8180810000000003E-2</v>
      </c>
      <c r="E551">
        <f t="shared" si="41"/>
        <v>7.8180810000000003E-2</v>
      </c>
      <c r="F551">
        <f t="shared" si="42"/>
        <v>7.8180810000000003E-2</v>
      </c>
      <c r="G551">
        <v>7.9469385000000003E-2</v>
      </c>
      <c r="H551">
        <f t="shared" si="43"/>
        <v>-1.2885750000000001E-3</v>
      </c>
      <c r="I551">
        <f t="shared" si="44"/>
        <v>1.6604255306250003E-6</v>
      </c>
    </row>
    <row r="552" spans="1:9" x14ac:dyDescent="0.3">
      <c r="A552">
        <v>1.6723426999999999E-2</v>
      </c>
      <c r="B552">
        <v>0.15456456299999999</v>
      </c>
      <c r="C552">
        <v>5.7417714000000002E-2</v>
      </c>
      <c r="D552">
        <f t="shared" si="40"/>
        <v>7.6235234666666665E-2</v>
      </c>
      <c r="E552">
        <f t="shared" si="41"/>
        <v>7.6235234666666665E-2</v>
      </c>
      <c r="F552">
        <f t="shared" si="42"/>
        <v>7.6235234666666665E-2</v>
      </c>
      <c r="G552">
        <v>0.12597687900000001</v>
      </c>
      <c r="H552">
        <f t="shared" si="43"/>
        <v>-4.9741644333333349E-2</v>
      </c>
      <c r="I552">
        <f t="shared" si="44"/>
        <v>2.4742311809838337E-3</v>
      </c>
    </row>
    <row r="553" spans="1:9" x14ac:dyDescent="0.3">
      <c r="A553">
        <v>1.4324592000000001E-2</v>
      </c>
      <c r="B553">
        <v>0.14803243499999999</v>
      </c>
      <c r="C553">
        <v>4.5685031000000001E-2</v>
      </c>
      <c r="D553">
        <f t="shared" si="40"/>
        <v>6.9347352666666653E-2</v>
      </c>
      <c r="E553">
        <f t="shared" si="41"/>
        <v>6.9347352666666653E-2</v>
      </c>
      <c r="F553">
        <f t="shared" si="42"/>
        <v>6.9347352666666653E-2</v>
      </c>
      <c r="G553">
        <v>0.16701613800000001</v>
      </c>
      <c r="H553">
        <f t="shared" si="43"/>
        <v>-9.7668785333333355E-2</v>
      </c>
      <c r="I553">
        <f t="shared" si="44"/>
        <v>9.539191628488753E-3</v>
      </c>
    </row>
    <row r="554" spans="1:9" x14ac:dyDescent="0.3">
      <c r="A554">
        <v>3.6201289999999997E-2</v>
      </c>
      <c r="B554">
        <v>0.203497288</v>
      </c>
      <c r="C554">
        <v>0.13573463599999999</v>
      </c>
      <c r="D554">
        <f t="shared" si="40"/>
        <v>0.12514440466666665</v>
      </c>
      <c r="E554">
        <f t="shared" si="41"/>
        <v>0.12514440466666665</v>
      </c>
      <c r="F554">
        <f t="shared" si="42"/>
        <v>0.12514440466666665</v>
      </c>
      <c r="G554">
        <v>0.12858946800000001</v>
      </c>
      <c r="H554">
        <f t="shared" si="43"/>
        <v>-3.4450633333333591E-3</v>
      </c>
      <c r="I554">
        <f t="shared" si="44"/>
        <v>1.1868461370677955E-5</v>
      </c>
    </row>
    <row r="555" spans="1:9" x14ac:dyDescent="0.3">
      <c r="A555">
        <v>4.0842877E-2</v>
      </c>
      <c r="B555">
        <v>0.214392582</v>
      </c>
      <c r="C555">
        <v>0.15139283000000001</v>
      </c>
      <c r="D555">
        <f t="shared" si="40"/>
        <v>0.13554276300000001</v>
      </c>
      <c r="E555">
        <f t="shared" si="41"/>
        <v>0.13554276300000001</v>
      </c>
      <c r="F555">
        <f t="shared" si="42"/>
        <v>0.13554276300000001</v>
      </c>
      <c r="G555">
        <v>0.16334781700000001</v>
      </c>
      <c r="H555">
        <f t="shared" si="43"/>
        <v>-2.7805053999999996E-2</v>
      </c>
      <c r="I555">
        <f t="shared" si="44"/>
        <v>7.7312102794291576E-4</v>
      </c>
    </row>
    <row r="556" spans="1:9" x14ac:dyDescent="0.3">
      <c r="A556">
        <v>5.6246628E-2</v>
      </c>
      <c r="B556">
        <v>0.24911435200000001</v>
      </c>
      <c r="C556">
        <v>0.19813902</v>
      </c>
      <c r="D556">
        <f t="shared" si="40"/>
        <v>0.16783333333333336</v>
      </c>
      <c r="E556">
        <f t="shared" si="41"/>
        <v>0.16783333333333336</v>
      </c>
      <c r="F556">
        <f t="shared" si="42"/>
        <v>0.16783333333333336</v>
      </c>
      <c r="G556">
        <v>0.11431050399999999</v>
      </c>
      <c r="H556">
        <f t="shared" si="43"/>
        <v>5.3522829333333369E-2</v>
      </c>
      <c r="I556">
        <f t="shared" si="44"/>
        <v>2.8646932598451308E-3</v>
      </c>
    </row>
    <row r="557" spans="1:9" x14ac:dyDescent="0.3">
      <c r="A557">
        <v>6.6766592E-2</v>
      </c>
      <c r="B557">
        <v>0.27180227800000001</v>
      </c>
      <c r="C557">
        <v>0.226536289</v>
      </c>
      <c r="D557">
        <f t="shared" si="40"/>
        <v>0.18836838633333333</v>
      </c>
      <c r="E557">
        <f t="shared" si="41"/>
        <v>0.18836838633333333</v>
      </c>
      <c r="F557">
        <f t="shared" si="42"/>
        <v>0.18836838633333333</v>
      </c>
      <c r="G557">
        <v>7.8296319000000003E-2</v>
      </c>
      <c r="H557">
        <f t="shared" si="43"/>
        <v>0.11007206733333333</v>
      </c>
      <c r="I557">
        <f t="shared" si="44"/>
        <v>1.2115860007033866E-2</v>
      </c>
    </row>
    <row r="558" spans="1:9" x14ac:dyDescent="0.3">
      <c r="A558">
        <v>8.4009655000000003E-2</v>
      </c>
      <c r="B558">
        <v>0.30757604500000002</v>
      </c>
      <c r="C558">
        <v>0.26857634600000002</v>
      </c>
      <c r="D558">
        <f t="shared" si="40"/>
        <v>0.22005401533333335</v>
      </c>
      <c r="E558">
        <f t="shared" si="41"/>
        <v>0.22005401533333335</v>
      </c>
      <c r="F558">
        <f t="shared" si="42"/>
        <v>0.22005401533333335</v>
      </c>
      <c r="G558">
        <v>9.4854249000000002E-2</v>
      </c>
      <c r="H558">
        <f t="shared" si="43"/>
        <v>0.12519976633333335</v>
      </c>
      <c r="I558">
        <f t="shared" si="44"/>
        <v>1.5674981489921271E-2</v>
      </c>
    </row>
    <row r="559" spans="1:9" x14ac:dyDescent="0.3">
      <c r="A559">
        <v>0.16679132199999999</v>
      </c>
      <c r="B559">
        <v>0.46262599900000001</v>
      </c>
      <c r="C559">
        <v>0.425062035</v>
      </c>
      <c r="D559">
        <f t="shared" si="40"/>
        <v>0.35149311866666672</v>
      </c>
      <c r="E559">
        <f t="shared" si="41"/>
        <v>0.35149311866666672</v>
      </c>
      <c r="F559">
        <f t="shared" si="42"/>
        <v>0.35149311866666672</v>
      </c>
      <c r="G559">
        <v>0.267070957</v>
      </c>
      <c r="H559">
        <f t="shared" si="43"/>
        <v>8.4422161666666717E-2</v>
      </c>
      <c r="I559">
        <f t="shared" si="44"/>
        <v>7.1271013804728115E-3</v>
      </c>
    </row>
    <row r="560" spans="1:9" x14ac:dyDescent="0.3">
      <c r="A560">
        <v>0.18079341299999999</v>
      </c>
      <c r="B560">
        <v>0.48681447900000002</v>
      </c>
      <c r="C560">
        <v>0.44689750700000003</v>
      </c>
      <c r="D560">
        <f t="shared" si="40"/>
        <v>0.37150179966666669</v>
      </c>
      <c r="E560">
        <f t="shared" si="41"/>
        <v>0.37150179966666669</v>
      </c>
      <c r="F560">
        <f t="shared" si="42"/>
        <v>0.37150179966666669</v>
      </c>
      <c r="G560">
        <v>0.212482858</v>
      </c>
      <c r="H560">
        <f t="shared" si="43"/>
        <v>0.15901894166666669</v>
      </c>
      <c r="I560">
        <f t="shared" si="44"/>
        <v>2.5287023808786745E-2</v>
      </c>
    </row>
    <row r="561" spans="1:9" x14ac:dyDescent="0.3">
      <c r="A561">
        <v>0.16924405300000001</v>
      </c>
      <c r="B561">
        <v>0.46689881100000002</v>
      </c>
      <c r="C561">
        <v>0.42895765299999999</v>
      </c>
      <c r="D561">
        <f t="shared" si="40"/>
        <v>0.35503350566666664</v>
      </c>
      <c r="E561">
        <f t="shared" si="41"/>
        <v>0.35503350566666664</v>
      </c>
      <c r="F561">
        <f t="shared" si="42"/>
        <v>0.35503350566666664</v>
      </c>
      <c r="G561">
        <v>0.35047429299999999</v>
      </c>
      <c r="H561">
        <f t="shared" si="43"/>
        <v>4.5592126666666455E-3</v>
      </c>
      <c r="I561">
        <f t="shared" si="44"/>
        <v>2.0786420139893586E-5</v>
      </c>
    </row>
    <row r="562" spans="1:9" x14ac:dyDescent="0.3">
      <c r="A562">
        <v>0.193711727</v>
      </c>
      <c r="B562">
        <v>0.50870820699999997</v>
      </c>
      <c r="C562">
        <v>0.46623298400000002</v>
      </c>
      <c r="D562">
        <f t="shared" si="40"/>
        <v>0.38955097266666661</v>
      </c>
      <c r="E562">
        <f t="shared" si="41"/>
        <v>0.38955097266666661</v>
      </c>
      <c r="F562">
        <f t="shared" si="42"/>
        <v>0.38955097266666661</v>
      </c>
      <c r="G562">
        <v>0.266867664</v>
      </c>
      <c r="H562">
        <f t="shared" si="43"/>
        <v>0.1226833086666666</v>
      </c>
      <c r="I562">
        <f t="shared" si="44"/>
        <v>1.5051194225400593E-2</v>
      </c>
    </row>
    <row r="563" spans="1:9" x14ac:dyDescent="0.3">
      <c r="A563">
        <v>0.17014897000000001</v>
      </c>
      <c r="B563">
        <v>0.46847133400000002</v>
      </c>
      <c r="C563">
        <v>0.430387087</v>
      </c>
      <c r="D563">
        <f t="shared" si="40"/>
        <v>0.35633579700000001</v>
      </c>
      <c r="E563">
        <f t="shared" si="41"/>
        <v>0.35633579700000001</v>
      </c>
      <c r="F563">
        <f t="shared" si="42"/>
        <v>0.35633579700000001</v>
      </c>
      <c r="G563">
        <v>0.2330971</v>
      </c>
      <c r="H563">
        <f t="shared" si="43"/>
        <v>0.12323869700000001</v>
      </c>
      <c r="I563">
        <f t="shared" si="44"/>
        <v>1.518777643825781E-2</v>
      </c>
    </row>
    <row r="564" spans="1:9" x14ac:dyDescent="0.3">
      <c r="A564">
        <v>0.138111337</v>
      </c>
      <c r="B564">
        <v>0.41145089400000001</v>
      </c>
      <c r="C564">
        <v>0.37696274299999999</v>
      </c>
      <c r="D564">
        <f t="shared" si="40"/>
        <v>0.30884165800000002</v>
      </c>
      <c r="E564">
        <f t="shared" si="41"/>
        <v>0.30884165800000002</v>
      </c>
      <c r="F564">
        <f t="shared" si="42"/>
        <v>0.30884165800000002</v>
      </c>
      <c r="G564">
        <v>0.311678607</v>
      </c>
      <c r="H564">
        <f t="shared" si="43"/>
        <v>-2.8369489999999775E-3</v>
      </c>
      <c r="I564">
        <f t="shared" si="44"/>
        <v>8.0482796286008732E-6</v>
      </c>
    </row>
    <row r="565" spans="1:9" x14ac:dyDescent="0.3">
      <c r="A565">
        <v>0.108959871</v>
      </c>
      <c r="B565">
        <v>0.35684794800000003</v>
      </c>
      <c r="C565">
        <v>0.322127365</v>
      </c>
      <c r="D565">
        <f t="shared" si="40"/>
        <v>0.26264506133333332</v>
      </c>
      <c r="E565">
        <f t="shared" si="41"/>
        <v>0.26264506133333332</v>
      </c>
      <c r="F565">
        <f t="shared" si="42"/>
        <v>0.26264506133333332</v>
      </c>
      <c r="G565">
        <v>0.43103867400000001</v>
      </c>
      <c r="H565">
        <f t="shared" si="43"/>
        <v>-0.16839361266666669</v>
      </c>
      <c r="I565">
        <f t="shared" si="44"/>
        <v>2.835640878693137E-2</v>
      </c>
    </row>
    <row r="566" spans="1:9" x14ac:dyDescent="0.3">
      <c r="A566">
        <v>0.11354147000000001</v>
      </c>
      <c r="B566">
        <v>0.36562399000000001</v>
      </c>
      <c r="C566">
        <v>0.33122737099999999</v>
      </c>
      <c r="D566">
        <f t="shared" si="40"/>
        <v>0.27013094366666668</v>
      </c>
      <c r="E566">
        <f t="shared" si="41"/>
        <v>0.27013094366666668</v>
      </c>
      <c r="F566">
        <f t="shared" si="42"/>
        <v>0.27013094366666668</v>
      </c>
      <c r="G566">
        <v>0.404291499</v>
      </c>
      <c r="H566">
        <f t="shared" si="43"/>
        <v>-0.13416055533333332</v>
      </c>
      <c r="I566">
        <f t="shared" si="44"/>
        <v>1.7999054607348391E-2</v>
      </c>
    </row>
    <row r="567" spans="1:9" x14ac:dyDescent="0.3">
      <c r="A567">
        <v>0.103826513</v>
      </c>
      <c r="B567">
        <v>0.346920901</v>
      </c>
      <c r="C567">
        <v>0.31168586599999998</v>
      </c>
      <c r="D567">
        <f t="shared" si="40"/>
        <v>0.25414442666666665</v>
      </c>
      <c r="E567">
        <f t="shared" si="41"/>
        <v>0.25414442666666665</v>
      </c>
      <c r="F567">
        <f t="shared" si="42"/>
        <v>0.25414442666666665</v>
      </c>
      <c r="G567">
        <v>0.42994685900000001</v>
      </c>
      <c r="H567">
        <f t="shared" si="43"/>
        <v>-0.17580243233333337</v>
      </c>
      <c r="I567">
        <f t="shared" si="44"/>
        <v>3.0906495214316258E-2</v>
      </c>
    </row>
    <row r="568" spans="1:9" x14ac:dyDescent="0.3">
      <c r="A568">
        <v>0.123013998</v>
      </c>
      <c r="B568">
        <v>0.38353013899999999</v>
      </c>
      <c r="C568">
        <v>0.34943773</v>
      </c>
      <c r="D568">
        <f t="shared" si="40"/>
        <v>0.28532728899999998</v>
      </c>
      <c r="E568">
        <f t="shared" si="41"/>
        <v>0.28532728899999998</v>
      </c>
      <c r="F568">
        <f t="shared" si="42"/>
        <v>0.28532728899999998</v>
      </c>
      <c r="G568">
        <v>0.31724144700000001</v>
      </c>
      <c r="H568">
        <f t="shared" si="43"/>
        <v>-3.1914158000000026E-2</v>
      </c>
      <c r="I568">
        <f t="shared" si="44"/>
        <v>1.0185134808489657E-3</v>
      </c>
    </row>
    <row r="569" spans="1:9" x14ac:dyDescent="0.3">
      <c r="A569">
        <v>0.13709069500000001</v>
      </c>
      <c r="B569">
        <v>0.40958599499999998</v>
      </c>
      <c r="C569">
        <v>0.37515494100000002</v>
      </c>
      <c r="D569">
        <f t="shared" si="40"/>
        <v>0.30727721033333333</v>
      </c>
      <c r="E569">
        <f t="shared" si="41"/>
        <v>0.30727721033333333</v>
      </c>
      <c r="F569">
        <f t="shared" si="42"/>
        <v>0.30727721033333333</v>
      </c>
      <c r="G569">
        <v>0.34509100500000001</v>
      </c>
      <c r="H569">
        <f t="shared" si="43"/>
        <v>-3.7813794666666678E-2</v>
      </c>
      <c r="I569">
        <f t="shared" si="44"/>
        <v>1.4298830670928294E-3</v>
      </c>
    </row>
    <row r="570" spans="1:9" x14ac:dyDescent="0.3">
      <c r="A570">
        <v>0.15852211599999999</v>
      </c>
      <c r="B570">
        <v>0.448104483</v>
      </c>
      <c r="C570">
        <v>0.411691641</v>
      </c>
      <c r="D570">
        <f t="shared" si="40"/>
        <v>0.33943941333333333</v>
      </c>
      <c r="E570">
        <f t="shared" si="41"/>
        <v>0.33943941333333333</v>
      </c>
      <c r="F570">
        <f t="shared" si="42"/>
        <v>0.33943941333333333</v>
      </c>
      <c r="G570">
        <v>0.21734167500000001</v>
      </c>
      <c r="H570">
        <f t="shared" si="43"/>
        <v>0.12209773833333332</v>
      </c>
      <c r="I570">
        <f t="shared" si="44"/>
        <v>1.4907857706115132E-2</v>
      </c>
    </row>
    <row r="571" spans="1:9" x14ac:dyDescent="0.3">
      <c r="A571">
        <v>0.15902065000000001</v>
      </c>
      <c r="B571">
        <v>0.44898511400000002</v>
      </c>
      <c r="C571">
        <v>0.41250838200000001</v>
      </c>
      <c r="D571">
        <f t="shared" si="40"/>
        <v>0.34017138200000002</v>
      </c>
      <c r="E571">
        <f t="shared" si="41"/>
        <v>0.34017138200000002</v>
      </c>
      <c r="F571">
        <f t="shared" si="42"/>
        <v>0.34017138200000002</v>
      </c>
      <c r="G571">
        <v>0.124737031</v>
      </c>
      <c r="H571">
        <f t="shared" si="43"/>
        <v>0.21543435100000002</v>
      </c>
      <c r="I571">
        <f t="shared" si="44"/>
        <v>4.641195959079121E-2</v>
      </c>
    </row>
    <row r="572" spans="1:9" x14ac:dyDescent="0.3">
      <c r="A572">
        <v>0.124257358</v>
      </c>
      <c r="B572">
        <v>0.38585755399999999</v>
      </c>
      <c r="C572">
        <v>0.351771265</v>
      </c>
      <c r="D572">
        <f t="shared" si="40"/>
        <v>0.28729539233333334</v>
      </c>
      <c r="E572">
        <f t="shared" si="41"/>
        <v>0.28729539233333334</v>
      </c>
      <c r="F572">
        <f t="shared" si="42"/>
        <v>0.28729539233333334</v>
      </c>
      <c r="G572">
        <v>0.11437243599999999</v>
      </c>
      <c r="H572">
        <f t="shared" si="43"/>
        <v>0.17292295633333335</v>
      </c>
      <c r="I572">
        <f t="shared" si="44"/>
        <v>2.9902348827059912E-2</v>
      </c>
    </row>
    <row r="573" spans="1:9" x14ac:dyDescent="0.3">
      <c r="A573">
        <v>9.6515541999999996E-2</v>
      </c>
      <c r="B573">
        <v>0.33260220000000001</v>
      </c>
      <c r="C573">
        <v>0.29633097600000002</v>
      </c>
      <c r="D573">
        <f t="shared" si="40"/>
        <v>0.24181623933333332</v>
      </c>
      <c r="E573">
        <f t="shared" si="41"/>
        <v>0.24181623933333332</v>
      </c>
      <c r="F573">
        <f t="shared" si="42"/>
        <v>0.24181623933333332</v>
      </c>
      <c r="G573">
        <v>0.14340652000000001</v>
      </c>
      <c r="H573">
        <f t="shared" si="43"/>
        <v>9.8409719333333312E-2</v>
      </c>
      <c r="I573">
        <f t="shared" si="44"/>
        <v>9.6844728592654361E-3</v>
      </c>
    </row>
    <row r="574" spans="1:9" x14ac:dyDescent="0.3">
      <c r="A574">
        <v>7.5397938999999997E-2</v>
      </c>
      <c r="B574">
        <v>0.28990942800000002</v>
      </c>
      <c r="C574">
        <v>0.24819548699999999</v>
      </c>
      <c r="D574">
        <f t="shared" si="40"/>
        <v>0.20450095133333335</v>
      </c>
      <c r="E574">
        <f t="shared" si="41"/>
        <v>0.20450095133333335</v>
      </c>
      <c r="F574">
        <f t="shared" si="42"/>
        <v>0.20450095133333335</v>
      </c>
      <c r="G574">
        <v>0.29587604899999997</v>
      </c>
      <c r="H574">
        <f t="shared" si="43"/>
        <v>-9.1375097666666627E-2</v>
      </c>
      <c r="I574">
        <f t="shared" si="44"/>
        <v>8.3494084735928654E-3</v>
      </c>
    </row>
    <row r="575" spans="1:9" x14ac:dyDescent="0.3">
      <c r="A575">
        <v>5.4434493E-2</v>
      </c>
      <c r="B575">
        <v>0.24512943400000001</v>
      </c>
      <c r="C575">
        <v>0.19299027199999999</v>
      </c>
      <c r="D575">
        <f t="shared" si="40"/>
        <v>0.164184733</v>
      </c>
      <c r="E575">
        <f t="shared" si="41"/>
        <v>0.164184733</v>
      </c>
      <c r="F575">
        <f t="shared" si="42"/>
        <v>0.164184733</v>
      </c>
      <c r="G575">
        <v>0.17455754100000001</v>
      </c>
      <c r="H575">
        <f t="shared" si="43"/>
        <v>-1.0372808000000011E-2</v>
      </c>
      <c r="I575">
        <f t="shared" si="44"/>
        <v>1.0759514580486424E-4</v>
      </c>
    </row>
    <row r="576" spans="1:9" x14ac:dyDescent="0.3">
      <c r="A576">
        <v>5.1908361E-2</v>
      </c>
      <c r="B576">
        <v>0.23953332099999999</v>
      </c>
      <c r="C576">
        <v>0.18567160099999999</v>
      </c>
      <c r="D576">
        <f t="shared" si="40"/>
        <v>0.159037761</v>
      </c>
      <c r="E576">
        <f t="shared" si="41"/>
        <v>0.159037761</v>
      </c>
      <c r="F576">
        <f t="shared" si="42"/>
        <v>0.159037761</v>
      </c>
      <c r="G576">
        <v>0.18011348599999999</v>
      </c>
      <c r="H576">
        <f t="shared" si="43"/>
        <v>-2.107572499999999E-2</v>
      </c>
      <c r="I576">
        <f t="shared" si="44"/>
        <v>4.4418618427562455E-4</v>
      </c>
    </row>
    <row r="577" spans="1:9" x14ac:dyDescent="0.3">
      <c r="A577">
        <v>5.1563702000000003E-2</v>
      </c>
      <c r="B577">
        <v>0.23876597699999999</v>
      </c>
      <c r="C577">
        <v>0.18465980600000001</v>
      </c>
      <c r="D577">
        <f t="shared" si="40"/>
        <v>0.15832982833333334</v>
      </c>
      <c r="E577">
        <f t="shared" si="41"/>
        <v>0.15832982833333334</v>
      </c>
      <c r="F577">
        <f t="shared" si="42"/>
        <v>0.15832982833333334</v>
      </c>
      <c r="G577">
        <v>0.166894126</v>
      </c>
      <c r="H577">
        <f t="shared" si="43"/>
        <v>-8.5642976666666648E-3</v>
      </c>
      <c r="I577">
        <f t="shared" si="44"/>
        <v>7.3347194523272084E-5</v>
      </c>
    </row>
    <row r="578" spans="1:9" x14ac:dyDescent="0.3">
      <c r="A578">
        <v>3.2569635999999999E-2</v>
      </c>
      <c r="B578">
        <v>0.19480275999999999</v>
      </c>
      <c r="C578">
        <v>0.12283981099999999</v>
      </c>
      <c r="D578">
        <f t="shared" ref="D578:D641" si="45">(A578+B578+C578)/3</f>
        <v>0.11673740233333334</v>
      </c>
      <c r="E578">
        <f t="shared" ref="E578:E641" si="46">ABS(D578)</f>
        <v>0.11673740233333334</v>
      </c>
      <c r="F578">
        <f t="shared" ref="F578:F641" si="47">IF(E578&gt;1,1,E578)</f>
        <v>0.11673740233333334</v>
      </c>
      <c r="G578">
        <v>0.170405948</v>
      </c>
      <c r="H578">
        <f t="shared" ref="H578:H641" si="48">F578-G578</f>
        <v>-5.3668545666666664E-2</v>
      </c>
      <c r="I578">
        <f t="shared" ref="I578:I641" si="49">H578*H578</f>
        <v>2.8803127939750852E-3</v>
      </c>
    </row>
    <row r="579" spans="1:9" x14ac:dyDescent="0.3">
      <c r="A579">
        <v>2.8963757E-2</v>
      </c>
      <c r="B579">
        <v>0.18600386999999999</v>
      </c>
      <c r="C579">
        <v>0.109393199</v>
      </c>
      <c r="D579">
        <f t="shared" si="45"/>
        <v>0.10812027533333333</v>
      </c>
      <c r="E579">
        <f t="shared" si="46"/>
        <v>0.10812027533333333</v>
      </c>
      <c r="F579">
        <f t="shared" si="47"/>
        <v>0.10812027533333333</v>
      </c>
      <c r="G579">
        <v>0.173068839</v>
      </c>
      <c r="H579">
        <f t="shared" si="48"/>
        <v>-6.4948563666666667E-2</v>
      </c>
      <c r="I579">
        <f t="shared" si="49"/>
        <v>4.2183159223630534E-3</v>
      </c>
    </row>
    <row r="580" spans="1:9" x14ac:dyDescent="0.3">
      <c r="A580">
        <v>2.1514388999999998E-2</v>
      </c>
      <c r="B580">
        <v>0.16720447399999999</v>
      </c>
      <c r="C580">
        <v>7.9135383000000004E-2</v>
      </c>
      <c r="D580">
        <f t="shared" si="45"/>
        <v>8.928474866666665E-2</v>
      </c>
      <c r="E580">
        <f t="shared" si="46"/>
        <v>8.928474866666665E-2</v>
      </c>
      <c r="F580">
        <f t="shared" si="47"/>
        <v>8.928474866666665E-2</v>
      </c>
      <c r="G580">
        <v>0.124251863</v>
      </c>
      <c r="H580">
        <f t="shared" si="48"/>
        <v>-3.4967114333333355E-2</v>
      </c>
      <c r="I580">
        <f t="shared" si="49"/>
        <v>1.222699084800407E-3</v>
      </c>
    </row>
    <row r="581" spans="1:9" x14ac:dyDescent="0.3">
      <c r="A581">
        <v>2.5569163999999998E-2</v>
      </c>
      <c r="B581">
        <v>0.17755037000000001</v>
      </c>
      <c r="C581">
        <v>9.6061885E-2</v>
      </c>
      <c r="D581">
        <f t="shared" si="45"/>
        <v>9.9727139666666673E-2</v>
      </c>
      <c r="E581">
        <f t="shared" si="46"/>
        <v>9.9727139666666673E-2</v>
      </c>
      <c r="F581">
        <f t="shared" si="47"/>
        <v>9.9727139666666673E-2</v>
      </c>
      <c r="G581">
        <v>0.15275902</v>
      </c>
      <c r="H581">
        <f t="shared" si="48"/>
        <v>-5.3031880333333323E-2</v>
      </c>
      <c r="I581">
        <f t="shared" si="49"/>
        <v>2.8123803316889855E-3</v>
      </c>
    </row>
    <row r="582" spans="1:9" x14ac:dyDescent="0.3">
      <c r="A582">
        <v>2.67961E-2</v>
      </c>
      <c r="B582">
        <v>0.180626171</v>
      </c>
      <c r="C582">
        <v>0.10096175</v>
      </c>
      <c r="D582">
        <f t="shared" si="45"/>
        <v>0.10279467366666667</v>
      </c>
      <c r="E582">
        <f t="shared" si="46"/>
        <v>0.10279467366666667</v>
      </c>
      <c r="F582">
        <f t="shared" si="47"/>
        <v>0.10279467366666667</v>
      </c>
      <c r="G582">
        <v>0.12792313699999999</v>
      </c>
      <c r="H582">
        <f t="shared" si="48"/>
        <v>-2.5128463333333323E-2</v>
      </c>
      <c r="I582">
        <f t="shared" si="49"/>
        <v>6.3143966949467728E-4</v>
      </c>
    </row>
    <row r="583" spans="1:9" x14ac:dyDescent="0.3">
      <c r="A583">
        <v>1.9853407E-2</v>
      </c>
      <c r="B583">
        <v>0.16287791400000001</v>
      </c>
      <c r="C583">
        <v>7.1838201000000004E-2</v>
      </c>
      <c r="D583">
        <f t="shared" si="45"/>
        <v>8.4856507333333331E-2</v>
      </c>
      <c r="E583">
        <f t="shared" si="46"/>
        <v>8.4856507333333331E-2</v>
      </c>
      <c r="F583">
        <f t="shared" si="47"/>
        <v>8.4856507333333331E-2</v>
      </c>
      <c r="G583">
        <v>7.9206424999999997E-2</v>
      </c>
      <c r="H583">
        <f t="shared" si="48"/>
        <v>5.6500823333333339E-3</v>
      </c>
      <c r="I583">
        <f t="shared" si="49"/>
        <v>3.1923430373445451E-5</v>
      </c>
    </row>
    <row r="584" spans="1:9" x14ac:dyDescent="0.3">
      <c r="A584">
        <v>1.1982837E-2</v>
      </c>
      <c r="B584">
        <v>0.14149916500000001</v>
      </c>
      <c r="C584">
        <v>3.3558294000000002E-2</v>
      </c>
      <c r="D584">
        <f t="shared" si="45"/>
        <v>6.2346765333333332E-2</v>
      </c>
      <c r="E584">
        <f t="shared" si="46"/>
        <v>6.2346765333333332E-2</v>
      </c>
      <c r="F584">
        <f t="shared" si="47"/>
        <v>6.2346765333333332E-2</v>
      </c>
      <c r="G584">
        <v>7.7333130999999999E-2</v>
      </c>
      <c r="H584">
        <f t="shared" si="48"/>
        <v>-1.4986365666666668E-2</v>
      </c>
      <c r="I584">
        <f t="shared" si="49"/>
        <v>2.2459115589504547E-4</v>
      </c>
    </row>
    <row r="585" spans="1:9" x14ac:dyDescent="0.3">
      <c r="A585">
        <v>3.1608852E-2</v>
      </c>
      <c r="B585">
        <v>0.19247526700000001</v>
      </c>
      <c r="C585">
        <v>0.119323239</v>
      </c>
      <c r="D585">
        <f t="shared" si="45"/>
        <v>0.11446911933333333</v>
      </c>
      <c r="E585">
        <f t="shared" si="46"/>
        <v>0.11446911933333333</v>
      </c>
      <c r="F585">
        <f t="shared" si="47"/>
        <v>0.11446911933333333</v>
      </c>
      <c r="G585">
        <v>0.104858982</v>
      </c>
      <c r="H585">
        <f t="shared" si="48"/>
        <v>9.610137333333324E-3</v>
      </c>
      <c r="I585">
        <f t="shared" si="49"/>
        <v>9.2354739565526933E-5</v>
      </c>
    </row>
    <row r="586" spans="1:9" x14ac:dyDescent="0.3">
      <c r="A586">
        <v>2.6323309E-2</v>
      </c>
      <c r="B586">
        <v>0.17944375600000001</v>
      </c>
      <c r="C586">
        <v>9.9084955000000002E-2</v>
      </c>
      <c r="D586">
        <f t="shared" si="45"/>
        <v>0.10161734</v>
      </c>
      <c r="E586">
        <f t="shared" si="46"/>
        <v>0.10161734</v>
      </c>
      <c r="F586">
        <f t="shared" si="47"/>
        <v>0.10161734</v>
      </c>
      <c r="G586">
        <v>0.32326659000000002</v>
      </c>
      <c r="H586">
        <f t="shared" si="48"/>
        <v>-0.22164925000000002</v>
      </c>
      <c r="I586">
        <f t="shared" si="49"/>
        <v>4.9128390025562511E-2</v>
      </c>
    </row>
    <row r="587" spans="1:9" x14ac:dyDescent="0.3">
      <c r="A587">
        <v>5.6555009000000003E-2</v>
      </c>
      <c r="B587">
        <v>0.24979010500000001</v>
      </c>
      <c r="C587">
        <v>0.199007092</v>
      </c>
      <c r="D587">
        <f t="shared" si="45"/>
        <v>0.16845073533333332</v>
      </c>
      <c r="E587">
        <f t="shared" si="46"/>
        <v>0.16845073533333332</v>
      </c>
      <c r="F587">
        <f t="shared" si="47"/>
        <v>0.16845073533333332</v>
      </c>
      <c r="G587">
        <v>0.20587117199999999</v>
      </c>
      <c r="H587">
        <f t="shared" si="48"/>
        <v>-3.7420436666666668E-2</v>
      </c>
      <c r="I587">
        <f t="shared" si="49"/>
        <v>1.4002890803240112E-3</v>
      </c>
    </row>
    <row r="588" spans="1:9" x14ac:dyDescent="0.3">
      <c r="A588">
        <v>6.9154060000000003E-2</v>
      </c>
      <c r="B588">
        <v>0.27685362800000002</v>
      </c>
      <c r="C588">
        <v>0.23266244899999999</v>
      </c>
      <c r="D588">
        <f t="shared" si="45"/>
        <v>0.19289004566666668</v>
      </c>
      <c r="E588">
        <f t="shared" si="46"/>
        <v>0.19289004566666668</v>
      </c>
      <c r="F588">
        <f t="shared" si="47"/>
        <v>0.19289004566666668</v>
      </c>
      <c r="G588">
        <v>0.197945763</v>
      </c>
      <c r="H588">
        <f t="shared" si="48"/>
        <v>-5.0557173333333205E-3</v>
      </c>
      <c r="I588">
        <f t="shared" si="49"/>
        <v>2.5560277754566982E-5</v>
      </c>
    </row>
    <row r="589" spans="1:9" x14ac:dyDescent="0.3">
      <c r="A589">
        <v>0.12600966699999999</v>
      </c>
      <c r="B589">
        <v>0.38912889299999998</v>
      </c>
      <c r="C589">
        <v>0.35503872600000003</v>
      </c>
      <c r="D589">
        <f t="shared" si="45"/>
        <v>0.29005909533333335</v>
      </c>
      <c r="E589">
        <f t="shared" si="46"/>
        <v>0.29005909533333335</v>
      </c>
      <c r="F589">
        <f t="shared" si="47"/>
        <v>0.29005909533333335</v>
      </c>
      <c r="G589">
        <v>0.361977836</v>
      </c>
      <c r="H589">
        <f t="shared" si="48"/>
        <v>-7.1918740666666647E-2</v>
      </c>
      <c r="I589">
        <f t="shared" si="49"/>
        <v>5.1723052590792514E-3</v>
      </c>
    </row>
    <row r="590" spans="1:9" x14ac:dyDescent="0.3">
      <c r="A590">
        <v>0.124132914</v>
      </c>
      <c r="B590">
        <v>0.38562484200000002</v>
      </c>
      <c r="C590">
        <v>0.35153827500000001</v>
      </c>
      <c r="D590">
        <f t="shared" si="45"/>
        <v>0.28709867700000002</v>
      </c>
      <c r="E590">
        <f t="shared" si="46"/>
        <v>0.28709867700000002</v>
      </c>
      <c r="F590">
        <f t="shared" si="47"/>
        <v>0.28709867700000002</v>
      </c>
      <c r="G590">
        <v>0.43144637600000002</v>
      </c>
      <c r="H590">
        <f t="shared" si="48"/>
        <v>-0.144347699</v>
      </c>
      <c r="I590">
        <f t="shared" si="49"/>
        <v>2.0836258206594599E-2</v>
      </c>
    </row>
    <row r="591" spans="1:9" x14ac:dyDescent="0.3">
      <c r="A591">
        <v>0.18845004200000001</v>
      </c>
      <c r="B591">
        <v>0.49983816599999997</v>
      </c>
      <c r="C591">
        <v>0.458445773</v>
      </c>
      <c r="D591">
        <f t="shared" si="45"/>
        <v>0.38224466033333337</v>
      </c>
      <c r="E591">
        <f t="shared" si="46"/>
        <v>0.38224466033333337</v>
      </c>
      <c r="F591">
        <f t="shared" si="47"/>
        <v>0.38224466033333337</v>
      </c>
      <c r="G591">
        <v>0.59577415199999995</v>
      </c>
      <c r="H591">
        <f t="shared" si="48"/>
        <v>-0.21352949166666657</v>
      </c>
      <c r="I591">
        <f t="shared" si="49"/>
        <v>4.5594843811425027E-2</v>
      </c>
    </row>
    <row r="592" spans="1:9" x14ac:dyDescent="0.3">
      <c r="A592">
        <v>0.18484415400000001</v>
      </c>
      <c r="B592">
        <v>0.49372206000000002</v>
      </c>
      <c r="C592">
        <v>0.453039886</v>
      </c>
      <c r="D592">
        <f t="shared" si="45"/>
        <v>0.3772020333333333</v>
      </c>
      <c r="E592">
        <f t="shared" si="46"/>
        <v>0.3772020333333333</v>
      </c>
      <c r="F592">
        <f t="shared" si="47"/>
        <v>0.3772020333333333</v>
      </c>
      <c r="G592">
        <v>0.49056691299999999</v>
      </c>
      <c r="H592">
        <f t="shared" si="48"/>
        <v>-0.1133648796666667</v>
      </c>
      <c r="I592">
        <f t="shared" si="49"/>
        <v>1.285159594183782E-2</v>
      </c>
    </row>
    <row r="593" spans="1:9" x14ac:dyDescent="0.3">
      <c r="A593">
        <v>0.21481154899999999</v>
      </c>
      <c r="B593">
        <v>0.54365417100000002</v>
      </c>
      <c r="C593">
        <v>0.49634718999999999</v>
      </c>
      <c r="D593">
        <f t="shared" si="45"/>
        <v>0.41827097000000002</v>
      </c>
      <c r="E593">
        <f t="shared" si="46"/>
        <v>0.41827097000000002</v>
      </c>
      <c r="F593">
        <f t="shared" si="47"/>
        <v>0.41827097000000002</v>
      </c>
      <c r="G593">
        <v>0.35897688900000002</v>
      </c>
      <c r="H593">
        <f t="shared" si="48"/>
        <v>5.9294080999999998E-2</v>
      </c>
      <c r="I593">
        <f t="shared" si="49"/>
        <v>3.515788041634561E-3</v>
      </c>
    </row>
    <row r="594" spans="1:9" x14ac:dyDescent="0.3">
      <c r="A594">
        <v>0.26756914500000001</v>
      </c>
      <c r="B594">
        <v>0.62707412100000004</v>
      </c>
      <c r="C594">
        <v>0.56519017999999999</v>
      </c>
      <c r="D594">
        <f t="shared" si="45"/>
        <v>0.48661114866666672</v>
      </c>
      <c r="E594">
        <f t="shared" si="46"/>
        <v>0.48661114866666672</v>
      </c>
      <c r="F594">
        <f t="shared" si="47"/>
        <v>0.48661114866666672</v>
      </c>
      <c r="G594">
        <v>0.149964819</v>
      </c>
      <c r="H594">
        <f t="shared" si="48"/>
        <v>0.33664632966666674</v>
      </c>
      <c r="I594">
        <f t="shared" si="49"/>
        <v>0.11333075127803807</v>
      </c>
    </row>
    <row r="595" spans="1:9" x14ac:dyDescent="0.3">
      <c r="A595">
        <v>0.27699061800000002</v>
      </c>
      <c r="B595">
        <v>0.64143154599999996</v>
      </c>
      <c r="C595">
        <v>0.57668308300000004</v>
      </c>
      <c r="D595">
        <f t="shared" si="45"/>
        <v>0.49836841566666673</v>
      </c>
      <c r="E595">
        <f t="shared" si="46"/>
        <v>0.49836841566666673</v>
      </c>
      <c r="F595">
        <f t="shared" si="47"/>
        <v>0.49836841566666673</v>
      </c>
      <c r="G595">
        <v>0.25214586</v>
      </c>
      <c r="H595">
        <f t="shared" si="48"/>
        <v>0.24622255566666673</v>
      </c>
      <c r="I595">
        <f t="shared" si="49"/>
        <v>6.0625546919024796E-2</v>
      </c>
    </row>
    <row r="596" spans="1:9" x14ac:dyDescent="0.3">
      <c r="A596">
        <v>0.25827129199999999</v>
      </c>
      <c r="B596">
        <v>0.61275245300000003</v>
      </c>
      <c r="C596">
        <v>0.55363231800000001</v>
      </c>
      <c r="D596">
        <f t="shared" si="45"/>
        <v>0.47488535433333334</v>
      </c>
      <c r="E596">
        <f t="shared" si="46"/>
        <v>0.47488535433333334</v>
      </c>
      <c r="F596">
        <f t="shared" si="47"/>
        <v>0.47488535433333334</v>
      </c>
      <c r="G596">
        <v>0.23105898</v>
      </c>
      <c r="H596">
        <f t="shared" si="48"/>
        <v>0.24382637433333335</v>
      </c>
      <c r="I596">
        <f t="shared" si="49"/>
        <v>5.9451300820538795E-2</v>
      </c>
    </row>
    <row r="597" spans="1:9" x14ac:dyDescent="0.3">
      <c r="A597">
        <v>0.236058617</v>
      </c>
      <c r="B597">
        <v>0.57789565300000001</v>
      </c>
      <c r="C597">
        <v>0.52507285699999995</v>
      </c>
      <c r="D597">
        <f t="shared" si="45"/>
        <v>0.44634237566666668</v>
      </c>
      <c r="E597">
        <f t="shared" si="46"/>
        <v>0.44634237566666668</v>
      </c>
      <c r="F597">
        <f t="shared" si="47"/>
        <v>0.44634237566666668</v>
      </c>
      <c r="G597">
        <v>0.13893586199999999</v>
      </c>
      <c r="H597">
        <f t="shared" si="48"/>
        <v>0.30740651366666671</v>
      </c>
      <c r="I597">
        <f t="shared" si="49"/>
        <v>9.4498764644694547E-2</v>
      </c>
    </row>
    <row r="598" spans="1:9" x14ac:dyDescent="0.3">
      <c r="A598">
        <v>0.22513011499999999</v>
      </c>
      <c r="B598">
        <v>0.56039766000000002</v>
      </c>
      <c r="C598">
        <v>0.51048302400000001</v>
      </c>
      <c r="D598">
        <f t="shared" si="45"/>
        <v>0.43200359966666668</v>
      </c>
      <c r="E598">
        <f t="shared" si="46"/>
        <v>0.43200359966666668</v>
      </c>
      <c r="F598">
        <f t="shared" si="47"/>
        <v>0.43200359966666668</v>
      </c>
      <c r="G598">
        <v>0.13277309200000001</v>
      </c>
      <c r="H598">
        <f t="shared" si="48"/>
        <v>0.2992305076666667</v>
      </c>
      <c r="I598">
        <f t="shared" si="49"/>
        <v>8.9538896718451083E-2</v>
      </c>
    </row>
    <row r="599" spans="1:9" x14ac:dyDescent="0.3">
      <c r="A599">
        <v>0.21692520500000001</v>
      </c>
      <c r="B599">
        <v>0.54710188900000001</v>
      </c>
      <c r="C599">
        <v>0.49927259499999999</v>
      </c>
      <c r="D599">
        <f t="shared" si="45"/>
        <v>0.42109989633333339</v>
      </c>
      <c r="E599">
        <f t="shared" si="46"/>
        <v>0.42109989633333339</v>
      </c>
      <c r="F599">
        <f t="shared" si="47"/>
        <v>0.42109989633333339</v>
      </c>
      <c r="G599">
        <v>0.203745443</v>
      </c>
      <c r="H599">
        <f t="shared" si="48"/>
        <v>0.21735445333333339</v>
      </c>
      <c r="I599">
        <f t="shared" si="49"/>
        <v>4.7242958383832204E-2</v>
      </c>
    </row>
    <row r="600" spans="1:9" x14ac:dyDescent="0.3">
      <c r="A600">
        <v>0.224702285</v>
      </c>
      <c r="B600">
        <v>0.55970778300000001</v>
      </c>
      <c r="C600">
        <v>0.50990406200000005</v>
      </c>
      <c r="D600">
        <f t="shared" si="45"/>
        <v>0.43143804333333335</v>
      </c>
      <c r="E600">
        <f t="shared" si="46"/>
        <v>0.43143804333333335</v>
      </c>
      <c r="F600">
        <f t="shared" si="47"/>
        <v>0.43143804333333335</v>
      </c>
      <c r="G600">
        <v>0.21656893999999999</v>
      </c>
      <c r="H600">
        <f t="shared" si="48"/>
        <v>0.21486910333333337</v>
      </c>
      <c r="I600">
        <f t="shared" si="49"/>
        <v>4.6168731567270693E-2</v>
      </c>
    </row>
    <row r="601" spans="1:9" x14ac:dyDescent="0.3">
      <c r="A601">
        <v>0.26261162900000001</v>
      </c>
      <c r="B601">
        <v>0.61945712500000005</v>
      </c>
      <c r="C601">
        <v>0.55905513600000001</v>
      </c>
      <c r="D601">
        <f t="shared" si="45"/>
        <v>0.48037463000000002</v>
      </c>
      <c r="E601">
        <f t="shared" si="46"/>
        <v>0.48037463000000002</v>
      </c>
      <c r="F601">
        <f t="shared" si="47"/>
        <v>0.48037463000000002</v>
      </c>
      <c r="G601">
        <v>0.180509639</v>
      </c>
      <c r="H601">
        <f t="shared" si="48"/>
        <v>0.29986499100000003</v>
      </c>
      <c r="I601">
        <f t="shared" si="49"/>
        <v>8.9919012827430089E-2</v>
      </c>
    </row>
    <row r="602" spans="1:9" x14ac:dyDescent="0.3">
      <c r="A602">
        <v>0.31943614599999998</v>
      </c>
      <c r="B602">
        <v>0.70430619100000003</v>
      </c>
      <c r="C602">
        <v>0.62604628200000001</v>
      </c>
      <c r="D602">
        <f t="shared" si="45"/>
        <v>0.54992953966666669</v>
      </c>
      <c r="E602">
        <f t="shared" si="46"/>
        <v>0.54992953966666669</v>
      </c>
      <c r="F602">
        <f t="shared" si="47"/>
        <v>0.54992953966666669</v>
      </c>
      <c r="G602">
        <v>0.174757089</v>
      </c>
      <c r="H602">
        <f t="shared" si="48"/>
        <v>0.37517245066666671</v>
      </c>
      <c r="I602">
        <f t="shared" si="49"/>
        <v>0.14075436773923247</v>
      </c>
    </row>
    <row r="603" spans="1:9" x14ac:dyDescent="0.3">
      <c r="A603">
        <v>0.32041439799999999</v>
      </c>
      <c r="B603">
        <v>0.70572232800000001</v>
      </c>
      <c r="C603">
        <v>0.627142007</v>
      </c>
      <c r="D603">
        <f t="shared" si="45"/>
        <v>0.55109291100000002</v>
      </c>
      <c r="E603">
        <f t="shared" si="46"/>
        <v>0.55109291100000002</v>
      </c>
      <c r="F603">
        <f t="shared" si="47"/>
        <v>0.55109291100000002</v>
      </c>
      <c r="G603">
        <v>0.18263291800000001</v>
      </c>
      <c r="H603">
        <f t="shared" si="48"/>
        <v>0.36845999299999999</v>
      </c>
      <c r="I603">
        <f t="shared" si="49"/>
        <v>0.13576276644156005</v>
      </c>
    </row>
    <row r="604" spans="1:9" x14ac:dyDescent="0.3">
      <c r="A604">
        <v>0.29324713400000002</v>
      </c>
      <c r="B604">
        <v>0.66585242300000003</v>
      </c>
      <c r="C604">
        <v>0.59603223500000002</v>
      </c>
      <c r="D604">
        <f t="shared" si="45"/>
        <v>0.51837726400000006</v>
      </c>
      <c r="E604">
        <f t="shared" si="46"/>
        <v>0.51837726400000006</v>
      </c>
      <c r="F604">
        <f t="shared" si="47"/>
        <v>0.51837726400000006</v>
      </c>
      <c r="G604">
        <v>0.12120727000000001</v>
      </c>
      <c r="H604">
        <f t="shared" si="48"/>
        <v>0.39716999400000008</v>
      </c>
      <c r="I604">
        <f t="shared" si="49"/>
        <v>0.15774400413396011</v>
      </c>
    </row>
    <row r="605" spans="1:9" x14ac:dyDescent="0.3">
      <c r="A605">
        <v>0.25989813</v>
      </c>
      <c r="B605">
        <v>0.61526945300000002</v>
      </c>
      <c r="C605">
        <v>0.55567062099999998</v>
      </c>
      <c r="D605">
        <f t="shared" si="45"/>
        <v>0.476946068</v>
      </c>
      <c r="E605">
        <f t="shared" si="46"/>
        <v>0.476946068</v>
      </c>
      <c r="F605">
        <f t="shared" si="47"/>
        <v>0.476946068</v>
      </c>
      <c r="G605">
        <v>0.123490871</v>
      </c>
      <c r="H605">
        <f t="shared" si="48"/>
        <v>0.353455197</v>
      </c>
      <c r="I605">
        <f t="shared" si="49"/>
        <v>0.12493057628630881</v>
      </c>
    </row>
    <row r="606" spans="1:9" x14ac:dyDescent="0.3">
      <c r="A606">
        <v>0.24302538600000001</v>
      </c>
      <c r="B606">
        <v>0.58892826700000001</v>
      </c>
      <c r="C606">
        <v>0.53418188200000005</v>
      </c>
      <c r="D606">
        <f t="shared" si="45"/>
        <v>0.45537851166666671</v>
      </c>
      <c r="E606">
        <f t="shared" si="46"/>
        <v>0.45537851166666671</v>
      </c>
      <c r="F606">
        <f t="shared" si="47"/>
        <v>0.45537851166666671</v>
      </c>
      <c r="G606">
        <v>0.16820734500000001</v>
      </c>
      <c r="H606">
        <f t="shared" si="48"/>
        <v>0.2871711666666667</v>
      </c>
      <c r="I606">
        <f t="shared" si="49"/>
        <v>8.2467278964694468E-2</v>
      </c>
    </row>
    <row r="607" spans="1:9" x14ac:dyDescent="0.3">
      <c r="A607">
        <v>0.25276948599999999</v>
      </c>
      <c r="B607">
        <v>0.60420459500000001</v>
      </c>
      <c r="C607">
        <v>0.54668696999999999</v>
      </c>
      <c r="D607">
        <f t="shared" si="45"/>
        <v>0.46788701699999996</v>
      </c>
      <c r="E607">
        <f t="shared" si="46"/>
        <v>0.46788701699999996</v>
      </c>
      <c r="F607">
        <f t="shared" si="47"/>
        <v>0.46788701699999996</v>
      </c>
      <c r="G607">
        <v>0.18841828699999999</v>
      </c>
      <c r="H607">
        <f t="shared" si="48"/>
        <v>0.27946872999999994</v>
      </c>
      <c r="I607">
        <f t="shared" si="49"/>
        <v>7.8102771047812866E-2</v>
      </c>
    </row>
    <row r="608" spans="1:9" x14ac:dyDescent="0.3">
      <c r="A608">
        <v>0.28564527000000001</v>
      </c>
      <c r="B608">
        <v>0.65448722800000003</v>
      </c>
      <c r="C608">
        <v>0.58705733400000004</v>
      </c>
      <c r="D608">
        <f t="shared" si="45"/>
        <v>0.50906327733333334</v>
      </c>
      <c r="E608">
        <f t="shared" si="46"/>
        <v>0.50906327733333334</v>
      </c>
      <c r="F608">
        <f t="shared" si="47"/>
        <v>0.50906327733333334</v>
      </c>
      <c r="G608">
        <v>0.23854013099999999</v>
      </c>
      <c r="H608">
        <f t="shared" si="48"/>
        <v>0.27052314633333335</v>
      </c>
      <c r="I608">
        <f t="shared" si="49"/>
        <v>7.3182772702086091E-2</v>
      </c>
    </row>
    <row r="609" spans="1:9" x14ac:dyDescent="0.3">
      <c r="A609">
        <v>0.247008005</v>
      </c>
      <c r="B609">
        <v>0.59519352400000003</v>
      </c>
      <c r="C609">
        <v>0.53932532700000002</v>
      </c>
      <c r="D609">
        <f t="shared" si="45"/>
        <v>0.46050895200000003</v>
      </c>
      <c r="E609">
        <f t="shared" si="46"/>
        <v>0.46050895200000003</v>
      </c>
      <c r="F609">
        <f t="shared" si="47"/>
        <v>0.46050895200000003</v>
      </c>
      <c r="G609">
        <v>0.28000601600000002</v>
      </c>
      <c r="H609">
        <f t="shared" si="48"/>
        <v>0.180502936</v>
      </c>
      <c r="I609">
        <f t="shared" si="49"/>
        <v>3.2581309904620097E-2</v>
      </c>
    </row>
    <row r="610" spans="1:9" x14ac:dyDescent="0.3">
      <c r="A610">
        <v>0.22261541900000001</v>
      </c>
      <c r="B610">
        <v>0.55633737599999999</v>
      </c>
      <c r="C610">
        <v>0.50707131999999999</v>
      </c>
      <c r="D610">
        <f t="shared" si="45"/>
        <v>0.42867470499999999</v>
      </c>
      <c r="E610">
        <f t="shared" si="46"/>
        <v>0.42867470499999999</v>
      </c>
      <c r="F610">
        <f t="shared" si="47"/>
        <v>0.42867470499999999</v>
      </c>
      <c r="G610">
        <v>0.26741591399999998</v>
      </c>
      <c r="H610">
        <f t="shared" si="48"/>
        <v>0.16125879100000001</v>
      </c>
      <c r="I610">
        <f t="shared" si="49"/>
        <v>2.6004397674781684E-2</v>
      </c>
    </row>
    <row r="611" spans="1:9" x14ac:dyDescent="0.3">
      <c r="A611">
        <v>0.200849532</v>
      </c>
      <c r="B611">
        <v>0.52063985000000002</v>
      </c>
      <c r="C611">
        <v>0.47661326700000001</v>
      </c>
      <c r="D611">
        <f t="shared" si="45"/>
        <v>0.39936754966666665</v>
      </c>
      <c r="E611">
        <f t="shared" si="46"/>
        <v>0.39936754966666665</v>
      </c>
      <c r="F611">
        <f t="shared" si="47"/>
        <v>0.39936754966666665</v>
      </c>
      <c r="G611">
        <v>0.330148679</v>
      </c>
      <c r="H611">
        <f t="shared" si="48"/>
        <v>6.9218870666666654E-2</v>
      </c>
      <c r="I611">
        <f t="shared" si="49"/>
        <v>4.791252056368725E-3</v>
      </c>
    </row>
    <row r="612" spans="1:9" x14ac:dyDescent="0.3">
      <c r="A612">
        <v>0.198767099</v>
      </c>
      <c r="B612">
        <v>0.51717068600000005</v>
      </c>
      <c r="C612">
        <v>0.47360609300000001</v>
      </c>
      <c r="D612">
        <f t="shared" si="45"/>
        <v>0.39651462600000004</v>
      </c>
      <c r="E612">
        <f t="shared" si="46"/>
        <v>0.39651462600000004</v>
      </c>
      <c r="F612">
        <f t="shared" si="47"/>
        <v>0.39651462600000004</v>
      </c>
      <c r="G612">
        <v>0.30888712600000001</v>
      </c>
      <c r="H612">
        <f t="shared" si="48"/>
        <v>8.7627500000000025E-2</v>
      </c>
      <c r="I612">
        <f t="shared" si="49"/>
        <v>7.6785787562500046E-3</v>
      </c>
    </row>
    <row r="613" spans="1:9" x14ac:dyDescent="0.3">
      <c r="A613">
        <v>0.19081641499999999</v>
      </c>
      <c r="B613">
        <v>0.50383528799999999</v>
      </c>
      <c r="C613">
        <v>0.46196256200000002</v>
      </c>
      <c r="D613">
        <f t="shared" si="45"/>
        <v>0.38553808833333331</v>
      </c>
      <c r="E613">
        <f t="shared" si="46"/>
        <v>0.38553808833333331</v>
      </c>
      <c r="F613">
        <f t="shared" si="47"/>
        <v>0.38553808833333331</v>
      </c>
      <c r="G613">
        <v>0.40543876600000001</v>
      </c>
      <c r="H613">
        <f t="shared" si="48"/>
        <v>-1.99006776666667E-2</v>
      </c>
      <c r="I613">
        <f t="shared" si="49"/>
        <v>3.9603697159256676E-4</v>
      </c>
    </row>
    <row r="614" spans="1:9" x14ac:dyDescent="0.3">
      <c r="A614">
        <v>0.20585846099999999</v>
      </c>
      <c r="B614">
        <v>0.52894496800000002</v>
      </c>
      <c r="C614">
        <v>0.48377705900000001</v>
      </c>
      <c r="D614">
        <f t="shared" si="45"/>
        <v>0.40619349600000004</v>
      </c>
      <c r="E614">
        <f t="shared" si="46"/>
        <v>0.40619349600000004</v>
      </c>
      <c r="F614">
        <f t="shared" si="47"/>
        <v>0.40619349600000004</v>
      </c>
      <c r="G614">
        <v>0.29446175800000002</v>
      </c>
      <c r="H614">
        <f t="shared" si="48"/>
        <v>0.11173173800000002</v>
      </c>
      <c r="I614">
        <f t="shared" si="49"/>
        <v>1.248398127650065E-2</v>
      </c>
    </row>
    <row r="615" spans="1:9" x14ac:dyDescent="0.3">
      <c r="A615">
        <v>0.19215663699999999</v>
      </c>
      <c r="B615">
        <v>0.50609333499999998</v>
      </c>
      <c r="C615">
        <v>0.46394370899999998</v>
      </c>
      <c r="D615">
        <f t="shared" si="45"/>
        <v>0.38739789366666666</v>
      </c>
      <c r="E615">
        <f t="shared" si="46"/>
        <v>0.38739789366666666</v>
      </c>
      <c r="F615">
        <f t="shared" si="47"/>
        <v>0.38739789366666666</v>
      </c>
      <c r="G615">
        <v>0.16650149</v>
      </c>
      <c r="H615">
        <f t="shared" si="48"/>
        <v>0.22089640366666666</v>
      </c>
      <c r="I615">
        <f t="shared" si="49"/>
        <v>4.8795221152866941E-2</v>
      </c>
    </row>
    <row r="616" spans="1:9" x14ac:dyDescent="0.3">
      <c r="A616">
        <v>0.188294505</v>
      </c>
      <c r="B616">
        <v>0.499574984</v>
      </c>
      <c r="C616">
        <v>0.45821377299999999</v>
      </c>
      <c r="D616">
        <f t="shared" si="45"/>
        <v>0.38202775399999994</v>
      </c>
      <c r="E616">
        <f t="shared" si="46"/>
        <v>0.38202775399999994</v>
      </c>
      <c r="F616">
        <f t="shared" si="47"/>
        <v>0.38202775399999994</v>
      </c>
      <c r="G616">
        <v>0.26525956000000001</v>
      </c>
      <c r="H616">
        <f t="shared" si="48"/>
        <v>0.11676819399999994</v>
      </c>
      <c r="I616">
        <f t="shared" si="49"/>
        <v>1.363481113002162E-2</v>
      </c>
    </row>
    <row r="617" spans="1:9" x14ac:dyDescent="0.3">
      <c r="A617">
        <v>0.221346283</v>
      </c>
      <c r="B617">
        <v>0.55428329600000004</v>
      </c>
      <c r="C617">
        <v>0.50534145799999997</v>
      </c>
      <c r="D617">
        <f t="shared" si="45"/>
        <v>0.42699034566666666</v>
      </c>
      <c r="E617">
        <f t="shared" si="46"/>
        <v>0.42699034566666666</v>
      </c>
      <c r="F617">
        <f t="shared" si="47"/>
        <v>0.42699034566666666</v>
      </c>
      <c r="G617">
        <v>0</v>
      </c>
      <c r="H617">
        <f t="shared" si="48"/>
        <v>0.42699034566666666</v>
      </c>
      <c r="I617">
        <f t="shared" si="49"/>
        <v>0.18232075529253947</v>
      </c>
    </row>
    <row r="618" spans="1:9" x14ac:dyDescent="0.3">
      <c r="A618">
        <v>0.20366584400000001</v>
      </c>
      <c r="B618">
        <v>0.52531626799999998</v>
      </c>
      <c r="C618">
        <v>0.48065308899999998</v>
      </c>
      <c r="D618">
        <f t="shared" si="45"/>
        <v>0.40321173366666668</v>
      </c>
      <c r="E618">
        <f t="shared" si="46"/>
        <v>0.40321173366666668</v>
      </c>
      <c r="F618">
        <f t="shared" si="47"/>
        <v>0.40321173366666668</v>
      </c>
      <c r="G618">
        <v>8.3136742E-2</v>
      </c>
      <c r="H618">
        <f t="shared" si="48"/>
        <v>0.3200749916666667</v>
      </c>
      <c r="I618">
        <f t="shared" si="49"/>
        <v>0.10244800029041676</v>
      </c>
    </row>
    <row r="619" spans="1:9" x14ac:dyDescent="0.3">
      <c r="A619">
        <v>0.182473885</v>
      </c>
      <c r="B619">
        <v>0.489684913</v>
      </c>
      <c r="C619">
        <v>0.44945479100000002</v>
      </c>
      <c r="D619">
        <f t="shared" si="45"/>
        <v>0.37387119633333338</v>
      </c>
      <c r="E619">
        <f t="shared" si="46"/>
        <v>0.37387119633333338</v>
      </c>
      <c r="F619">
        <f t="shared" si="47"/>
        <v>0.37387119633333338</v>
      </c>
      <c r="G619">
        <v>0.12149212199999999</v>
      </c>
      <c r="H619">
        <f t="shared" si="48"/>
        <v>0.2523790743333334</v>
      </c>
      <c r="I619">
        <f t="shared" si="49"/>
        <v>6.369519716135022E-2</v>
      </c>
    </row>
    <row r="620" spans="1:9" x14ac:dyDescent="0.3">
      <c r="A620">
        <v>0.211995721</v>
      </c>
      <c r="B620">
        <v>0.53904646499999997</v>
      </c>
      <c r="C620">
        <v>0.49242530200000001</v>
      </c>
      <c r="D620">
        <f t="shared" si="45"/>
        <v>0.41448916266666663</v>
      </c>
      <c r="E620">
        <f t="shared" si="46"/>
        <v>0.41448916266666663</v>
      </c>
      <c r="F620">
        <f t="shared" si="47"/>
        <v>0.41448916266666663</v>
      </c>
      <c r="G620">
        <v>0.16743633899999999</v>
      </c>
      <c r="H620">
        <f t="shared" si="48"/>
        <v>0.24705282366666664</v>
      </c>
      <c r="I620">
        <f t="shared" si="49"/>
        <v>6.1035097681673083E-2</v>
      </c>
    </row>
    <row r="621" spans="1:9" x14ac:dyDescent="0.3">
      <c r="A621">
        <v>0.22225492899999999</v>
      </c>
      <c r="B621">
        <v>0.55575426299999997</v>
      </c>
      <c r="C621">
        <v>0.50658051400000004</v>
      </c>
      <c r="D621">
        <f t="shared" si="45"/>
        <v>0.42819656866666667</v>
      </c>
      <c r="E621">
        <f t="shared" si="46"/>
        <v>0.42819656866666667</v>
      </c>
      <c r="F621">
        <f t="shared" si="47"/>
        <v>0.42819656866666667</v>
      </c>
      <c r="G621">
        <v>0.236205675</v>
      </c>
      <c r="H621">
        <f t="shared" si="48"/>
        <v>0.19199089366666666</v>
      </c>
      <c r="I621">
        <f t="shared" si="49"/>
        <v>3.6860503250925304E-2</v>
      </c>
    </row>
    <row r="622" spans="1:9" x14ac:dyDescent="0.3">
      <c r="A622">
        <v>0.20797802100000001</v>
      </c>
      <c r="B622">
        <v>0.53244279800000005</v>
      </c>
      <c r="C622">
        <v>0.486779617</v>
      </c>
      <c r="D622">
        <f t="shared" si="45"/>
        <v>0.40906681200000006</v>
      </c>
      <c r="E622">
        <f t="shared" si="46"/>
        <v>0.40906681200000006</v>
      </c>
      <c r="F622">
        <f t="shared" si="47"/>
        <v>0.40906681200000006</v>
      </c>
      <c r="G622">
        <v>0.22934455400000001</v>
      </c>
      <c r="H622">
        <f t="shared" si="48"/>
        <v>0.17972225800000005</v>
      </c>
      <c r="I622">
        <f t="shared" si="49"/>
        <v>3.230009002061858E-2</v>
      </c>
    </row>
    <row r="623" spans="1:9" x14ac:dyDescent="0.3">
      <c r="A623">
        <v>0.20945333599999999</v>
      </c>
      <c r="B623">
        <v>0.53487171600000005</v>
      </c>
      <c r="C623">
        <v>0.48885963300000002</v>
      </c>
      <c r="D623">
        <f t="shared" si="45"/>
        <v>0.41106156166666663</v>
      </c>
      <c r="E623">
        <f t="shared" si="46"/>
        <v>0.41106156166666663</v>
      </c>
      <c r="F623">
        <f t="shared" si="47"/>
        <v>0.41106156166666663</v>
      </c>
      <c r="G623">
        <v>0.198979562</v>
      </c>
      <c r="H623">
        <f t="shared" si="48"/>
        <v>0.21208199966666663</v>
      </c>
      <c r="I623">
        <f t="shared" si="49"/>
        <v>4.4978774582611986E-2</v>
      </c>
    </row>
    <row r="624" spans="1:9" x14ac:dyDescent="0.3">
      <c r="A624">
        <v>0.213101028</v>
      </c>
      <c r="B624">
        <v>0.54085714500000004</v>
      </c>
      <c r="C624">
        <v>0.49396816199999999</v>
      </c>
      <c r="D624">
        <f t="shared" si="45"/>
        <v>0.415975445</v>
      </c>
      <c r="E624">
        <f t="shared" si="46"/>
        <v>0.415975445</v>
      </c>
      <c r="F624">
        <f t="shared" si="47"/>
        <v>0.415975445</v>
      </c>
      <c r="G624">
        <v>0.21179993999999999</v>
      </c>
      <c r="H624">
        <f t="shared" si="48"/>
        <v>0.20417550500000001</v>
      </c>
      <c r="I624">
        <f t="shared" si="49"/>
        <v>4.1687636842005028E-2</v>
      </c>
    </row>
    <row r="625" spans="1:9" x14ac:dyDescent="0.3">
      <c r="A625">
        <v>0.220515761</v>
      </c>
      <c r="B625">
        <v>0.55293731700000004</v>
      </c>
      <c r="C625">
        <v>0.50420649500000003</v>
      </c>
      <c r="D625">
        <f t="shared" si="45"/>
        <v>0.4258865243333334</v>
      </c>
      <c r="E625">
        <f t="shared" si="46"/>
        <v>0.4258865243333334</v>
      </c>
      <c r="F625">
        <f t="shared" si="47"/>
        <v>0.4258865243333334</v>
      </c>
      <c r="G625">
        <v>0.19493258399999999</v>
      </c>
      <c r="H625">
        <f t="shared" si="48"/>
        <v>0.23095394033333341</v>
      </c>
      <c r="I625">
        <f t="shared" si="49"/>
        <v>5.3339722555492929E-2</v>
      </c>
    </row>
    <row r="626" spans="1:9" x14ac:dyDescent="0.3">
      <c r="A626">
        <v>0.26269734500000003</v>
      </c>
      <c r="B626">
        <v>0.61958919499999998</v>
      </c>
      <c r="C626">
        <v>0.55916174100000005</v>
      </c>
      <c r="D626">
        <f t="shared" si="45"/>
        <v>0.48048276033333331</v>
      </c>
      <c r="E626">
        <f t="shared" si="46"/>
        <v>0.48048276033333331</v>
      </c>
      <c r="F626">
        <f t="shared" si="47"/>
        <v>0.48048276033333331</v>
      </c>
      <c r="G626">
        <v>0.20204323099999999</v>
      </c>
      <c r="H626">
        <f t="shared" si="48"/>
        <v>0.27843952933333332</v>
      </c>
      <c r="I626">
        <f t="shared" si="49"/>
        <v>7.7528571495368195E-2</v>
      </c>
    </row>
    <row r="627" spans="1:9" x14ac:dyDescent="0.3">
      <c r="A627">
        <v>0.272673677</v>
      </c>
      <c r="B627">
        <v>0.63487196400000001</v>
      </c>
      <c r="C627">
        <v>0.57144351000000004</v>
      </c>
      <c r="D627">
        <f t="shared" si="45"/>
        <v>0.49299638366666665</v>
      </c>
      <c r="E627">
        <f t="shared" si="46"/>
        <v>0.49299638366666665</v>
      </c>
      <c r="F627">
        <f t="shared" si="47"/>
        <v>0.49299638366666665</v>
      </c>
      <c r="G627">
        <v>0.13824276599999999</v>
      </c>
      <c r="H627">
        <f t="shared" si="48"/>
        <v>0.35475361766666669</v>
      </c>
      <c r="I627">
        <f t="shared" si="49"/>
        <v>0.12585012924758754</v>
      </c>
    </row>
    <row r="628" spans="1:9" x14ac:dyDescent="0.3">
      <c r="A628">
        <v>0.28770860399999998</v>
      </c>
      <c r="B628">
        <v>0.65758137800000005</v>
      </c>
      <c r="C628">
        <v>0.58950577500000001</v>
      </c>
      <c r="D628">
        <f t="shared" si="45"/>
        <v>0.51159858566666661</v>
      </c>
      <c r="E628">
        <f t="shared" si="46"/>
        <v>0.51159858566666661</v>
      </c>
      <c r="F628">
        <f t="shared" si="47"/>
        <v>0.51159858566666661</v>
      </c>
      <c r="G628">
        <v>0.169292896</v>
      </c>
      <c r="H628">
        <f t="shared" si="48"/>
        <v>0.34230568966666663</v>
      </c>
      <c r="I628">
        <f t="shared" si="49"/>
        <v>0.11717318517817228</v>
      </c>
    </row>
    <row r="629" spans="1:9" x14ac:dyDescent="0.3">
      <c r="A629">
        <v>0.27677882100000001</v>
      </c>
      <c r="B629">
        <v>0.64111046500000002</v>
      </c>
      <c r="C629">
        <v>0.57642704600000005</v>
      </c>
      <c r="D629">
        <f t="shared" si="45"/>
        <v>0.49810544400000006</v>
      </c>
      <c r="E629">
        <f t="shared" si="46"/>
        <v>0.49810544400000006</v>
      </c>
      <c r="F629">
        <f t="shared" si="47"/>
        <v>0.49810544400000006</v>
      </c>
      <c r="G629">
        <v>0.19633002099999999</v>
      </c>
      <c r="H629">
        <f t="shared" si="48"/>
        <v>0.30177542300000004</v>
      </c>
      <c r="I629">
        <f t="shared" si="49"/>
        <v>9.1068405926828952E-2</v>
      </c>
    </row>
    <row r="630" spans="1:9" x14ac:dyDescent="0.3">
      <c r="A630">
        <v>0.31236646600000001</v>
      </c>
      <c r="B630">
        <v>0.694029542</v>
      </c>
      <c r="C630">
        <v>0.61807524199999997</v>
      </c>
      <c r="D630">
        <f t="shared" si="45"/>
        <v>0.54149041666666664</v>
      </c>
      <c r="E630">
        <f t="shared" si="46"/>
        <v>0.54149041666666664</v>
      </c>
      <c r="F630">
        <f t="shared" si="47"/>
        <v>0.54149041666666664</v>
      </c>
      <c r="G630">
        <v>0.23125621299999999</v>
      </c>
      <c r="H630">
        <f t="shared" si="48"/>
        <v>0.31023420366666665</v>
      </c>
      <c r="I630">
        <f t="shared" si="49"/>
        <v>9.6245261124690798E-2</v>
      </c>
    </row>
    <row r="631" spans="1:9" x14ac:dyDescent="0.3">
      <c r="A631">
        <v>0.33072936800000002</v>
      </c>
      <c r="B631">
        <v>0.72056937899999995</v>
      </c>
      <c r="C631">
        <v>0.63859202999999998</v>
      </c>
      <c r="D631">
        <f t="shared" si="45"/>
        <v>0.56329692566666667</v>
      </c>
      <c r="E631">
        <f t="shared" si="46"/>
        <v>0.56329692566666667</v>
      </c>
      <c r="F631">
        <f t="shared" si="47"/>
        <v>0.56329692566666667</v>
      </c>
      <c r="G631">
        <v>0.23063292399999999</v>
      </c>
      <c r="H631">
        <f t="shared" si="48"/>
        <v>0.33266400166666665</v>
      </c>
      <c r="I631">
        <f t="shared" si="49"/>
        <v>0.11066533800487999</v>
      </c>
    </row>
    <row r="632" spans="1:9" x14ac:dyDescent="0.3">
      <c r="A632">
        <v>0.35862031599999999</v>
      </c>
      <c r="B632">
        <v>0.75997045100000005</v>
      </c>
      <c r="C632">
        <v>0.668670231</v>
      </c>
      <c r="D632">
        <f t="shared" si="45"/>
        <v>0.59575366600000013</v>
      </c>
      <c r="E632">
        <f t="shared" si="46"/>
        <v>0.59575366600000013</v>
      </c>
      <c r="F632">
        <f t="shared" si="47"/>
        <v>0.59575366600000013</v>
      </c>
      <c r="G632">
        <v>0.31965212199999998</v>
      </c>
      <c r="H632">
        <f t="shared" si="48"/>
        <v>0.27610154400000014</v>
      </c>
      <c r="I632">
        <f t="shared" si="49"/>
        <v>7.6232062599184011E-2</v>
      </c>
    </row>
    <row r="633" spans="1:9" x14ac:dyDescent="0.3">
      <c r="A633">
        <v>0.38196378600000003</v>
      </c>
      <c r="B633">
        <v>0.79217276299999995</v>
      </c>
      <c r="C633">
        <v>0.69295993</v>
      </c>
      <c r="D633">
        <f t="shared" si="45"/>
        <v>0.62236549299999999</v>
      </c>
      <c r="E633">
        <f t="shared" si="46"/>
        <v>0.62236549299999999</v>
      </c>
      <c r="F633">
        <f t="shared" si="47"/>
        <v>0.62236549299999999</v>
      </c>
      <c r="G633">
        <v>0.45418524399999999</v>
      </c>
      <c r="H633">
        <f t="shared" si="48"/>
        <v>0.168180249</v>
      </c>
      <c r="I633">
        <f t="shared" si="49"/>
        <v>2.8284596153702001E-2</v>
      </c>
    </row>
    <row r="634" spans="1:9" x14ac:dyDescent="0.3">
      <c r="A634">
        <v>0.495429587</v>
      </c>
      <c r="B634">
        <v>0.94097995999999995</v>
      </c>
      <c r="C634">
        <v>0.80243161900000004</v>
      </c>
      <c r="D634">
        <f t="shared" si="45"/>
        <v>0.74628038866666679</v>
      </c>
      <c r="E634">
        <f t="shared" si="46"/>
        <v>0.74628038866666679</v>
      </c>
      <c r="F634">
        <f t="shared" si="47"/>
        <v>0.74628038866666679</v>
      </c>
      <c r="G634">
        <v>0.58982821500000004</v>
      </c>
      <c r="H634">
        <f t="shared" si="48"/>
        <v>0.15645217366666675</v>
      </c>
      <c r="I634">
        <f t="shared" si="49"/>
        <v>2.4477282645024852E-2</v>
      </c>
    </row>
    <row r="635" spans="1:9" x14ac:dyDescent="0.3">
      <c r="A635">
        <v>0.50945150100000003</v>
      </c>
      <c r="B635">
        <v>0.958775445</v>
      </c>
      <c r="C635">
        <v>0.81521634300000001</v>
      </c>
      <c r="D635">
        <f t="shared" si="45"/>
        <v>0.76114776299999998</v>
      </c>
      <c r="E635">
        <f t="shared" si="46"/>
        <v>0.76114776299999998</v>
      </c>
      <c r="F635">
        <f t="shared" si="47"/>
        <v>0.76114776299999998</v>
      </c>
      <c r="G635">
        <v>0.43182036200000001</v>
      </c>
      <c r="H635">
        <f t="shared" si="48"/>
        <v>0.32932740099999996</v>
      </c>
      <c r="I635">
        <f t="shared" si="49"/>
        <v>0.10845653704941478</v>
      </c>
    </row>
    <row r="636" spans="1:9" x14ac:dyDescent="0.3">
      <c r="A636">
        <v>0.48164795199999999</v>
      </c>
      <c r="B636">
        <v>0.92341086699999997</v>
      </c>
      <c r="C636">
        <v>0.78973721600000002</v>
      </c>
      <c r="D636">
        <f t="shared" si="45"/>
        <v>0.73159867833333336</v>
      </c>
      <c r="E636">
        <f t="shared" si="46"/>
        <v>0.73159867833333336</v>
      </c>
      <c r="F636">
        <f t="shared" si="47"/>
        <v>0.73159867833333336</v>
      </c>
      <c r="G636">
        <v>0.77471295900000003</v>
      </c>
      <c r="H636">
        <f t="shared" si="48"/>
        <v>-4.3114280666666671E-2</v>
      </c>
      <c r="I636">
        <f t="shared" si="49"/>
        <v>1.8588411974041076E-3</v>
      </c>
    </row>
    <row r="637" spans="1:9" x14ac:dyDescent="0.3">
      <c r="A637">
        <v>0.42999259299999998</v>
      </c>
      <c r="B637">
        <v>0.85650173100000004</v>
      </c>
      <c r="C637">
        <v>0.74081567400000004</v>
      </c>
      <c r="D637">
        <f t="shared" si="45"/>
        <v>0.67576999933333326</v>
      </c>
      <c r="E637">
        <f t="shared" si="46"/>
        <v>0.67576999933333326</v>
      </c>
      <c r="F637">
        <f t="shared" si="47"/>
        <v>0.67576999933333326</v>
      </c>
      <c r="G637">
        <v>0.72789256300000005</v>
      </c>
      <c r="H637">
        <f t="shared" si="48"/>
        <v>-5.2122563666666788E-2</v>
      </c>
      <c r="I637">
        <f t="shared" si="49"/>
        <v>2.7167616431857328E-3</v>
      </c>
    </row>
    <row r="638" spans="1:9" x14ac:dyDescent="0.3">
      <c r="A638">
        <v>0.41017730699999999</v>
      </c>
      <c r="B638">
        <v>0.83024958699999996</v>
      </c>
      <c r="C638">
        <v>0.72138606599999999</v>
      </c>
      <c r="D638">
        <f t="shared" si="45"/>
        <v>0.65393765333333331</v>
      </c>
      <c r="E638">
        <f t="shared" si="46"/>
        <v>0.65393765333333331</v>
      </c>
      <c r="F638">
        <f t="shared" si="47"/>
        <v>0.65393765333333331</v>
      </c>
      <c r="G638">
        <v>0.63935266199999996</v>
      </c>
      <c r="H638">
        <f t="shared" si="48"/>
        <v>1.4584991333333353E-2</v>
      </c>
      <c r="I638">
        <f t="shared" si="49"/>
        <v>2.12721972193409E-4</v>
      </c>
    </row>
    <row r="639" spans="1:9" x14ac:dyDescent="0.3">
      <c r="A639">
        <v>0.429126273</v>
      </c>
      <c r="B639">
        <v>0.85536170700000003</v>
      </c>
      <c r="C639">
        <v>0.73997467100000003</v>
      </c>
      <c r="D639">
        <f t="shared" si="45"/>
        <v>0.67482088366666659</v>
      </c>
      <c r="E639">
        <f t="shared" si="46"/>
        <v>0.67482088366666659</v>
      </c>
      <c r="F639">
        <f t="shared" si="47"/>
        <v>0.67482088366666659</v>
      </c>
      <c r="G639">
        <v>0.64300314400000003</v>
      </c>
      <c r="H639">
        <f t="shared" si="48"/>
        <v>3.1817739666666567E-2</v>
      </c>
      <c r="I639">
        <f t="shared" si="49"/>
        <v>1.012368557495767E-3</v>
      </c>
    </row>
    <row r="640" spans="1:9" x14ac:dyDescent="0.3">
      <c r="A640">
        <v>0.46678839500000002</v>
      </c>
      <c r="B640">
        <v>0.90435432699999996</v>
      </c>
      <c r="C640">
        <v>0.77589346000000003</v>
      </c>
      <c r="D640">
        <f t="shared" si="45"/>
        <v>0.71567872733333326</v>
      </c>
      <c r="E640">
        <f t="shared" si="46"/>
        <v>0.71567872733333326</v>
      </c>
      <c r="F640">
        <f t="shared" si="47"/>
        <v>0.71567872733333326</v>
      </c>
      <c r="G640">
        <v>0.84527659099999997</v>
      </c>
      <c r="H640">
        <f t="shared" si="48"/>
        <v>-0.1295978636666667</v>
      </c>
      <c r="I640">
        <f t="shared" si="49"/>
        <v>1.6795606266963928E-2</v>
      </c>
    </row>
    <row r="641" spans="1:9" x14ac:dyDescent="0.3">
      <c r="A641">
        <v>0.55003541899999997</v>
      </c>
      <c r="B641">
        <v>1.010077777</v>
      </c>
      <c r="C641">
        <v>0.85158068799999997</v>
      </c>
      <c r="D641">
        <f t="shared" si="45"/>
        <v>0.80389796133333336</v>
      </c>
      <c r="E641">
        <f t="shared" si="46"/>
        <v>0.80389796133333336</v>
      </c>
      <c r="F641">
        <f t="shared" si="47"/>
        <v>0.80389796133333336</v>
      </c>
      <c r="G641">
        <v>0.80476414600000001</v>
      </c>
      <c r="H641">
        <f t="shared" si="48"/>
        <v>-8.6618466666665839E-4</v>
      </c>
      <c r="I641">
        <f t="shared" si="49"/>
        <v>7.5027587676843008E-7</v>
      </c>
    </row>
    <row r="642" spans="1:9" x14ac:dyDescent="0.3">
      <c r="A642">
        <v>0.57317008700000005</v>
      </c>
      <c r="B642">
        <v>1.0394115180000001</v>
      </c>
      <c r="C642">
        <v>0.87196100899999995</v>
      </c>
      <c r="D642">
        <f t="shared" ref="D642:D689" si="50">(A642+B642+C642)/3</f>
        <v>0.82818087133333329</v>
      </c>
      <c r="E642">
        <f t="shared" ref="E642:E689" si="51">ABS(D642)</f>
        <v>0.82818087133333329</v>
      </c>
      <c r="F642">
        <f t="shared" ref="F642:F689" si="52">IF(E642&gt;1,1,E642)</f>
        <v>0.82818087133333329</v>
      </c>
      <c r="G642">
        <v>0.80876134700000002</v>
      </c>
      <c r="H642">
        <f t="shared" ref="H642:H689" si="53">F642-G642</f>
        <v>1.9419524333333271E-2</v>
      </c>
      <c r="I642">
        <f t="shared" ref="I642:I689" si="54">H642*H642</f>
        <v>3.7711792533292303E-4</v>
      </c>
    </row>
    <row r="643" spans="1:9" x14ac:dyDescent="0.3">
      <c r="A643">
        <v>0.59440255600000003</v>
      </c>
      <c r="B643">
        <v>1.066580423</v>
      </c>
      <c r="C643">
        <v>0.89049314999999996</v>
      </c>
      <c r="D643">
        <f t="shared" si="50"/>
        <v>0.85049204300000003</v>
      </c>
      <c r="E643">
        <f t="shared" si="51"/>
        <v>0.85049204300000003</v>
      </c>
      <c r="F643">
        <f t="shared" si="52"/>
        <v>0.85049204300000003</v>
      </c>
      <c r="G643">
        <v>0.82841664400000004</v>
      </c>
      <c r="H643">
        <f t="shared" si="53"/>
        <v>2.2075398999999996E-2</v>
      </c>
      <c r="I643">
        <f t="shared" si="54"/>
        <v>4.8732324100920078E-4</v>
      </c>
    </row>
    <row r="644" spans="1:9" x14ac:dyDescent="0.3">
      <c r="A644">
        <v>0.58230005500000004</v>
      </c>
      <c r="B644">
        <v>1.0510553949999999</v>
      </c>
      <c r="C644">
        <v>0.87994787100000005</v>
      </c>
      <c r="D644">
        <f t="shared" si="50"/>
        <v>0.83776777366666666</v>
      </c>
      <c r="E644">
        <f t="shared" si="51"/>
        <v>0.83776777366666666</v>
      </c>
      <c r="F644">
        <f t="shared" si="52"/>
        <v>0.83776777366666666</v>
      </c>
      <c r="G644">
        <v>0.782647023</v>
      </c>
      <c r="H644">
        <f t="shared" si="53"/>
        <v>5.5120750666666662E-2</v>
      </c>
      <c r="I644">
        <f t="shared" si="54"/>
        <v>3.0382971540568334E-3</v>
      </c>
    </row>
    <row r="645" spans="1:9" x14ac:dyDescent="0.3">
      <c r="A645">
        <v>0.515819798</v>
      </c>
      <c r="B645">
        <v>0.96683785200000005</v>
      </c>
      <c r="C645">
        <v>0.82098228500000003</v>
      </c>
      <c r="D645">
        <f t="shared" si="50"/>
        <v>0.76787997833333332</v>
      </c>
      <c r="E645">
        <f t="shared" si="51"/>
        <v>0.76787997833333332</v>
      </c>
      <c r="F645">
        <f t="shared" si="52"/>
        <v>0.76787997833333332</v>
      </c>
      <c r="G645">
        <v>0.81393267000000002</v>
      </c>
      <c r="H645">
        <f t="shared" si="53"/>
        <v>-4.6052691666666701E-2</v>
      </c>
      <c r="I645">
        <f t="shared" si="54"/>
        <v>2.1208504097450726E-3</v>
      </c>
    </row>
    <row r="646" spans="1:9" x14ac:dyDescent="0.3">
      <c r="A646">
        <v>0.48422027699999998</v>
      </c>
      <c r="B646">
        <v>0.92669709899999997</v>
      </c>
      <c r="C646">
        <v>0.79211683099999997</v>
      </c>
      <c r="D646">
        <f t="shared" si="50"/>
        <v>0.73434473566666669</v>
      </c>
      <c r="E646">
        <f t="shared" si="51"/>
        <v>0.73434473566666669</v>
      </c>
      <c r="F646">
        <f t="shared" si="52"/>
        <v>0.73434473566666669</v>
      </c>
      <c r="G646">
        <v>0.81257694700000005</v>
      </c>
      <c r="H646">
        <f t="shared" si="53"/>
        <v>-7.8232211333333357E-2</v>
      </c>
      <c r="I646">
        <f t="shared" si="54"/>
        <v>6.120278890103332E-3</v>
      </c>
    </row>
    <row r="647" spans="1:9" x14ac:dyDescent="0.3">
      <c r="A647">
        <v>0.50660601000000005</v>
      </c>
      <c r="B647">
        <v>0.95516948000000002</v>
      </c>
      <c r="C647">
        <v>0.812632032</v>
      </c>
      <c r="D647">
        <f t="shared" si="50"/>
        <v>0.75813584066666662</v>
      </c>
      <c r="E647">
        <f t="shared" si="51"/>
        <v>0.75813584066666662</v>
      </c>
      <c r="F647">
        <f t="shared" si="52"/>
        <v>0.75813584066666662</v>
      </c>
      <c r="G647">
        <v>0.823761627</v>
      </c>
      <c r="H647">
        <f t="shared" si="53"/>
        <v>-6.562578633333338E-2</v>
      </c>
      <c r="I647">
        <f t="shared" si="54"/>
        <v>4.306743831868326E-3</v>
      </c>
    </row>
    <row r="648" spans="1:9" x14ac:dyDescent="0.3">
      <c r="A648">
        <v>0.50298780200000004</v>
      </c>
      <c r="B648">
        <v>0.95058066699999999</v>
      </c>
      <c r="C648">
        <v>0.80933861699999998</v>
      </c>
      <c r="D648">
        <f t="shared" si="50"/>
        <v>0.75430236199999989</v>
      </c>
      <c r="E648">
        <f t="shared" si="51"/>
        <v>0.75430236199999989</v>
      </c>
      <c r="F648">
        <f t="shared" si="52"/>
        <v>0.75430236199999989</v>
      </c>
      <c r="G648">
        <v>0.715720527</v>
      </c>
      <c r="H648">
        <f t="shared" si="53"/>
        <v>3.8581834999999898E-2</v>
      </c>
      <c r="I648">
        <f t="shared" si="54"/>
        <v>1.4885579919672171E-3</v>
      </c>
    </row>
    <row r="649" spans="1:9" x14ac:dyDescent="0.3">
      <c r="A649">
        <v>0.472323247</v>
      </c>
      <c r="B649">
        <v>0.91146780999999999</v>
      </c>
      <c r="C649">
        <v>0.78106983299999999</v>
      </c>
      <c r="D649">
        <f t="shared" si="50"/>
        <v>0.72162029666666661</v>
      </c>
      <c r="E649">
        <f t="shared" si="51"/>
        <v>0.72162029666666661</v>
      </c>
      <c r="F649">
        <f t="shared" si="52"/>
        <v>0.72162029666666661</v>
      </c>
      <c r="G649">
        <v>0.66808137400000001</v>
      </c>
      <c r="H649">
        <f t="shared" si="53"/>
        <v>5.35389226666666E-2</v>
      </c>
      <c r="I649">
        <f t="shared" si="54"/>
        <v>2.8664162403073067E-3</v>
      </c>
    </row>
    <row r="650" spans="1:9" x14ac:dyDescent="0.3">
      <c r="A650">
        <v>0.54709225500000003</v>
      </c>
      <c r="B650">
        <v>1.0063568380000001</v>
      </c>
      <c r="C650">
        <v>0.84897162000000004</v>
      </c>
      <c r="D650">
        <f t="shared" si="50"/>
        <v>0.80080690433333335</v>
      </c>
      <c r="E650">
        <f t="shared" si="51"/>
        <v>0.80080690433333335</v>
      </c>
      <c r="F650">
        <f t="shared" si="52"/>
        <v>0.80080690433333335</v>
      </c>
      <c r="G650">
        <v>0.61038224900000004</v>
      </c>
      <c r="H650">
        <f t="shared" si="53"/>
        <v>0.1904246553333333</v>
      </c>
      <c r="I650">
        <f t="shared" si="54"/>
        <v>3.6261549358818784E-2</v>
      </c>
    </row>
    <row r="651" spans="1:9" x14ac:dyDescent="0.3">
      <c r="A651">
        <v>0.51795633200000002</v>
      </c>
      <c r="B651">
        <v>0.96954067099999997</v>
      </c>
      <c r="C651">
        <v>0.82291135599999998</v>
      </c>
      <c r="D651">
        <f t="shared" si="50"/>
        <v>0.77013611966666673</v>
      </c>
      <c r="E651">
        <f t="shared" si="51"/>
        <v>0.77013611966666673</v>
      </c>
      <c r="F651">
        <f t="shared" si="52"/>
        <v>0.77013611966666673</v>
      </c>
      <c r="G651">
        <v>0.64847163100000005</v>
      </c>
      <c r="H651">
        <f t="shared" si="53"/>
        <v>0.12166448866666668</v>
      </c>
      <c r="I651">
        <f t="shared" si="54"/>
        <v>1.4802247802521465E-2</v>
      </c>
    </row>
    <row r="652" spans="1:9" x14ac:dyDescent="0.3">
      <c r="A652">
        <v>0.49332247200000001</v>
      </c>
      <c r="B652">
        <v>0.93829940599999995</v>
      </c>
      <c r="C652">
        <v>0.80049928800000003</v>
      </c>
      <c r="D652">
        <f t="shared" si="50"/>
        <v>0.74404038866666677</v>
      </c>
      <c r="E652">
        <f t="shared" si="51"/>
        <v>0.74404038866666677</v>
      </c>
      <c r="F652">
        <f t="shared" si="52"/>
        <v>0.74404038866666677</v>
      </c>
      <c r="G652">
        <v>0.62707427999999998</v>
      </c>
      <c r="H652">
        <f t="shared" si="53"/>
        <v>0.11696610866666679</v>
      </c>
      <c r="I652">
        <f t="shared" si="54"/>
        <v>1.3681070576622503E-2</v>
      </c>
    </row>
    <row r="653" spans="1:9" x14ac:dyDescent="0.3">
      <c r="A653">
        <v>0.48166168500000001</v>
      </c>
      <c r="B653">
        <v>0.92342842000000003</v>
      </c>
      <c r="C653">
        <v>0.78974993299999996</v>
      </c>
      <c r="D653">
        <f t="shared" si="50"/>
        <v>0.73161334599999994</v>
      </c>
      <c r="E653">
        <f t="shared" si="51"/>
        <v>0.73161334599999994</v>
      </c>
      <c r="F653">
        <f t="shared" si="52"/>
        <v>0.73161334599999994</v>
      </c>
      <c r="G653">
        <v>0.69177968400000001</v>
      </c>
      <c r="H653">
        <f t="shared" si="53"/>
        <v>3.9833661999999936E-2</v>
      </c>
      <c r="I653">
        <f t="shared" si="54"/>
        <v>1.586720628330239E-3</v>
      </c>
    </row>
    <row r="654" spans="1:9" x14ac:dyDescent="0.3">
      <c r="A654">
        <v>0.47045373000000001</v>
      </c>
      <c r="B654">
        <v>0.90906721499999998</v>
      </c>
      <c r="C654">
        <v>0.77932410100000005</v>
      </c>
      <c r="D654">
        <f t="shared" si="50"/>
        <v>0.71961501533333327</v>
      </c>
      <c r="E654">
        <f t="shared" si="51"/>
        <v>0.71961501533333327</v>
      </c>
      <c r="F654">
        <f t="shared" si="52"/>
        <v>0.71961501533333327</v>
      </c>
      <c r="G654">
        <v>0.71725320100000001</v>
      </c>
      <c r="H654">
        <f t="shared" si="53"/>
        <v>2.3618143333332675E-3</v>
      </c>
      <c r="I654">
        <f t="shared" si="54"/>
        <v>5.5781669451384671E-6</v>
      </c>
    </row>
    <row r="655" spans="1:9" x14ac:dyDescent="0.3">
      <c r="A655">
        <v>0.453594312</v>
      </c>
      <c r="B655">
        <v>0.88731478699999999</v>
      </c>
      <c r="C655">
        <v>0.76345323899999995</v>
      </c>
      <c r="D655">
        <f t="shared" si="50"/>
        <v>0.70145411266666668</v>
      </c>
      <c r="E655">
        <f t="shared" si="51"/>
        <v>0.70145411266666668</v>
      </c>
      <c r="F655">
        <f t="shared" si="52"/>
        <v>0.70145411266666668</v>
      </c>
      <c r="G655">
        <v>0.67497104399999996</v>
      </c>
      <c r="H655">
        <f t="shared" si="53"/>
        <v>2.648306866666672E-2</v>
      </c>
      <c r="I655">
        <f t="shared" si="54"/>
        <v>7.0135292600338457E-4</v>
      </c>
    </row>
    <row r="656" spans="1:9" x14ac:dyDescent="0.3">
      <c r="A656">
        <v>0.43038153400000001</v>
      </c>
      <c r="B656">
        <v>0.85701333400000002</v>
      </c>
      <c r="C656">
        <v>0.74119300600000004</v>
      </c>
      <c r="D656">
        <f t="shared" si="50"/>
        <v>0.6761959580000001</v>
      </c>
      <c r="E656">
        <f t="shared" si="51"/>
        <v>0.6761959580000001</v>
      </c>
      <c r="F656">
        <f t="shared" si="52"/>
        <v>0.6761959580000001</v>
      </c>
      <c r="G656">
        <v>0.67494305899999996</v>
      </c>
      <c r="H656">
        <f t="shared" si="53"/>
        <v>1.2528990000001405E-3</v>
      </c>
      <c r="I656">
        <f t="shared" si="54"/>
        <v>1.5697559042013521E-6</v>
      </c>
    </row>
    <row r="657" spans="1:9" x14ac:dyDescent="0.3">
      <c r="A657">
        <v>0.41104497499999998</v>
      </c>
      <c r="B657">
        <v>0.83140713200000005</v>
      </c>
      <c r="C657">
        <v>0.72224560100000001</v>
      </c>
      <c r="D657">
        <f t="shared" si="50"/>
        <v>0.654899236</v>
      </c>
      <c r="E657">
        <f t="shared" si="51"/>
        <v>0.654899236</v>
      </c>
      <c r="F657">
        <f t="shared" si="52"/>
        <v>0.654899236</v>
      </c>
      <c r="G657">
        <v>0.68715677399999997</v>
      </c>
      <c r="H657">
        <f t="shared" si="53"/>
        <v>-3.2257537999999975E-2</v>
      </c>
      <c r="I657">
        <f t="shared" si="54"/>
        <v>1.0405487578214424E-3</v>
      </c>
    </row>
    <row r="658" spans="1:9" x14ac:dyDescent="0.3">
      <c r="A658">
        <v>0.360376843</v>
      </c>
      <c r="B658">
        <v>0.76241720199999996</v>
      </c>
      <c r="C658">
        <v>0.67052448799999997</v>
      </c>
      <c r="D658">
        <f t="shared" si="50"/>
        <v>0.59777284433333333</v>
      </c>
      <c r="E658">
        <f t="shared" si="51"/>
        <v>0.59777284433333333</v>
      </c>
      <c r="F658">
        <f t="shared" si="52"/>
        <v>0.59777284433333333</v>
      </c>
      <c r="G658">
        <v>0.66796348100000003</v>
      </c>
      <c r="H658">
        <f t="shared" si="53"/>
        <v>-7.0190636666666695E-2</v>
      </c>
      <c r="I658">
        <f t="shared" si="54"/>
        <v>4.9267254756720147E-3</v>
      </c>
    </row>
    <row r="659" spans="1:9" x14ac:dyDescent="0.3">
      <c r="A659">
        <v>0.44557530099999998</v>
      </c>
      <c r="B659">
        <v>0.87689648600000003</v>
      </c>
      <c r="C659">
        <v>0.75581937300000002</v>
      </c>
      <c r="D659">
        <f t="shared" si="50"/>
        <v>0.69276371999999997</v>
      </c>
      <c r="E659">
        <f t="shared" si="51"/>
        <v>0.69276371999999997</v>
      </c>
      <c r="F659">
        <f t="shared" si="52"/>
        <v>0.69276371999999997</v>
      </c>
      <c r="G659">
        <v>0.62502486000000002</v>
      </c>
      <c r="H659">
        <f t="shared" si="53"/>
        <v>6.7738859999999956E-2</v>
      </c>
      <c r="I659">
        <f t="shared" si="54"/>
        <v>4.5885531540995938E-3</v>
      </c>
    </row>
    <row r="660" spans="1:9" x14ac:dyDescent="0.3">
      <c r="A660">
        <v>0.37310643999999998</v>
      </c>
      <c r="B660">
        <v>0.78003261199999996</v>
      </c>
      <c r="C660">
        <v>0.68383126599999999</v>
      </c>
      <c r="D660">
        <f t="shared" si="50"/>
        <v>0.61232343933333333</v>
      </c>
      <c r="E660">
        <f t="shared" si="51"/>
        <v>0.61232343933333333</v>
      </c>
      <c r="F660">
        <f t="shared" si="52"/>
        <v>0.61232343933333333</v>
      </c>
      <c r="G660">
        <v>0.71210978599999997</v>
      </c>
      <c r="H660">
        <f t="shared" si="53"/>
        <v>-9.9786346666666637E-2</v>
      </c>
      <c r="I660">
        <f t="shared" si="54"/>
        <v>9.9573149810801721E-3</v>
      </c>
    </row>
    <row r="661" spans="1:9" x14ac:dyDescent="0.3">
      <c r="A661">
        <v>0.42925065899999998</v>
      </c>
      <c r="B661">
        <v>0.85552543299999995</v>
      </c>
      <c r="C661">
        <v>0.74009546800000003</v>
      </c>
      <c r="D661">
        <f t="shared" si="50"/>
        <v>0.67495718666666671</v>
      </c>
      <c r="E661">
        <f t="shared" si="51"/>
        <v>0.67495718666666671</v>
      </c>
      <c r="F661">
        <f t="shared" si="52"/>
        <v>0.67495718666666671</v>
      </c>
      <c r="G661">
        <v>0.73141808500000005</v>
      </c>
      <c r="H661">
        <f t="shared" si="53"/>
        <v>-5.6460898333333343E-2</v>
      </c>
      <c r="I661">
        <f t="shared" si="54"/>
        <v>3.187833040607004E-3</v>
      </c>
    </row>
    <row r="662" spans="1:9" x14ac:dyDescent="0.3">
      <c r="A662">
        <v>0.52160862299999999</v>
      </c>
      <c r="B662">
        <v>0.97415901500000002</v>
      </c>
      <c r="C662">
        <v>0.82620291800000001</v>
      </c>
      <c r="D662">
        <f t="shared" si="50"/>
        <v>0.77399018533333341</v>
      </c>
      <c r="E662">
        <f t="shared" si="51"/>
        <v>0.77399018533333341</v>
      </c>
      <c r="F662">
        <f t="shared" si="52"/>
        <v>0.77399018533333341</v>
      </c>
      <c r="G662">
        <v>0.77415550899999996</v>
      </c>
      <c r="H662">
        <f t="shared" si="53"/>
        <v>-1.653236666665503E-4</v>
      </c>
      <c r="I662">
        <f t="shared" si="54"/>
        <v>2.7331914760072633E-8</v>
      </c>
    </row>
    <row r="663" spans="1:9" x14ac:dyDescent="0.3">
      <c r="A663">
        <v>0.53614458399999998</v>
      </c>
      <c r="B663">
        <v>0.99252485499999998</v>
      </c>
      <c r="C663">
        <v>0.83923078399999995</v>
      </c>
      <c r="D663">
        <f t="shared" si="50"/>
        <v>0.78930007433333327</v>
      </c>
      <c r="E663">
        <f t="shared" si="51"/>
        <v>0.78930007433333327</v>
      </c>
      <c r="F663">
        <f t="shared" si="52"/>
        <v>0.78930007433333327</v>
      </c>
      <c r="G663">
        <v>0.78175230600000001</v>
      </c>
      <c r="H663">
        <f t="shared" si="53"/>
        <v>7.5477683333332601E-3</v>
      </c>
      <c r="I663">
        <f t="shared" si="54"/>
        <v>5.6968806813668339E-5</v>
      </c>
    </row>
    <row r="664" spans="1:9" x14ac:dyDescent="0.3">
      <c r="A664">
        <v>0.53593250599999998</v>
      </c>
      <c r="B664">
        <v>0.99225696799999996</v>
      </c>
      <c r="C664">
        <v>0.83904150399999999</v>
      </c>
      <c r="D664">
        <f t="shared" si="50"/>
        <v>0.78907699266666664</v>
      </c>
      <c r="E664">
        <f t="shared" si="51"/>
        <v>0.78907699266666664</v>
      </c>
      <c r="F664">
        <f t="shared" si="52"/>
        <v>0.78907699266666664</v>
      </c>
      <c r="G664">
        <v>0.79141144100000005</v>
      </c>
      <c r="H664">
        <f t="shared" si="53"/>
        <v>-2.3344483333334054E-3</v>
      </c>
      <c r="I664">
        <f t="shared" si="54"/>
        <v>5.4496490210031138E-6</v>
      </c>
    </row>
    <row r="665" spans="1:9" x14ac:dyDescent="0.3">
      <c r="A665">
        <v>0.56305588100000004</v>
      </c>
      <c r="B665">
        <v>1.0265634880000001</v>
      </c>
      <c r="C665">
        <v>0.86307763199999998</v>
      </c>
      <c r="D665">
        <f t="shared" si="50"/>
        <v>0.81756566700000011</v>
      </c>
      <c r="E665">
        <f t="shared" si="51"/>
        <v>0.81756566700000011</v>
      </c>
      <c r="F665">
        <f t="shared" si="52"/>
        <v>0.81756566700000011</v>
      </c>
      <c r="G665">
        <v>0.79470624000000001</v>
      </c>
      <c r="H665">
        <f t="shared" si="53"/>
        <v>2.2859427000000099E-2</v>
      </c>
      <c r="I665">
        <f t="shared" si="54"/>
        <v>5.2255340276833348E-4</v>
      </c>
    </row>
    <row r="666" spans="1:9" x14ac:dyDescent="0.3">
      <c r="A666">
        <v>0.42732658699999998</v>
      </c>
      <c r="B666">
        <v>0.852991261</v>
      </c>
      <c r="C666">
        <v>0.73822518599999998</v>
      </c>
      <c r="D666">
        <f t="shared" si="50"/>
        <v>0.672847678</v>
      </c>
      <c r="E666">
        <f t="shared" si="51"/>
        <v>0.672847678</v>
      </c>
      <c r="F666">
        <f t="shared" si="52"/>
        <v>0.672847678</v>
      </c>
      <c r="G666">
        <v>0.78453708200000005</v>
      </c>
      <c r="H666">
        <f t="shared" si="53"/>
        <v>-0.11168940400000005</v>
      </c>
      <c r="I666">
        <f t="shared" si="54"/>
        <v>1.2474522965875227E-2</v>
      </c>
    </row>
    <row r="667" spans="1:9" x14ac:dyDescent="0.3">
      <c r="A667">
        <v>0.50716367699999998</v>
      </c>
      <c r="B667">
        <v>0.95587637700000005</v>
      </c>
      <c r="C667">
        <v>0.81313890799999999</v>
      </c>
      <c r="D667">
        <f t="shared" si="50"/>
        <v>0.75872632066666668</v>
      </c>
      <c r="E667">
        <f t="shared" si="51"/>
        <v>0.75872632066666668</v>
      </c>
      <c r="F667">
        <f t="shared" si="52"/>
        <v>0.75872632066666668</v>
      </c>
      <c r="G667">
        <v>0.76503596100000004</v>
      </c>
      <c r="H667">
        <f t="shared" si="53"/>
        <v>-6.3096403333333662E-3</v>
      </c>
      <c r="I667">
        <f t="shared" si="54"/>
        <v>3.9811561136027193E-5</v>
      </c>
    </row>
    <row r="668" spans="1:9" x14ac:dyDescent="0.3">
      <c r="A668">
        <v>0.43181680099999997</v>
      </c>
      <c r="B668">
        <v>0.85890007700000004</v>
      </c>
      <c r="C668">
        <v>0.74258414299999997</v>
      </c>
      <c r="D668">
        <f t="shared" si="50"/>
        <v>0.67776700699999992</v>
      </c>
      <c r="E668">
        <f t="shared" si="51"/>
        <v>0.67776700699999992</v>
      </c>
      <c r="F668">
        <f t="shared" si="52"/>
        <v>0.67776700699999992</v>
      </c>
      <c r="G668">
        <v>0.74528149399999999</v>
      </c>
      <c r="H668">
        <f t="shared" si="53"/>
        <v>-6.7514487000000067E-2</v>
      </c>
      <c r="I668">
        <f t="shared" si="54"/>
        <v>4.558205954873178E-3</v>
      </c>
    </row>
    <row r="669" spans="1:9" x14ac:dyDescent="0.3">
      <c r="A669">
        <v>0.48595760799999999</v>
      </c>
      <c r="B669">
        <v>0.92891468499999996</v>
      </c>
      <c r="C669">
        <v>0.79372129999999996</v>
      </c>
      <c r="D669">
        <f t="shared" si="50"/>
        <v>0.73619786433333323</v>
      </c>
      <c r="E669">
        <f t="shared" si="51"/>
        <v>0.73619786433333323</v>
      </c>
      <c r="F669">
        <f t="shared" si="52"/>
        <v>0.73619786433333323</v>
      </c>
      <c r="G669">
        <v>0.66637662499999994</v>
      </c>
      <c r="H669">
        <f t="shared" si="53"/>
        <v>6.9821239333333285E-2</v>
      </c>
      <c r="I669">
        <f t="shared" si="54"/>
        <v>4.8750054620426073E-3</v>
      </c>
    </row>
    <row r="670" spans="1:9" x14ac:dyDescent="0.3">
      <c r="A670">
        <v>0.50400554600000003</v>
      </c>
      <c r="B670">
        <v>0.95187186099999999</v>
      </c>
      <c r="C670">
        <v>0.81026584099999999</v>
      </c>
      <c r="D670">
        <f t="shared" si="50"/>
        <v>0.7553810826666667</v>
      </c>
      <c r="E670">
        <f t="shared" si="51"/>
        <v>0.7553810826666667</v>
      </c>
      <c r="F670">
        <f t="shared" si="52"/>
        <v>0.7553810826666667</v>
      </c>
      <c r="G670">
        <v>0.66549377399999998</v>
      </c>
      <c r="H670">
        <f t="shared" si="53"/>
        <v>8.9887308666666721E-2</v>
      </c>
      <c r="I670">
        <f t="shared" si="54"/>
        <v>8.0797282593366177E-3</v>
      </c>
    </row>
    <row r="671" spans="1:9" x14ac:dyDescent="0.3">
      <c r="A671">
        <v>0.48242111300000001</v>
      </c>
      <c r="B671">
        <v>0.92439896799999999</v>
      </c>
      <c r="C671">
        <v>0.79045295999999998</v>
      </c>
      <c r="D671">
        <f t="shared" si="50"/>
        <v>0.73242434699999992</v>
      </c>
      <c r="E671">
        <f t="shared" si="51"/>
        <v>0.73242434699999992</v>
      </c>
      <c r="F671">
        <f t="shared" si="52"/>
        <v>0.73242434699999992</v>
      </c>
      <c r="G671">
        <v>0.74084166399999996</v>
      </c>
      <c r="H671">
        <f t="shared" si="53"/>
        <v>-8.4173170000000352E-3</v>
      </c>
      <c r="I671">
        <f t="shared" si="54"/>
        <v>7.0851225478489588E-5</v>
      </c>
    </row>
    <row r="672" spans="1:9" x14ac:dyDescent="0.3">
      <c r="A672">
        <v>0.45943779600000001</v>
      </c>
      <c r="B672">
        <v>0.89487635399999998</v>
      </c>
      <c r="C672">
        <v>0.76898079500000005</v>
      </c>
      <c r="D672">
        <f t="shared" si="50"/>
        <v>0.70776498166666668</v>
      </c>
      <c r="E672">
        <f t="shared" si="51"/>
        <v>0.70776498166666668</v>
      </c>
      <c r="F672">
        <f t="shared" si="52"/>
        <v>0.70776498166666668</v>
      </c>
      <c r="G672">
        <v>0.69980281700000002</v>
      </c>
      <c r="H672">
        <f t="shared" si="53"/>
        <v>7.9621646666666601E-3</v>
      </c>
      <c r="I672">
        <f t="shared" si="54"/>
        <v>6.3396066179115005E-5</v>
      </c>
    </row>
    <row r="673" spans="1:9" x14ac:dyDescent="0.3">
      <c r="A673">
        <v>0.43530601099999999</v>
      </c>
      <c r="B673">
        <v>0.86347926799999997</v>
      </c>
      <c r="C673">
        <v>0.74595767300000004</v>
      </c>
      <c r="D673">
        <f t="shared" si="50"/>
        <v>0.681580984</v>
      </c>
      <c r="E673">
        <f t="shared" si="51"/>
        <v>0.681580984</v>
      </c>
      <c r="F673">
        <f t="shared" si="52"/>
        <v>0.681580984</v>
      </c>
      <c r="G673">
        <v>0.71039482600000003</v>
      </c>
      <c r="H673">
        <f t="shared" si="53"/>
        <v>-2.8813842000000034E-2</v>
      </c>
      <c r="I673">
        <f t="shared" si="54"/>
        <v>8.30237490800966E-4</v>
      </c>
    </row>
    <row r="674" spans="1:9" x14ac:dyDescent="0.3">
      <c r="B674">
        <v>0.14460000000000001</v>
      </c>
      <c r="C674">
        <v>0.21329999999999999</v>
      </c>
      <c r="D674">
        <f t="shared" si="50"/>
        <v>0.1193</v>
      </c>
      <c r="E674">
        <f t="shared" si="51"/>
        <v>0.1193</v>
      </c>
      <c r="F674">
        <f t="shared" si="52"/>
        <v>0.1193</v>
      </c>
      <c r="H674">
        <f t="shared" si="53"/>
        <v>0.1193</v>
      </c>
      <c r="I674">
        <f t="shared" si="54"/>
        <v>1.423249E-2</v>
      </c>
    </row>
    <row r="675" spans="1:9" x14ac:dyDescent="0.3">
      <c r="B675">
        <v>0.14460000000000001</v>
      </c>
      <c r="C675">
        <v>0.21329999999999999</v>
      </c>
      <c r="D675">
        <f t="shared" si="50"/>
        <v>0.1193</v>
      </c>
      <c r="E675">
        <f t="shared" si="51"/>
        <v>0.1193</v>
      </c>
      <c r="F675">
        <f t="shared" si="52"/>
        <v>0.1193</v>
      </c>
      <c r="H675">
        <f t="shared" si="53"/>
        <v>0.1193</v>
      </c>
      <c r="I675">
        <f t="shared" si="54"/>
        <v>1.423249E-2</v>
      </c>
    </row>
    <row r="676" spans="1:9" x14ac:dyDescent="0.3">
      <c r="B676">
        <v>0.14460000000000001</v>
      </c>
      <c r="C676">
        <v>0.21329999999999999</v>
      </c>
      <c r="D676">
        <f t="shared" si="50"/>
        <v>0.1193</v>
      </c>
      <c r="E676">
        <f t="shared" si="51"/>
        <v>0.1193</v>
      </c>
      <c r="F676">
        <f t="shared" si="52"/>
        <v>0.1193</v>
      </c>
      <c r="H676">
        <f t="shared" si="53"/>
        <v>0.1193</v>
      </c>
      <c r="I676">
        <f t="shared" si="54"/>
        <v>1.423249E-2</v>
      </c>
    </row>
    <row r="677" spans="1:9" x14ac:dyDescent="0.3">
      <c r="B677">
        <v>0.14460000000000001</v>
      </c>
      <c r="C677">
        <v>0.21329999999999999</v>
      </c>
      <c r="D677">
        <f t="shared" si="50"/>
        <v>0.1193</v>
      </c>
      <c r="E677">
        <f t="shared" si="51"/>
        <v>0.1193</v>
      </c>
      <c r="F677">
        <f t="shared" si="52"/>
        <v>0.1193</v>
      </c>
      <c r="H677">
        <f t="shared" si="53"/>
        <v>0.1193</v>
      </c>
      <c r="I677">
        <f t="shared" si="54"/>
        <v>1.423249E-2</v>
      </c>
    </row>
    <row r="678" spans="1:9" x14ac:dyDescent="0.3">
      <c r="B678">
        <v>0.14460000000000001</v>
      </c>
      <c r="C678">
        <v>0.21329999999999999</v>
      </c>
      <c r="D678">
        <f t="shared" si="50"/>
        <v>0.1193</v>
      </c>
      <c r="E678">
        <f t="shared" si="51"/>
        <v>0.1193</v>
      </c>
      <c r="F678">
        <f t="shared" si="52"/>
        <v>0.1193</v>
      </c>
      <c r="H678">
        <f t="shared" si="53"/>
        <v>0.1193</v>
      </c>
      <c r="I678">
        <f t="shared" si="54"/>
        <v>1.423249E-2</v>
      </c>
    </row>
    <row r="679" spans="1:9" x14ac:dyDescent="0.3">
      <c r="B679">
        <v>0.14460000000000001</v>
      </c>
      <c r="C679">
        <v>0.21329999999999999</v>
      </c>
      <c r="D679">
        <f t="shared" si="50"/>
        <v>0.1193</v>
      </c>
      <c r="E679">
        <f t="shared" si="51"/>
        <v>0.1193</v>
      </c>
      <c r="F679">
        <f t="shared" si="52"/>
        <v>0.1193</v>
      </c>
      <c r="H679">
        <f t="shared" si="53"/>
        <v>0.1193</v>
      </c>
      <c r="I679">
        <f t="shared" si="54"/>
        <v>1.423249E-2</v>
      </c>
    </row>
    <row r="680" spans="1:9" x14ac:dyDescent="0.3">
      <c r="B680">
        <v>0.14460000000000001</v>
      </c>
      <c r="C680">
        <v>0.21329999999999999</v>
      </c>
      <c r="D680">
        <f t="shared" si="50"/>
        <v>0.1193</v>
      </c>
      <c r="E680">
        <f t="shared" si="51"/>
        <v>0.1193</v>
      </c>
      <c r="F680">
        <f t="shared" si="52"/>
        <v>0.1193</v>
      </c>
      <c r="H680">
        <f t="shared" si="53"/>
        <v>0.1193</v>
      </c>
      <c r="I680">
        <f t="shared" si="54"/>
        <v>1.423249E-2</v>
      </c>
    </row>
    <row r="681" spans="1:9" x14ac:dyDescent="0.3">
      <c r="B681">
        <v>0.14460000000000001</v>
      </c>
      <c r="C681">
        <v>0.21329999999999999</v>
      </c>
      <c r="D681">
        <f t="shared" si="50"/>
        <v>0.1193</v>
      </c>
      <c r="E681">
        <f t="shared" si="51"/>
        <v>0.1193</v>
      </c>
      <c r="F681">
        <f t="shared" si="52"/>
        <v>0.1193</v>
      </c>
      <c r="H681">
        <f t="shared" si="53"/>
        <v>0.1193</v>
      </c>
      <c r="I681">
        <f t="shared" si="54"/>
        <v>1.423249E-2</v>
      </c>
    </row>
    <row r="682" spans="1:9" x14ac:dyDescent="0.3">
      <c r="B682">
        <v>0.14460000000000001</v>
      </c>
      <c r="C682">
        <v>0.21329999999999999</v>
      </c>
      <c r="D682">
        <f t="shared" si="50"/>
        <v>0.1193</v>
      </c>
      <c r="E682">
        <f t="shared" si="51"/>
        <v>0.1193</v>
      </c>
      <c r="F682">
        <f t="shared" si="52"/>
        <v>0.1193</v>
      </c>
      <c r="H682">
        <f t="shared" si="53"/>
        <v>0.1193</v>
      </c>
      <c r="I682">
        <f t="shared" si="54"/>
        <v>1.423249E-2</v>
      </c>
    </row>
    <row r="683" spans="1:9" x14ac:dyDescent="0.3">
      <c r="B683">
        <v>0.14460000000000001</v>
      </c>
      <c r="C683">
        <v>0.21329999999999999</v>
      </c>
      <c r="D683">
        <f t="shared" si="50"/>
        <v>0.1193</v>
      </c>
      <c r="E683">
        <f t="shared" si="51"/>
        <v>0.1193</v>
      </c>
      <c r="F683">
        <f t="shared" si="52"/>
        <v>0.1193</v>
      </c>
      <c r="H683">
        <f t="shared" si="53"/>
        <v>0.1193</v>
      </c>
      <c r="I683">
        <f t="shared" si="54"/>
        <v>1.423249E-2</v>
      </c>
    </row>
    <row r="684" spans="1:9" x14ac:dyDescent="0.3">
      <c r="B684">
        <v>0.14460000000000001</v>
      </c>
      <c r="C684">
        <v>0.21329999999999999</v>
      </c>
      <c r="D684">
        <f t="shared" si="50"/>
        <v>0.1193</v>
      </c>
      <c r="E684">
        <f t="shared" si="51"/>
        <v>0.1193</v>
      </c>
      <c r="F684">
        <f t="shared" si="52"/>
        <v>0.1193</v>
      </c>
      <c r="H684">
        <f t="shared" si="53"/>
        <v>0.1193</v>
      </c>
      <c r="I684">
        <f t="shared" si="54"/>
        <v>1.423249E-2</v>
      </c>
    </row>
    <row r="685" spans="1:9" x14ac:dyDescent="0.3">
      <c r="B685">
        <v>0.14460000000000001</v>
      </c>
      <c r="C685">
        <v>0.21329999999999999</v>
      </c>
      <c r="D685">
        <f t="shared" si="50"/>
        <v>0.1193</v>
      </c>
      <c r="E685">
        <f t="shared" si="51"/>
        <v>0.1193</v>
      </c>
      <c r="F685">
        <f t="shared" si="52"/>
        <v>0.1193</v>
      </c>
      <c r="H685">
        <f t="shared" si="53"/>
        <v>0.1193</v>
      </c>
      <c r="I685">
        <f t="shared" si="54"/>
        <v>1.423249E-2</v>
      </c>
    </row>
    <row r="686" spans="1:9" x14ac:dyDescent="0.3">
      <c r="B686">
        <v>0.14460000000000001</v>
      </c>
      <c r="C686">
        <v>0.21329999999999999</v>
      </c>
      <c r="D686">
        <f t="shared" si="50"/>
        <v>0.1193</v>
      </c>
      <c r="E686">
        <f t="shared" si="51"/>
        <v>0.1193</v>
      </c>
      <c r="F686">
        <f t="shared" si="52"/>
        <v>0.1193</v>
      </c>
      <c r="H686">
        <f t="shared" si="53"/>
        <v>0.1193</v>
      </c>
      <c r="I686">
        <f t="shared" si="54"/>
        <v>1.423249E-2</v>
      </c>
    </row>
    <row r="687" spans="1:9" x14ac:dyDescent="0.3">
      <c r="B687">
        <v>0.14460000000000001</v>
      </c>
      <c r="C687">
        <v>0.21329999999999999</v>
      </c>
      <c r="D687">
        <f t="shared" si="50"/>
        <v>0.1193</v>
      </c>
      <c r="E687">
        <f t="shared" si="51"/>
        <v>0.1193</v>
      </c>
      <c r="F687">
        <f t="shared" si="52"/>
        <v>0.1193</v>
      </c>
      <c r="H687">
        <f t="shared" si="53"/>
        <v>0.1193</v>
      </c>
      <c r="I687">
        <f t="shared" si="54"/>
        <v>1.423249E-2</v>
      </c>
    </row>
    <row r="688" spans="1:9" x14ac:dyDescent="0.3">
      <c r="B688">
        <v>0.14460000000000001</v>
      </c>
      <c r="C688">
        <v>0.21329999999999999</v>
      </c>
      <c r="D688">
        <f t="shared" si="50"/>
        <v>0.1193</v>
      </c>
      <c r="E688">
        <f t="shared" si="51"/>
        <v>0.1193</v>
      </c>
      <c r="F688">
        <f t="shared" si="52"/>
        <v>0.1193</v>
      </c>
      <c r="H688">
        <f t="shared" si="53"/>
        <v>0.1193</v>
      </c>
      <c r="I688">
        <f t="shared" si="54"/>
        <v>1.423249E-2</v>
      </c>
    </row>
    <row r="689" spans="2:9" x14ac:dyDescent="0.3">
      <c r="B689">
        <v>0.14460000000000001</v>
      </c>
      <c r="C689">
        <v>0.21329999999999999</v>
      </c>
      <c r="D689">
        <f t="shared" si="50"/>
        <v>0.1193</v>
      </c>
      <c r="E689">
        <f t="shared" si="51"/>
        <v>0.1193</v>
      </c>
      <c r="F689">
        <f t="shared" si="52"/>
        <v>0.1193</v>
      </c>
      <c r="H689">
        <f t="shared" si="53"/>
        <v>0.1193</v>
      </c>
      <c r="I689">
        <f t="shared" si="54"/>
        <v>1.423249E-2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D6EA-D6BB-4C4E-84C7-914C9B9A10E0}">
  <dimension ref="A1:AC673"/>
  <sheetViews>
    <sheetView workbookViewId="0">
      <selection activeCell="J2" sqref="J2"/>
    </sheetView>
  </sheetViews>
  <sheetFormatPr defaultRowHeight="14.4" x14ac:dyDescent="0.3"/>
  <cols>
    <col min="1" max="1" width="14.109375" bestFit="1" customWidth="1"/>
    <col min="11" max="12" width="11.6640625" bestFit="1" customWidth="1"/>
    <col min="13" max="13" width="11.33203125" bestFit="1" customWidth="1"/>
    <col min="15" max="15" width="18.33203125" bestFit="1" customWidth="1"/>
    <col min="18" max="18" width="16.33203125" style="5" bestFit="1" customWidth="1"/>
    <col min="27" max="27" width="12" bestFit="1" customWidth="1"/>
    <col min="28" max="28" width="8.88671875" style="3"/>
  </cols>
  <sheetData>
    <row r="1" spans="1:29" x14ac:dyDescent="0.3">
      <c r="A1" s="3" t="s">
        <v>2067</v>
      </c>
      <c r="B1" s="3" t="s">
        <v>2068</v>
      </c>
      <c r="C1" s="3" t="s">
        <v>2069</v>
      </c>
      <c r="D1" s="3" t="s">
        <v>2070</v>
      </c>
      <c r="E1" s="3" t="s">
        <v>2071</v>
      </c>
      <c r="F1" s="3" t="s">
        <v>4</v>
      </c>
      <c r="G1" s="3" t="s">
        <v>3</v>
      </c>
      <c r="H1" s="8" t="s">
        <v>2072</v>
      </c>
      <c r="I1" s="8" t="s">
        <v>2073</v>
      </c>
      <c r="K1" s="4" t="s">
        <v>2074</v>
      </c>
      <c r="L1" s="4" t="s">
        <v>2075</v>
      </c>
      <c r="M1" s="4" t="s">
        <v>2076</v>
      </c>
      <c r="N1" s="4" t="s">
        <v>2046</v>
      </c>
      <c r="O1" s="6" t="s">
        <v>2077</v>
      </c>
      <c r="P1" s="3"/>
      <c r="R1" s="7" t="s">
        <v>2050</v>
      </c>
      <c r="AA1" t="s">
        <v>2076</v>
      </c>
      <c r="AB1" s="3" t="s">
        <v>2752</v>
      </c>
    </row>
    <row r="2" spans="1:29" x14ac:dyDescent="0.3">
      <c r="A2" t="s">
        <v>2078</v>
      </c>
      <c r="B2">
        <v>9.6091899999999999</v>
      </c>
      <c r="C2">
        <v>4.0435400000000001</v>
      </c>
      <c r="D2">
        <v>12.6693</v>
      </c>
      <c r="E2">
        <v>5.0352899999999998</v>
      </c>
      <c r="F2">
        <f>((B2^2)+(C2^2))^0.5</f>
        <v>10.425293673930726</v>
      </c>
      <c r="G2">
        <f t="shared" ref="G2:G65" si="0">((D2^2)+(E2^2))^0.5</f>
        <v>13.633242749767936</v>
      </c>
      <c r="H2">
        <f t="shared" ref="H2:H65" si="1">(F2+G2)/2</f>
        <v>12.029268211849331</v>
      </c>
      <c r="I2">
        <f t="shared" ref="I2:I65" si="2">(G2+H2)/2</f>
        <v>12.831255480808633</v>
      </c>
      <c r="K2">
        <f xml:space="preserve"> 0.00006*(G2^4) - 0.003*(G2^3) + 0.0443*(G2^2) - (0.1522*G2) + 0.1415</f>
        <v>0.77126776955211018</v>
      </c>
      <c r="L2">
        <f xml:space="preserve"> 0.00003*(G2^4) - 0.0018*(G2^3) + 0.0306*(G2^2) - 0.1114*G2 + 0.1613</f>
        <v>0.80530820894300459</v>
      </c>
      <c r="M2">
        <f t="shared" ref="M2:M65" si="3" xml:space="preserve"> 0.00004*(G2^4) - 0.0021*(G2^3) + 0.0373*(G2^2) - 0.1779*G2 + 0.3071</f>
        <v>0.87507019724885837</v>
      </c>
      <c r="N2">
        <f t="shared" ref="N2:N65" si="4">AVERAGE(K2:M2)</f>
        <v>0.81721539191465775</v>
      </c>
      <c r="O2">
        <v>0.84018920309593148</v>
      </c>
      <c r="P2">
        <f>IF(O2&gt;1,1,O2)</f>
        <v>0.84018920309593148</v>
      </c>
      <c r="R2" s="5">
        <v>0.87635097299999998</v>
      </c>
      <c r="AA2">
        <v>0.87507019724885837</v>
      </c>
      <c r="AB2" s="3">
        <f>IF(AA2&gt;1,0.99,AA2)</f>
        <v>0.87507019724885837</v>
      </c>
      <c r="AC2">
        <f>ABS(AB2)</f>
        <v>0.87507019724885837</v>
      </c>
    </row>
    <row r="3" spans="1:29" x14ac:dyDescent="0.3">
      <c r="A3" t="s">
        <v>2079</v>
      </c>
      <c r="B3">
        <v>9.5739900000000002</v>
      </c>
      <c r="C3">
        <v>3.7754599999999998</v>
      </c>
      <c r="D3">
        <v>12.8291</v>
      </c>
      <c r="E3">
        <v>4.8465800000000003</v>
      </c>
      <c r="F3">
        <f t="shared" ref="F3:F66" si="5">((B3^2)+(C3^2))^0.5</f>
        <v>10.291519942734407</v>
      </c>
      <c r="G3">
        <f t="shared" si="0"/>
        <v>13.714049165231982</v>
      </c>
      <c r="H3">
        <f t="shared" si="1"/>
        <v>12.002784553983194</v>
      </c>
      <c r="I3">
        <f t="shared" si="2"/>
        <v>12.858416859607587</v>
      </c>
      <c r="K3">
        <f t="shared" ref="K3:K66" si="6" xml:space="preserve"> 0.00006*(G3^4) - 0.003*(G3^3) + 0.0443*(G3^2) - (0.1522*G3) + 0.1415</f>
        <v>0.77047088199476943</v>
      </c>
      <c r="L3">
        <f t="shared" ref="L3:L66" si="7" xml:space="preserve"> 0.00003*(G3^4) - 0.0018*(G3^3) + 0.0306*(G3^2) - 0.1114*G3 + 0.1613</f>
        <v>0.80713294298811222</v>
      </c>
      <c r="M3">
        <f t="shared" si="3"/>
        <v>0.8809932079484335</v>
      </c>
      <c r="N3">
        <f t="shared" si="4"/>
        <v>0.81953234431043842</v>
      </c>
      <c r="O3">
        <v>0.84406307546827286</v>
      </c>
      <c r="P3">
        <f t="shared" ref="P3:P66" si="8">IF(O3&gt;1,1,O3)</f>
        <v>0.84406307546827286</v>
      </c>
      <c r="R3" s="5">
        <v>0.92151459300000005</v>
      </c>
      <c r="AA3">
        <v>0.8809932079484335</v>
      </c>
      <c r="AB3" s="3">
        <f t="shared" ref="AB3:AB66" si="9">IF(AA3&gt;1,0.99,AA3)</f>
        <v>0.8809932079484335</v>
      </c>
      <c r="AC3">
        <f t="shared" ref="AC3:AC66" si="10">ABS(AB3)</f>
        <v>0.8809932079484335</v>
      </c>
    </row>
    <row r="4" spans="1:29" x14ac:dyDescent="0.3">
      <c r="A4" t="s">
        <v>2080</v>
      </c>
      <c r="B4">
        <v>9.07057</v>
      </c>
      <c r="C4">
        <v>3.79365</v>
      </c>
      <c r="D4">
        <v>12.092000000000001</v>
      </c>
      <c r="E4">
        <v>4.7502500000000003</v>
      </c>
      <c r="F4">
        <f t="shared" si="5"/>
        <v>9.8319387939205551</v>
      </c>
      <c r="G4">
        <f t="shared" si="0"/>
        <v>12.991587241846164</v>
      </c>
      <c r="H4">
        <f t="shared" si="1"/>
        <v>11.411763017883359</v>
      </c>
      <c r="I4">
        <f t="shared" si="2"/>
        <v>12.201675129864761</v>
      </c>
      <c r="K4">
        <f t="shared" si="6"/>
        <v>0.77220969352533886</v>
      </c>
      <c r="L4">
        <f t="shared" si="7"/>
        <v>0.78643288483579843</v>
      </c>
      <c r="M4">
        <f t="shared" si="3"/>
        <v>0.82617746176125961</v>
      </c>
      <c r="N4">
        <f t="shared" si="4"/>
        <v>0.79494001337413234</v>
      </c>
      <c r="O4">
        <v>0.80630517329852902</v>
      </c>
      <c r="P4">
        <f t="shared" si="8"/>
        <v>0.80630517329852902</v>
      </c>
      <c r="R4" s="5">
        <v>0.89537953599999998</v>
      </c>
      <c r="AA4">
        <v>0.82617746176125961</v>
      </c>
      <c r="AB4" s="3">
        <f t="shared" si="9"/>
        <v>0.82617746176125961</v>
      </c>
      <c r="AC4">
        <f t="shared" si="10"/>
        <v>0.82617746176125961</v>
      </c>
    </row>
    <row r="5" spans="1:29" x14ac:dyDescent="0.3">
      <c r="A5" t="s">
        <v>2081</v>
      </c>
      <c r="B5">
        <v>8.0376300000000001</v>
      </c>
      <c r="C5">
        <v>4.8146399999999998</v>
      </c>
      <c r="D5">
        <v>11.0656</v>
      </c>
      <c r="E5">
        <v>6.1497700000000002</v>
      </c>
      <c r="F5">
        <f t="shared" si="5"/>
        <v>9.3693251809562028</v>
      </c>
      <c r="G5">
        <f t="shared" si="0"/>
        <v>12.659667231523111</v>
      </c>
      <c r="H5">
        <f t="shared" si="1"/>
        <v>11.014496206239656</v>
      </c>
      <c r="I5">
        <f t="shared" si="2"/>
        <v>11.837081718881382</v>
      </c>
      <c r="K5">
        <f t="shared" si="6"/>
        <v>0.7688812168999799</v>
      </c>
      <c r="L5">
        <f t="shared" si="7"/>
        <v>0.77368325010509209</v>
      </c>
      <c r="M5">
        <f t="shared" si="3"/>
        <v>0.79958239085704919</v>
      </c>
      <c r="N5">
        <f t="shared" si="4"/>
        <v>0.78071561928737376</v>
      </c>
      <c r="O5">
        <v>0.78663282048107064</v>
      </c>
      <c r="P5">
        <f t="shared" si="8"/>
        <v>0.78663282048107064</v>
      </c>
      <c r="R5" s="5">
        <v>0.89801606199999995</v>
      </c>
      <c r="AA5">
        <v>0.79958239085704919</v>
      </c>
      <c r="AB5" s="3">
        <f t="shared" si="9"/>
        <v>0.79958239085704919</v>
      </c>
      <c r="AC5">
        <f t="shared" si="10"/>
        <v>0.79958239085704919</v>
      </c>
    </row>
    <row r="6" spans="1:29" x14ac:dyDescent="0.3">
      <c r="A6" t="s">
        <v>2082</v>
      </c>
      <c r="B6">
        <v>8.1287400000000005</v>
      </c>
      <c r="C6">
        <v>5.1329399999999996</v>
      </c>
      <c r="D6">
        <v>11.1379</v>
      </c>
      <c r="E6">
        <v>6.5749500000000003</v>
      </c>
      <c r="F6">
        <f t="shared" si="5"/>
        <v>9.6137134880960549</v>
      </c>
      <c r="G6">
        <f t="shared" si="0"/>
        <v>12.933784593555748</v>
      </c>
      <c r="H6">
        <f t="shared" si="1"/>
        <v>11.273749040825901</v>
      </c>
      <c r="I6">
        <f t="shared" si="2"/>
        <v>12.103766817190824</v>
      </c>
      <c r="K6">
        <f t="shared" si="6"/>
        <v>0.77181861979171229</v>
      </c>
      <c r="L6">
        <f t="shared" si="7"/>
        <v>0.78435638980358124</v>
      </c>
      <c r="M6">
        <f t="shared" si="3"/>
        <v>0.82160981648065312</v>
      </c>
      <c r="N6">
        <f t="shared" si="4"/>
        <v>0.79259494202531544</v>
      </c>
      <c r="O6">
        <v>0.80298310314211718</v>
      </c>
      <c r="P6">
        <f t="shared" si="8"/>
        <v>0.80298310314211718</v>
      </c>
      <c r="R6" s="5">
        <v>0.86297433700000004</v>
      </c>
      <c r="AA6">
        <v>0.82160981648065312</v>
      </c>
      <c r="AB6" s="3">
        <f t="shared" si="9"/>
        <v>0.82160981648065312</v>
      </c>
      <c r="AC6">
        <f t="shared" si="10"/>
        <v>0.82160981648065312</v>
      </c>
    </row>
    <row r="7" spans="1:29" x14ac:dyDescent="0.3">
      <c r="A7" t="s">
        <v>2083</v>
      </c>
      <c r="B7">
        <v>7.9042000000000003</v>
      </c>
      <c r="C7">
        <v>5.4165799999999997</v>
      </c>
      <c r="D7">
        <v>10.8287</v>
      </c>
      <c r="E7">
        <v>6.9841800000000003</v>
      </c>
      <c r="F7">
        <f t="shared" si="5"/>
        <v>9.5820517915736616</v>
      </c>
      <c r="G7">
        <f t="shared" si="0"/>
        <v>12.88563207461706</v>
      </c>
      <c r="H7">
        <f t="shared" si="1"/>
        <v>11.233841933095361</v>
      </c>
      <c r="I7">
        <f t="shared" si="2"/>
        <v>12.05973700385621</v>
      </c>
      <c r="K7">
        <f t="shared" si="6"/>
        <v>0.77143221828661757</v>
      </c>
      <c r="L7">
        <f t="shared" si="7"/>
        <v>0.78257996386128759</v>
      </c>
      <c r="M7">
        <f t="shared" si="3"/>
        <v>0.81778415038571439</v>
      </c>
      <c r="N7">
        <f t="shared" si="4"/>
        <v>0.79059877751120655</v>
      </c>
      <c r="O7">
        <v>0.80018205712350099</v>
      </c>
      <c r="P7">
        <f t="shared" si="8"/>
        <v>0.80018205712350099</v>
      </c>
      <c r="R7" s="5">
        <v>0.84617816899999998</v>
      </c>
      <c r="AA7">
        <v>0.81778415038571439</v>
      </c>
      <c r="AB7" s="3">
        <f t="shared" si="9"/>
        <v>0.81778415038571439</v>
      </c>
      <c r="AC7">
        <f t="shared" si="10"/>
        <v>0.81778415038571439</v>
      </c>
    </row>
    <row r="8" spans="1:29" x14ac:dyDescent="0.3">
      <c r="A8" t="s">
        <v>2084</v>
      </c>
      <c r="B8">
        <v>8.0787899999999997</v>
      </c>
      <c r="C8">
        <v>5.6186600000000002</v>
      </c>
      <c r="D8">
        <v>11.099</v>
      </c>
      <c r="E8">
        <v>7.2423000000000002</v>
      </c>
      <c r="F8">
        <f t="shared" si="5"/>
        <v>9.8405379964562911</v>
      </c>
      <c r="G8">
        <f t="shared" si="0"/>
        <v>13.252875547970712</v>
      </c>
      <c r="H8">
        <f t="shared" si="1"/>
        <v>11.546706772213501</v>
      </c>
      <c r="I8">
        <f t="shared" si="2"/>
        <v>12.399791160092107</v>
      </c>
      <c r="K8">
        <f t="shared" si="6"/>
        <v>0.77299069394757169</v>
      </c>
      <c r="L8">
        <f t="shared" si="7"/>
        <v>0.79505055141708314</v>
      </c>
      <c r="M8">
        <f t="shared" si="3"/>
        <v>0.84648786127954101</v>
      </c>
      <c r="N8">
        <f t="shared" si="4"/>
        <v>0.80484303554806524</v>
      </c>
      <c r="O8">
        <v>0.82076920634831207</v>
      </c>
      <c r="P8">
        <f t="shared" si="8"/>
        <v>0.82076920634831207</v>
      </c>
      <c r="R8" s="5">
        <v>0.71101455899999999</v>
      </c>
      <c r="AA8">
        <v>0.84648786127954101</v>
      </c>
      <c r="AB8" s="3">
        <f t="shared" si="9"/>
        <v>0.84648786127954101</v>
      </c>
      <c r="AC8">
        <f t="shared" si="10"/>
        <v>0.84648786127954101</v>
      </c>
    </row>
    <row r="9" spans="1:29" x14ac:dyDescent="0.3">
      <c r="A9" t="s">
        <v>2085</v>
      </c>
      <c r="B9">
        <v>8.0381499999999999</v>
      </c>
      <c r="C9">
        <v>5.0491799999999998</v>
      </c>
      <c r="D9">
        <v>10.941800000000001</v>
      </c>
      <c r="E9">
        <v>6.4582100000000002</v>
      </c>
      <c r="F9">
        <f t="shared" si="5"/>
        <v>9.4924219298817523</v>
      </c>
      <c r="G9">
        <f t="shared" si="0"/>
        <v>12.705568214137454</v>
      </c>
      <c r="H9">
        <f t="shared" si="1"/>
        <v>11.098995072009604</v>
      </c>
      <c r="I9">
        <f t="shared" si="2"/>
        <v>11.902281643073529</v>
      </c>
      <c r="K9">
        <f xml:space="preserve"> 0.00006*(G9^4) - 0.003*(G9^3) + 0.0443*(G9^2) - (0.1522*G9) + 0.1415</f>
        <v>0.76949798478400289</v>
      </c>
      <c r="L9">
        <f t="shared" si="7"/>
        <v>0.77556476025414534</v>
      </c>
      <c r="M9">
        <f t="shared" si="3"/>
        <v>0.80331291300079077</v>
      </c>
      <c r="N9">
        <f t="shared" si="4"/>
        <v>0.78279188601297955</v>
      </c>
      <c r="O9">
        <v>0.78943883662746805</v>
      </c>
      <c r="P9">
        <f t="shared" si="8"/>
        <v>0.78943883662746805</v>
      </c>
      <c r="R9" s="5">
        <v>0.81183190900000002</v>
      </c>
      <c r="AA9">
        <v>0.80331291300079077</v>
      </c>
      <c r="AB9" s="3">
        <f t="shared" si="9"/>
        <v>0.80331291300079077</v>
      </c>
      <c r="AC9">
        <f t="shared" si="10"/>
        <v>0.80331291300079077</v>
      </c>
    </row>
    <row r="10" spans="1:29" x14ac:dyDescent="0.3">
      <c r="A10" t="s">
        <v>2086</v>
      </c>
      <c r="B10">
        <v>7.5546100000000003</v>
      </c>
      <c r="C10">
        <v>5.3862699999999997</v>
      </c>
      <c r="D10">
        <v>10.376200000000001</v>
      </c>
      <c r="E10">
        <v>6.8798700000000004</v>
      </c>
      <c r="F10">
        <f t="shared" si="5"/>
        <v>9.2781483478655371</v>
      </c>
      <c r="G10">
        <f t="shared" si="0"/>
        <v>12.449824804265321</v>
      </c>
      <c r="H10">
        <f t="shared" si="1"/>
        <v>10.863986576065429</v>
      </c>
      <c r="I10">
        <f t="shared" si="2"/>
        <v>11.656905690165374</v>
      </c>
      <c r="K10">
        <f t="shared" si="6"/>
        <v>0.76542054717051555</v>
      </c>
      <c r="L10">
        <f t="shared" si="7"/>
        <v>0.76460582355075579</v>
      </c>
      <c r="M10">
        <f t="shared" si="3"/>
        <v>0.78231432549467494</v>
      </c>
      <c r="N10">
        <f t="shared" si="4"/>
        <v>0.77078023207198199</v>
      </c>
      <c r="O10">
        <v>0.77346007452271537</v>
      </c>
      <c r="P10">
        <f t="shared" si="8"/>
        <v>0.77346007452271537</v>
      </c>
      <c r="R10" s="5">
        <v>0.87969905599999998</v>
      </c>
      <c r="AA10">
        <v>0.78231432549467494</v>
      </c>
      <c r="AB10" s="3">
        <f t="shared" si="9"/>
        <v>0.78231432549467494</v>
      </c>
      <c r="AC10">
        <f t="shared" si="10"/>
        <v>0.78231432549467494</v>
      </c>
    </row>
    <row r="11" spans="1:29" x14ac:dyDescent="0.3">
      <c r="A11" t="s">
        <v>2087</v>
      </c>
      <c r="B11">
        <v>7.5375800000000002</v>
      </c>
      <c r="C11">
        <v>6.4999200000000004</v>
      </c>
      <c r="D11">
        <v>10.351900000000001</v>
      </c>
      <c r="E11">
        <v>8.2611299999999996</v>
      </c>
      <c r="F11">
        <f t="shared" si="5"/>
        <v>9.9530936026343095</v>
      </c>
      <c r="G11">
        <f t="shared" si="0"/>
        <v>13.244172397205498</v>
      </c>
      <c r="H11">
        <f t="shared" si="1"/>
        <v>11.598632999919904</v>
      </c>
      <c r="I11">
        <f t="shared" si="2"/>
        <v>12.421402698562702</v>
      </c>
      <c r="K11">
        <f t="shared" si="6"/>
        <v>0.77299059878870069</v>
      </c>
      <c r="L11">
        <f t="shared" si="7"/>
        <v>0.79478393502634281</v>
      </c>
      <c r="M11">
        <f t="shared" si="3"/>
        <v>0.8458202366939982</v>
      </c>
      <c r="N11">
        <f t="shared" si="4"/>
        <v>0.80453159016968057</v>
      </c>
      <c r="O11">
        <v>0.8203020858601705</v>
      </c>
      <c r="P11">
        <f t="shared" si="8"/>
        <v>0.8203020858601705</v>
      </c>
      <c r="R11" s="5">
        <v>0.90630122899999999</v>
      </c>
      <c r="AA11">
        <v>0.8458202366939982</v>
      </c>
      <c r="AB11" s="3">
        <f t="shared" si="9"/>
        <v>0.8458202366939982</v>
      </c>
      <c r="AC11">
        <f t="shared" si="10"/>
        <v>0.8458202366939982</v>
      </c>
    </row>
    <row r="12" spans="1:29" x14ac:dyDescent="0.3">
      <c r="A12" t="s">
        <v>2088</v>
      </c>
      <c r="B12">
        <v>7.3628900000000002</v>
      </c>
      <c r="C12">
        <v>7.5292199999999996</v>
      </c>
      <c r="D12">
        <v>10.035299999999999</v>
      </c>
      <c r="E12">
        <v>9.6342099999999995</v>
      </c>
      <c r="F12">
        <f t="shared" si="5"/>
        <v>10.530968756980528</v>
      </c>
      <c r="G12">
        <f t="shared" si="0"/>
        <v>13.911335249144848</v>
      </c>
      <c r="H12">
        <f t="shared" si="1"/>
        <v>12.221152003062688</v>
      </c>
      <c r="I12">
        <f t="shared" si="2"/>
        <v>13.066243626103768</v>
      </c>
      <c r="K12">
        <f t="shared" si="6"/>
        <v>0.76790075666138136</v>
      </c>
      <c r="L12">
        <f t="shared" si="7"/>
        <v>0.81106021017624874</v>
      </c>
      <c r="M12">
        <f t="shared" si="3"/>
        <v>0.89523741526120193</v>
      </c>
      <c r="N12">
        <f t="shared" si="4"/>
        <v>0.82473279403294397</v>
      </c>
      <c r="O12">
        <v>0.85314881271872534</v>
      </c>
      <c r="P12">
        <f t="shared" si="8"/>
        <v>0.85314881271872534</v>
      </c>
      <c r="R12" s="5">
        <v>0.91103212300000003</v>
      </c>
      <c r="AA12">
        <v>0.89523741526120193</v>
      </c>
      <c r="AB12" s="3">
        <f t="shared" si="9"/>
        <v>0.89523741526120193</v>
      </c>
      <c r="AC12">
        <f t="shared" si="10"/>
        <v>0.89523741526120193</v>
      </c>
    </row>
    <row r="13" spans="1:29" x14ac:dyDescent="0.3">
      <c r="A13" t="s">
        <v>2089</v>
      </c>
      <c r="B13">
        <v>6.9070799999999997</v>
      </c>
      <c r="C13">
        <v>8.1653400000000005</v>
      </c>
      <c r="D13">
        <v>9.5158500000000004</v>
      </c>
      <c r="E13">
        <v>10.5489</v>
      </c>
      <c r="F13">
        <f t="shared" si="5"/>
        <v>10.694883423488076</v>
      </c>
      <c r="G13">
        <f t="shared" si="0"/>
        <v>14.206712935528049</v>
      </c>
      <c r="H13">
        <f t="shared" si="1"/>
        <v>12.450798179508062</v>
      </c>
      <c r="I13">
        <f t="shared" si="2"/>
        <v>13.328755557518056</v>
      </c>
      <c r="K13">
        <f t="shared" si="6"/>
        <v>0.76242354353718267</v>
      </c>
      <c r="L13">
        <f t="shared" si="7"/>
        <v>0.81552894350886307</v>
      </c>
      <c r="M13">
        <f t="shared" si="3"/>
        <v>0.91599924398160737</v>
      </c>
      <c r="N13">
        <f t="shared" si="4"/>
        <v>0.83131724367588433</v>
      </c>
      <c r="O13">
        <v>0.86576409374523522</v>
      </c>
      <c r="P13">
        <f t="shared" si="8"/>
        <v>0.86576409374523522</v>
      </c>
      <c r="R13" s="5">
        <v>0.92716877200000003</v>
      </c>
      <c r="AA13">
        <v>0.91599924398160737</v>
      </c>
      <c r="AB13" s="3">
        <f t="shared" si="9"/>
        <v>0.91599924398160737</v>
      </c>
      <c r="AC13">
        <f t="shared" si="10"/>
        <v>0.91599924398160737</v>
      </c>
    </row>
    <row r="14" spans="1:29" x14ac:dyDescent="0.3">
      <c r="A14" t="s">
        <v>2090</v>
      </c>
      <c r="B14">
        <v>6.54094</v>
      </c>
      <c r="C14">
        <v>8.7878399999999992</v>
      </c>
      <c r="D14">
        <v>9.0204799999999992</v>
      </c>
      <c r="E14">
        <v>11.454000000000001</v>
      </c>
      <c r="F14">
        <f t="shared" si="5"/>
        <v>10.954908851706616</v>
      </c>
      <c r="G14">
        <f t="shared" si="0"/>
        <v>14.579546475470353</v>
      </c>
      <c r="H14">
        <f t="shared" si="1"/>
        <v>12.767227663588486</v>
      </c>
      <c r="I14">
        <f t="shared" si="2"/>
        <v>13.673387069529419</v>
      </c>
      <c r="K14">
        <f t="shared" si="6"/>
        <v>0.75280382546020808</v>
      </c>
      <c r="L14">
        <f t="shared" si="7"/>
        <v>0.81873034598455785</v>
      </c>
      <c r="M14">
        <f t="shared" si="3"/>
        <v>0.94127240769168741</v>
      </c>
      <c r="N14">
        <f t="shared" si="4"/>
        <v>0.83760219304548444</v>
      </c>
      <c r="O14">
        <v>0.88000137683812263</v>
      </c>
      <c r="P14">
        <f t="shared" si="8"/>
        <v>0.88000137683812263</v>
      </c>
      <c r="R14" s="5">
        <v>0.93580741099999998</v>
      </c>
      <c r="AA14">
        <v>0.94127240769168741</v>
      </c>
      <c r="AB14" s="3">
        <f t="shared" si="9"/>
        <v>0.94127240769168741</v>
      </c>
      <c r="AC14">
        <f t="shared" si="10"/>
        <v>0.94127240769168741</v>
      </c>
    </row>
    <row r="15" spans="1:29" x14ac:dyDescent="0.3">
      <c r="A15" t="s">
        <v>2091</v>
      </c>
      <c r="B15">
        <v>6.4794499999999999</v>
      </c>
      <c r="C15">
        <v>9.5755099999999995</v>
      </c>
      <c r="D15">
        <v>9.0391700000000004</v>
      </c>
      <c r="E15">
        <v>12.625500000000001</v>
      </c>
      <c r="F15">
        <f t="shared" si="5"/>
        <v>11.561732744818139</v>
      </c>
      <c r="G15">
        <f t="shared" si="0"/>
        <v>15.527712147605648</v>
      </c>
      <c r="H15">
        <f t="shared" si="1"/>
        <v>13.544722446211892</v>
      </c>
      <c r="I15">
        <f t="shared" si="2"/>
        <v>14.53621729690877</v>
      </c>
      <c r="K15">
        <f t="shared" si="6"/>
        <v>0.71573296636008155</v>
      </c>
      <c r="L15">
        <f t="shared" si="7"/>
        <v>0.81450115213706997</v>
      </c>
      <c r="M15">
        <f t="shared" si="3"/>
        <v>1.0013185454814557</v>
      </c>
      <c r="N15">
        <f t="shared" si="4"/>
        <v>0.84385088799286911</v>
      </c>
      <c r="O15">
        <v>0.90790984880926284</v>
      </c>
      <c r="P15">
        <f t="shared" si="8"/>
        <v>0.90790984880926284</v>
      </c>
      <c r="R15" s="5">
        <v>0.94822233</v>
      </c>
      <c r="AA15">
        <v>1.0013185454814557</v>
      </c>
      <c r="AB15" s="3">
        <f t="shared" si="9"/>
        <v>0.99</v>
      </c>
      <c r="AC15">
        <f t="shared" si="10"/>
        <v>0.99</v>
      </c>
    </row>
    <row r="16" spans="1:29" x14ac:dyDescent="0.3">
      <c r="A16" t="s">
        <v>2092</v>
      </c>
      <c r="B16">
        <v>4.6962000000000002</v>
      </c>
      <c r="C16">
        <v>9.8665299999999991</v>
      </c>
      <c r="D16">
        <v>7.0215899999999998</v>
      </c>
      <c r="E16">
        <v>13.1904</v>
      </c>
      <c r="F16">
        <f t="shared" si="5"/>
        <v>10.927154647066178</v>
      </c>
      <c r="G16">
        <f t="shared" si="0"/>
        <v>14.942870483548333</v>
      </c>
      <c r="H16">
        <f t="shared" si="1"/>
        <v>12.935012565307256</v>
      </c>
      <c r="I16">
        <f t="shared" si="2"/>
        <v>13.938941524427793</v>
      </c>
      <c r="K16">
        <f t="shared" si="6"/>
        <v>0.74065057761062358</v>
      </c>
      <c r="L16">
        <f t="shared" si="7"/>
        <v>0.81921192923716868</v>
      </c>
      <c r="M16">
        <f t="shared" si="3"/>
        <v>0.96495606314100413</v>
      </c>
      <c r="N16">
        <f t="shared" si="4"/>
        <v>0.84160618999626546</v>
      </c>
      <c r="O16">
        <v>0.8920839961890864</v>
      </c>
      <c r="P16">
        <f t="shared" si="8"/>
        <v>0.8920839961890864</v>
      </c>
      <c r="R16" s="5">
        <v>0.95458527500000001</v>
      </c>
      <c r="AA16">
        <v>0.96495606314100413</v>
      </c>
      <c r="AB16" s="3">
        <f t="shared" si="9"/>
        <v>0.96495606314100413</v>
      </c>
      <c r="AC16">
        <f t="shared" si="10"/>
        <v>0.96495606314100413</v>
      </c>
    </row>
    <row r="17" spans="1:29" x14ac:dyDescent="0.3">
      <c r="A17" t="s">
        <v>2093</v>
      </c>
      <c r="B17">
        <v>3.9892500000000002</v>
      </c>
      <c r="C17">
        <v>10.3592</v>
      </c>
      <c r="D17">
        <v>6.2028999999999996</v>
      </c>
      <c r="E17">
        <v>13.896800000000001</v>
      </c>
      <c r="F17">
        <f t="shared" si="5"/>
        <v>11.100772054343787</v>
      </c>
      <c r="G17">
        <f t="shared" si="0"/>
        <v>15.218311951395924</v>
      </c>
      <c r="H17">
        <f t="shared" si="1"/>
        <v>13.159542002869856</v>
      </c>
      <c r="I17">
        <f t="shared" si="2"/>
        <v>14.188926977132891</v>
      </c>
      <c r="K17">
        <f t="shared" si="6"/>
        <v>0.72970455955976798</v>
      </c>
      <c r="L17">
        <f t="shared" si="7"/>
        <v>0.81783597243942041</v>
      </c>
      <c r="M17">
        <f t="shared" si="3"/>
        <v>0.98233534005358947</v>
      </c>
      <c r="N17">
        <f t="shared" si="4"/>
        <v>0.84329195735092599</v>
      </c>
      <c r="O17">
        <v>0.90008565624650494</v>
      </c>
      <c r="P17">
        <f t="shared" si="8"/>
        <v>0.90008565624650494</v>
      </c>
      <c r="R17" s="5">
        <v>0.94234594500000002</v>
      </c>
      <c r="AA17">
        <v>0.98233534005358947</v>
      </c>
      <c r="AB17" s="3">
        <f t="shared" si="9"/>
        <v>0.98233534005358947</v>
      </c>
      <c r="AC17">
        <f t="shared" si="10"/>
        <v>0.98233534005358947</v>
      </c>
    </row>
    <row r="18" spans="1:29" x14ac:dyDescent="0.3">
      <c r="A18" t="s">
        <v>2094</v>
      </c>
      <c r="B18">
        <v>3.5616599999999998</v>
      </c>
      <c r="C18">
        <v>9.0476600000000005</v>
      </c>
      <c r="D18">
        <v>5.5575799999999997</v>
      </c>
      <c r="E18">
        <v>11.940300000000001</v>
      </c>
      <c r="F18">
        <f t="shared" si="5"/>
        <v>9.7234548094388753</v>
      </c>
      <c r="G18">
        <f t="shared" si="0"/>
        <v>13.17032495978744</v>
      </c>
      <c r="H18">
        <f t="shared" si="1"/>
        <v>11.446889884613157</v>
      </c>
      <c r="I18">
        <f t="shared" si="2"/>
        <v>12.308607422200298</v>
      </c>
      <c r="K18">
        <f t="shared" si="6"/>
        <v>0.77291808858751643</v>
      </c>
      <c r="L18">
        <f t="shared" si="7"/>
        <v>0.79246477370276014</v>
      </c>
      <c r="M18">
        <f t="shared" si="3"/>
        <v>0.84013071288310459</v>
      </c>
      <c r="N18">
        <f t="shared" si="4"/>
        <v>0.80183785839112698</v>
      </c>
      <c r="O18">
        <v>0.81629774329293237</v>
      </c>
      <c r="P18">
        <f t="shared" si="8"/>
        <v>0.81629774329293237</v>
      </c>
      <c r="R18" s="5">
        <v>0.88576441500000003</v>
      </c>
      <c r="AA18">
        <v>0.84013071288310459</v>
      </c>
      <c r="AB18" s="3">
        <f t="shared" si="9"/>
        <v>0.84013071288310459</v>
      </c>
      <c r="AC18">
        <f t="shared" si="10"/>
        <v>0.84013071288310459</v>
      </c>
    </row>
    <row r="19" spans="1:29" x14ac:dyDescent="0.3">
      <c r="A19" t="s">
        <v>2095</v>
      </c>
      <c r="B19">
        <v>4.2296800000000001</v>
      </c>
      <c r="C19">
        <v>6.4247399999999999</v>
      </c>
      <c r="D19">
        <v>6.6699799999999998</v>
      </c>
      <c r="E19">
        <v>8.0054099999999995</v>
      </c>
      <c r="F19">
        <f t="shared" si="5"/>
        <v>7.6920398445405889</v>
      </c>
      <c r="G19">
        <f t="shared" si="0"/>
        <v>10.419943496415899</v>
      </c>
      <c r="H19">
        <f t="shared" si="1"/>
        <v>9.0559916704782442</v>
      </c>
      <c r="I19">
        <f t="shared" si="2"/>
        <v>9.7379675834470714</v>
      </c>
      <c r="K19">
        <f t="shared" si="6"/>
        <v>0.67873864154743813</v>
      </c>
      <c r="L19">
        <f t="shared" si="7"/>
        <v>0.64015164023929594</v>
      </c>
      <c r="M19">
        <f t="shared" si="3"/>
        <v>0.59896087263766518</v>
      </c>
      <c r="N19">
        <f t="shared" si="4"/>
        <v>0.63928371814146645</v>
      </c>
      <c r="O19">
        <v>0.61955625643848056</v>
      </c>
      <c r="P19">
        <f t="shared" si="8"/>
        <v>0.61955625643848056</v>
      </c>
      <c r="R19" s="5">
        <v>0.77083342200000005</v>
      </c>
      <c r="AA19">
        <v>0.59896087263766518</v>
      </c>
      <c r="AB19" s="3">
        <f t="shared" si="9"/>
        <v>0.59896087263766518</v>
      </c>
      <c r="AC19">
        <f t="shared" si="10"/>
        <v>0.59896087263766518</v>
      </c>
    </row>
    <row r="20" spans="1:29" x14ac:dyDescent="0.3">
      <c r="A20" t="s">
        <v>2096</v>
      </c>
      <c r="B20">
        <v>5.1358800000000002</v>
      </c>
      <c r="C20">
        <v>2.9923299999999999</v>
      </c>
      <c r="D20">
        <v>7.3337199999999996</v>
      </c>
      <c r="E20">
        <v>3.0138600000000002</v>
      </c>
      <c r="F20">
        <f t="shared" si="5"/>
        <v>5.9440139807456713</v>
      </c>
      <c r="G20">
        <f t="shared" si="0"/>
        <v>7.9288587538182309</v>
      </c>
      <c r="H20">
        <f t="shared" si="1"/>
        <v>6.9364363672819511</v>
      </c>
      <c r="I20">
        <f t="shared" si="2"/>
        <v>7.432647560550091</v>
      </c>
      <c r="K20">
        <f t="shared" si="6"/>
        <v>0.46147510961901128</v>
      </c>
      <c r="L20">
        <f t="shared" si="7"/>
        <v>0.42308471445754792</v>
      </c>
      <c r="M20">
        <f t="shared" si="3"/>
        <v>0.35280692584820944</v>
      </c>
      <c r="N20">
        <f t="shared" si="4"/>
        <v>0.41245558330825621</v>
      </c>
      <c r="O20">
        <v>0.38794582015287871</v>
      </c>
      <c r="P20">
        <f t="shared" si="8"/>
        <v>0.38794582015287871</v>
      </c>
      <c r="R20" s="5">
        <v>0.69510741099999995</v>
      </c>
      <c r="AA20">
        <v>0.35280692584820944</v>
      </c>
      <c r="AB20" s="3">
        <f t="shared" si="9"/>
        <v>0.35280692584820944</v>
      </c>
      <c r="AC20">
        <f t="shared" si="10"/>
        <v>0.35280692584820944</v>
      </c>
    </row>
    <row r="21" spans="1:29" x14ac:dyDescent="0.3">
      <c r="A21" t="s">
        <v>2097</v>
      </c>
      <c r="B21">
        <v>6.1455399999999996</v>
      </c>
      <c r="C21">
        <v>-0.48005700000000001</v>
      </c>
      <c r="D21">
        <v>8.0441400000000005</v>
      </c>
      <c r="E21">
        <v>-1.38032</v>
      </c>
      <c r="F21">
        <f t="shared" si="5"/>
        <v>6.1642612383682271</v>
      </c>
      <c r="G21">
        <f t="shared" si="0"/>
        <v>8.1617076425218773</v>
      </c>
      <c r="H21">
        <f t="shared" si="1"/>
        <v>7.1629844404450527</v>
      </c>
      <c r="I21">
        <f t="shared" si="2"/>
        <v>7.662346041483465</v>
      </c>
      <c r="K21">
        <f t="shared" si="6"/>
        <v>0.48546712501446621</v>
      </c>
      <c r="L21">
        <f t="shared" si="7"/>
        <v>0.44495521392248327</v>
      </c>
      <c r="M21">
        <f t="shared" si="3"/>
        <v>0.37558155755954586</v>
      </c>
      <c r="N21">
        <f t="shared" si="4"/>
        <v>0.43533463216549845</v>
      </c>
      <c r="O21">
        <v>0.41026838574101454</v>
      </c>
      <c r="P21">
        <f t="shared" si="8"/>
        <v>0.41026838574101454</v>
      </c>
      <c r="R21" s="5">
        <v>0.70461714200000003</v>
      </c>
      <c r="AA21">
        <v>0.37558155755954586</v>
      </c>
      <c r="AB21" s="3">
        <f t="shared" si="9"/>
        <v>0.37558155755954586</v>
      </c>
      <c r="AC21">
        <f t="shared" si="10"/>
        <v>0.37558155755954586</v>
      </c>
    </row>
    <row r="22" spans="1:29" x14ac:dyDescent="0.3">
      <c r="A22" t="s">
        <v>2098</v>
      </c>
      <c r="B22">
        <v>6.2882199999999999</v>
      </c>
      <c r="C22">
        <v>-2.4583499999999998</v>
      </c>
      <c r="D22">
        <v>7.99491</v>
      </c>
      <c r="E22">
        <v>-3.8252999999999999</v>
      </c>
      <c r="F22">
        <f t="shared" si="5"/>
        <v>6.7516809381738412</v>
      </c>
      <c r="G22">
        <f t="shared" si="0"/>
        <v>8.8629287483370867</v>
      </c>
      <c r="H22">
        <f t="shared" si="1"/>
        <v>7.8073048432554639</v>
      </c>
      <c r="I22">
        <f t="shared" si="2"/>
        <v>8.3351167957962744</v>
      </c>
      <c r="K22">
        <f t="shared" si="6"/>
        <v>0.55402510368589675</v>
      </c>
      <c r="L22">
        <f t="shared" si="7"/>
        <v>0.50960247248987411</v>
      </c>
      <c r="M22">
        <f t="shared" si="3"/>
        <v>0.4451572716377033</v>
      </c>
      <c r="N22">
        <f t="shared" si="4"/>
        <v>0.50292828260449141</v>
      </c>
      <c r="O22">
        <v>0.47737987206378873</v>
      </c>
      <c r="P22">
        <f t="shared" si="8"/>
        <v>0.47737987206378873</v>
      </c>
      <c r="R22" s="5">
        <v>0.66376492600000003</v>
      </c>
      <c r="AA22">
        <v>0.4451572716377033</v>
      </c>
      <c r="AB22" s="3">
        <f t="shared" si="9"/>
        <v>0.4451572716377033</v>
      </c>
      <c r="AC22">
        <f t="shared" si="10"/>
        <v>0.4451572716377033</v>
      </c>
    </row>
    <row r="23" spans="1:29" x14ac:dyDescent="0.3">
      <c r="A23" t="s">
        <v>2099</v>
      </c>
      <c r="B23">
        <v>5.8138100000000001</v>
      </c>
      <c r="C23">
        <v>-4.8332699999999997</v>
      </c>
      <c r="D23">
        <v>7.2777700000000003</v>
      </c>
      <c r="E23">
        <v>-6.6162099999999997</v>
      </c>
      <c r="F23">
        <f t="shared" si="5"/>
        <v>7.560481837092131</v>
      </c>
      <c r="G23">
        <f t="shared" si="0"/>
        <v>9.8356581344107319</v>
      </c>
      <c r="H23">
        <f t="shared" si="1"/>
        <v>8.698069985751431</v>
      </c>
      <c r="I23">
        <f t="shared" si="2"/>
        <v>9.2668640600810814</v>
      </c>
      <c r="K23">
        <f t="shared" si="6"/>
        <v>0.63711229722461926</v>
      </c>
      <c r="L23">
        <f t="shared" si="7"/>
        <v>0.59391088612502418</v>
      </c>
      <c r="M23">
        <f t="shared" si="3"/>
        <v>0.54193439743357374</v>
      </c>
      <c r="N23">
        <f t="shared" si="4"/>
        <v>0.59098586026107236</v>
      </c>
      <c r="O23">
        <v>0.56792264177929896</v>
      </c>
      <c r="P23">
        <f t="shared" si="8"/>
        <v>0.56792264177929896</v>
      </c>
      <c r="R23" s="5">
        <v>0.75426450599999995</v>
      </c>
      <c r="AA23">
        <v>0.54193439743357374</v>
      </c>
      <c r="AB23" s="3">
        <f t="shared" si="9"/>
        <v>0.54193439743357374</v>
      </c>
      <c r="AC23">
        <f t="shared" si="10"/>
        <v>0.54193439743357374</v>
      </c>
    </row>
    <row r="24" spans="1:29" x14ac:dyDescent="0.3">
      <c r="A24" t="s">
        <v>2100</v>
      </c>
      <c r="B24">
        <v>4.7363900000000001</v>
      </c>
      <c r="C24">
        <v>-5.9863099999999996</v>
      </c>
      <c r="D24">
        <v>6.0623699999999996</v>
      </c>
      <c r="E24">
        <v>-7.7616199999999997</v>
      </c>
      <c r="F24">
        <f t="shared" si="5"/>
        <v>7.6334328875152888</v>
      </c>
      <c r="G24">
        <f t="shared" si="0"/>
        <v>9.8486077717259111</v>
      </c>
      <c r="H24">
        <f t="shared" si="1"/>
        <v>8.7410203296205999</v>
      </c>
      <c r="I24">
        <f t="shared" si="2"/>
        <v>9.2948140506732564</v>
      </c>
      <c r="K24">
        <f t="shared" si="6"/>
        <v>0.63810704679629615</v>
      </c>
      <c r="L24">
        <f t="shared" si="7"/>
        <v>0.59497611819394303</v>
      </c>
      <c r="M24">
        <f t="shared" si="3"/>
        <v>0.54321121501228853</v>
      </c>
      <c r="N24">
        <f t="shared" si="4"/>
        <v>0.59209812666750927</v>
      </c>
      <c r="O24">
        <v>0.56909366660311578</v>
      </c>
      <c r="P24">
        <f t="shared" si="8"/>
        <v>0.56909366660311578</v>
      </c>
      <c r="R24" s="5">
        <v>0.72834081399999995</v>
      </c>
      <c r="AA24">
        <v>0.54321121501228853</v>
      </c>
      <c r="AB24" s="3">
        <f t="shared" si="9"/>
        <v>0.54321121501228853</v>
      </c>
      <c r="AC24">
        <f t="shared" si="10"/>
        <v>0.54321121501228853</v>
      </c>
    </row>
    <row r="25" spans="1:29" x14ac:dyDescent="0.3">
      <c r="A25" t="s">
        <v>2101</v>
      </c>
      <c r="B25">
        <v>3.10595</v>
      </c>
      <c r="C25">
        <v>-6.5552799999999998</v>
      </c>
      <c r="D25">
        <v>3.9003399999999999</v>
      </c>
      <c r="E25">
        <v>-8.2260799999999996</v>
      </c>
      <c r="F25">
        <f t="shared" si="5"/>
        <v>7.2538694005957955</v>
      </c>
      <c r="G25">
        <f t="shared" si="0"/>
        <v>9.1039026951082906</v>
      </c>
      <c r="H25">
        <f t="shared" si="1"/>
        <v>8.1788860478520427</v>
      </c>
      <c r="I25">
        <f t="shared" si="2"/>
        <v>8.6413943714801675</v>
      </c>
      <c r="K25">
        <f t="shared" si="6"/>
        <v>0.57604943433674061</v>
      </c>
      <c r="L25">
        <f t="shared" si="7"/>
        <v>0.53118948749026118</v>
      </c>
      <c r="M25">
        <f t="shared" si="3"/>
        <v>0.46921334124402142</v>
      </c>
      <c r="N25">
        <f t="shared" si="4"/>
        <v>0.52548408769034105</v>
      </c>
      <c r="O25">
        <v>0.50020141436714127</v>
      </c>
      <c r="P25">
        <f t="shared" si="8"/>
        <v>0.50020141436714127</v>
      </c>
      <c r="R25" s="5">
        <v>0.67533121900000004</v>
      </c>
      <c r="AA25">
        <v>0.46921334124402142</v>
      </c>
      <c r="AB25" s="3">
        <f t="shared" si="9"/>
        <v>0.46921334124402142</v>
      </c>
      <c r="AC25">
        <f t="shared" si="10"/>
        <v>0.46921334124402142</v>
      </c>
    </row>
    <row r="26" spans="1:29" x14ac:dyDescent="0.3">
      <c r="A26" t="s">
        <v>2102</v>
      </c>
      <c r="B26">
        <v>3.35222</v>
      </c>
      <c r="C26">
        <v>-6.2617700000000003</v>
      </c>
      <c r="D26">
        <v>4.2153299999999998</v>
      </c>
      <c r="E26">
        <v>-7.9845899999999999</v>
      </c>
      <c r="F26">
        <f t="shared" si="5"/>
        <v>7.102615184655579</v>
      </c>
      <c r="G26">
        <f t="shared" si="0"/>
        <v>9.0289913322031712</v>
      </c>
      <c r="H26">
        <f t="shared" si="1"/>
        <v>8.0658032584293746</v>
      </c>
      <c r="I26">
        <f t="shared" si="2"/>
        <v>8.5473972953162729</v>
      </c>
      <c r="K26">
        <f t="shared" si="6"/>
        <v>0.56929649206766553</v>
      </c>
      <c r="L26">
        <f t="shared" si="7"/>
        <v>0.52452125238148084</v>
      </c>
      <c r="M26">
        <f t="shared" si="3"/>
        <v>0.46173451217300526</v>
      </c>
      <c r="N26">
        <f t="shared" si="4"/>
        <v>0.51851741887405056</v>
      </c>
      <c r="O26">
        <v>0.49312788227724302</v>
      </c>
      <c r="P26">
        <f t="shared" si="8"/>
        <v>0.49312788227724302</v>
      </c>
      <c r="R26" s="5">
        <v>0.61917457200000003</v>
      </c>
      <c r="AA26">
        <v>0.46173451217300526</v>
      </c>
      <c r="AB26" s="3">
        <f t="shared" si="9"/>
        <v>0.46173451217300526</v>
      </c>
      <c r="AC26">
        <f t="shared" si="10"/>
        <v>0.46173451217300526</v>
      </c>
    </row>
    <row r="27" spans="1:29" x14ac:dyDescent="0.3">
      <c r="A27" t="s">
        <v>2103</v>
      </c>
      <c r="B27">
        <v>2.54196</v>
      </c>
      <c r="C27">
        <v>-6.5288599999999999</v>
      </c>
      <c r="D27">
        <v>3.1471399999999998</v>
      </c>
      <c r="E27">
        <v>-8.3977199999999996</v>
      </c>
      <c r="F27">
        <f t="shared" si="5"/>
        <v>7.0062524605669187</v>
      </c>
      <c r="G27">
        <f t="shared" si="0"/>
        <v>8.9680650855131514</v>
      </c>
      <c r="H27">
        <f t="shared" si="1"/>
        <v>7.9871587730400346</v>
      </c>
      <c r="I27">
        <f t="shared" si="2"/>
        <v>8.477611929276593</v>
      </c>
      <c r="K27">
        <f t="shared" si="6"/>
        <v>0.56374115103101707</v>
      </c>
      <c r="L27">
        <f t="shared" si="7"/>
        <v>0.51906899948364238</v>
      </c>
      <c r="M27">
        <f t="shared" si="3"/>
        <v>0.45565168046797272</v>
      </c>
      <c r="N27">
        <f t="shared" si="4"/>
        <v>0.512820610327544</v>
      </c>
      <c r="O27">
        <v>0.48736033997580752</v>
      </c>
      <c r="P27">
        <f t="shared" si="8"/>
        <v>0.48736033997580752</v>
      </c>
      <c r="R27" s="5">
        <v>0.54519784900000001</v>
      </c>
      <c r="AA27">
        <v>0.45565168046797272</v>
      </c>
      <c r="AB27" s="3">
        <f t="shared" si="9"/>
        <v>0.45565168046797272</v>
      </c>
      <c r="AC27">
        <f t="shared" si="10"/>
        <v>0.45565168046797272</v>
      </c>
    </row>
    <row r="28" spans="1:29" x14ac:dyDescent="0.3">
      <c r="A28" t="s">
        <v>2104</v>
      </c>
      <c r="B28">
        <v>1.0522800000000001</v>
      </c>
      <c r="C28">
        <v>-6.0183999999999997</v>
      </c>
      <c r="D28">
        <v>0.95279800000000003</v>
      </c>
      <c r="E28">
        <v>-7.8960499999999998</v>
      </c>
      <c r="F28">
        <f t="shared" si="5"/>
        <v>6.1096998091886645</v>
      </c>
      <c r="G28">
        <f t="shared" si="0"/>
        <v>7.9533282109632566</v>
      </c>
      <c r="H28">
        <f t="shared" si="1"/>
        <v>7.031514010075961</v>
      </c>
      <c r="I28">
        <f t="shared" si="2"/>
        <v>7.4924211105196088</v>
      </c>
      <c r="K28">
        <f t="shared" si="6"/>
        <v>0.46402036267885682</v>
      </c>
      <c r="L28">
        <f t="shared" si="7"/>
        <v>0.42538871798196898</v>
      </c>
      <c r="M28">
        <f t="shared" si="3"/>
        <v>0.35518890636608208</v>
      </c>
      <c r="N28">
        <f t="shared" si="4"/>
        <v>0.41486599567563598</v>
      </c>
      <c r="O28">
        <v>0.39028881217402556</v>
      </c>
      <c r="P28">
        <f t="shared" si="8"/>
        <v>0.39028881217402556</v>
      </c>
      <c r="R28" s="5">
        <v>0.588602403</v>
      </c>
      <c r="AA28">
        <v>0.35518890636608208</v>
      </c>
      <c r="AB28" s="3">
        <f t="shared" si="9"/>
        <v>0.35518890636608208</v>
      </c>
      <c r="AC28">
        <f t="shared" si="10"/>
        <v>0.35518890636608208</v>
      </c>
    </row>
    <row r="29" spans="1:29" x14ac:dyDescent="0.3">
      <c r="A29" t="s">
        <v>2105</v>
      </c>
      <c r="B29">
        <v>-0.70428800000000003</v>
      </c>
      <c r="C29">
        <v>-6.4028999999999998</v>
      </c>
      <c r="D29">
        <v>-1.0665500000000001</v>
      </c>
      <c r="E29">
        <v>-7.9372499999999997</v>
      </c>
      <c r="F29">
        <f t="shared" si="5"/>
        <v>6.4415176780743213</v>
      </c>
      <c r="G29">
        <f t="shared" si="0"/>
        <v>8.0085870454781212</v>
      </c>
      <c r="H29">
        <f t="shared" si="1"/>
        <v>7.2250523617762212</v>
      </c>
      <c r="I29">
        <f t="shared" si="2"/>
        <v>7.6168197036271712</v>
      </c>
      <c r="K29">
        <f t="shared" si="6"/>
        <v>0.46974824316651009</v>
      </c>
      <c r="L29">
        <f t="shared" si="7"/>
        <v>0.43058744558871143</v>
      </c>
      <c r="M29">
        <f t="shared" si="3"/>
        <v>0.3605784335069902</v>
      </c>
      <c r="N29">
        <f t="shared" si="4"/>
        <v>0.42030470742073728</v>
      </c>
      <c r="O29">
        <v>0.39558293954785084</v>
      </c>
      <c r="P29">
        <f t="shared" si="8"/>
        <v>0.39558293954785084</v>
      </c>
      <c r="R29" s="5">
        <v>0.42854189500000001</v>
      </c>
      <c r="AA29">
        <v>0.3605784335069902</v>
      </c>
      <c r="AB29" s="3">
        <f t="shared" si="9"/>
        <v>0.3605784335069902</v>
      </c>
      <c r="AC29">
        <f t="shared" si="10"/>
        <v>0.3605784335069902</v>
      </c>
    </row>
    <row r="30" spans="1:29" x14ac:dyDescent="0.3">
      <c r="A30" t="s">
        <v>2106</v>
      </c>
      <c r="B30">
        <v>-2.45438</v>
      </c>
      <c r="C30">
        <v>-6.8645500000000004</v>
      </c>
      <c r="D30">
        <v>-3.0976900000000001</v>
      </c>
      <c r="E30">
        <v>-8.5640999999999998</v>
      </c>
      <c r="F30">
        <f t="shared" si="5"/>
        <v>7.2901322269832667</v>
      </c>
      <c r="G30">
        <f t="shared" si="0"/>
        <v>9.1071121737958176</v>
      </c>
      <c r="H30">
        <f t="shared" si="1"/>
        <v>8.1986222003895417</v>
      </c>
      <c r="I30">
        <f t="shared" si="2"/>
        <v>8.6528671870926797</v>
      </c>
      <c r="K30">
        <f t="shared" si="6"/>
        <v>0.57633681483111499</v>
      </c>
      <c r="L30">
        <f t="shared" si="7"/>
        <v>0.53147427873145325</v>
      </c>
      <c r="M30">
        <f t="shared" si="3"/>
        <v>0.46953373254377412</v>
      </c>
      <c r="N30">
        <f t="shared" si="4"/>
        <v>0.5257816087021141</v>
      </c>
      <c r="O30">
        <v>0.50050400563761366</v>
      </c>
      <c r="P30">
        <f t="shared" si="8"/>
        <v>0.50050400563761366</v>
      </c>
      <c r="R30" s="5">
        <v>0.30809408399999999</v>
      </c>
      <c r="AA30">
        <v>0.46953373254377412</v>
      </c>
      <c r="AB30" s="3">
        <f t="shared" si="9"/>
        <v>0.46953373254377412</v>
      </c>
      <c r="AC30">
        <f t="shared" si="10"/>
        <v>0.46953373254377412</v>
      </c>
    </row>
    <row r="31" spans="1:29" x14ac:dyDescent="0.3">
      <c r="A31" t="s">
        <v>2107</v>
      </c>
      <c r="B31">
        <v>-3.6404200000000002</v>
      </c>
      <c r="C31">
        <v>-8.5813699999999997</v>
      </c>
      <c r="D31">
        <v>-4.7747200000000003</v>
      </c>
      <c r="E31">
        <v>-10.9009</v>
      </c>
      <c r="F31">
        <f t="shared" si="5"/>
        <v>9.3216183602044111</v>
      </c>
      <c r="G31">
        <f t="shared" si="0"/>
        <v>11.900738291736356</v>
      </c>
      <c r="H31">
        <f t="shared" si="1"/>
        <v>10.611178325970384</v>
      </c>
      <c r="I31">
        <f t="shared" si="2"/>
        <v>11.255958308853369</v>
      </c>
      <c r="K31">
        <f t="shared" si="6"/>
        <v>0.75139320998030423</v>
      </c>
      <c r="L31">
        <f t="shared" si="7"/>
        <v>0.73726172536746115</v>
      </c>
      <c r="M31">
        <f t="shared" si="3"/>
        <v>0.73550925142793466</v>
      </c>
      <c r="N31">
        <f t="shared" si="4"/>
        <v>0.74138806225856657</v>
      </c>
      <c r="O31">
        <v>0.73638548839769791</v>
      </c>
      <c r="P31">
        <f t="shared" si="8"/>
        <v>0.73638548839769791</v>
      </c>
      <c r="R31" s="5">
        <v>0.28466421600000003</v>
      </c>
      <c r="AA31">
        <v>0.73550925142793466</v>
      </c>
      <c r="AB31" s="3">
        <f t="shared" si="9"/>
        <v>0.73550925142793466</v>
      </c>
      <c r="AC31">
        <f t="shared" si="10"/>
        <v>0.73550925142793466</v>
      </c>
    </row>
    <row r="32" spans="1:29" x14ac:dyDescent="0.3">
      <c r="A32" t="s">
        <v>2108</v>
      </c>
      <c r="B32">
        <v>-3.2761200000000001</v>
      </c>
      <c r="C32">
        <v>-8.7850900000000003</v>
      </c>
      <c r="D32">
        <v>-4.78383</v>
      </c>
      <c r="E32">
        <v>-11.776</v>
      </c>
      <c r="F32">
        <f t="shared" si="5"/>
        <v>9.3760742617846198</v>
      </c>
      <c r="G32">
        <f t="shared" si="0"/>
        <v>12.710594221707339</v>
      </c>
      <c r="H32">
        <f t="shared" si="1"/>
        <v>11.043334241745979</v>
      </c>
      <c r="I32">
        <f t="shared" si="2"/>
        <v>11.87696423172666</v>
      </c>
      <c r="K32">
        <f t="shared" si="6"/>
        <v>0.76956246354306024</v>
      </c>
      <c r="L32">
        <f t="shared" si="7"/>
        <v>0.77576849090847766</v>
      </c>
      <c r="M32">
        <f t="shared" si="3"/>
        <v>0.80372036947500303</v>
      </c>
      <c r="N32">
        <f t="shared" si="4"/>
        <v>0.7830171079755136</v>
      </c>
      <c r="O32">
        <v>0.78974443019174034</v>
      </c>
      <c r="P32">
        <f t="shared" si="8"/>
        <v>0.78974443019174034</v>
      </c>
      <c r="R32" s="5">
        <v>0.60162558499999996</v>
      </c>
      <c r="AA32">
        <v>0.80372036947500303</v>
      </c>
      <c r="AB32" s="3">
        <f t="shared" si="9"/>
        <v>0.80372036947500303</v>
      </c>
      <c r="AC32">
        <f t="shared" si="10"/>
        <v>0.80372036947500303</v>
      </c>
    </row>
    <row r="33" spans="1:29" x14ac:dyDescent="0.3">
      <c r="A33" t="s">
        <v>2109</v>
      </c>
      <c r="B33">
        <v>-3.75786</v>
      </c>
      <c r="C33">
        <v>-10.121499999999999</v>
      </c>
      <c r="D33">
        <v>-5.2788899999999996</v>
      </c>
      <c r="E33">
        <v>-13.1881</v>
      </c>
      <c r="F33">
        <f t="shared" si="5"/>
        <v>10.796586221097851</v>
      </c>
      <c r="G33">
        <f t="shared" si="0"/>
        <v>14.205374378808184</v>
      </c>
      <c r="H33">
        <f t="shared" si="1"/>
        <v>12.500980299953017</v>
      </c>
      <c r="I33">
        <f t="shared" si="2"/>
        <v>13.353177339380601</v>
      </c>
      <c r="K33">
        <f t="shared" si="6"/>
        <v>0.76245270092041939</v>
      </c>
      <c r="L33">
        <f t="shared" si="7"/>
        <v>0.81551253243201227</v>
      </c>
      <c r="M33">
        <f t="shared" si="3"/>
        <v>0.91590665792301329</v>
      </c>
      <c r="N33">
        <f t="shared" si="4"/>
        <v>0.83129063042514828</v>
      </c>
      <c r="O33">
        <v>0.86570959517751278</v>
      </c>
      <c r="P33">
        <f t="shared" si="8"/>
        <v>0.86570959517751278</v>
      </c>
      <c r="R33" s="5">
        <v>0.63437432199999999</v>
      </c>
      <c r="AA33">
        <v>0.91590665792301329</v>
      </c>
      <c r="AB33" s="3">
        <f t="shared" si="9"/>
        <v>0.91590665792301329</v>
      </c>
      <c r="AC33">
        <f t="shared" si="10"/>
        <v>0.91590665792301329</v>
      </c>
    </row>
    <row r="34" spans="1:29" x14ac:dyDescent="0.3">
      <c r="A34" t="s">
        <v>2110</v>
      </c>
      <c r="B34">
        <v>-4.3045400000000003</v>
      </c>
      <c r="C34">
        <v>-10.0799</v>
      </c>
      <c r="D34">
        <v>-6.1813900000000004</v>
      </c>
      <c r="E34">
        <v>-13.2393</v>
      </c>
      <c r="F34">
        <f t="shared" si="5"/>
        <v>10.960540525977722</v>
      </c>
      <c r="G34">
        <f t="shared" si="0"/>
        <v>14.61125069328769</v>
      </c>
      <c r="H34">
        <f t="shared" si="1"/>
        <v>12.785895609632707</v>
      </c>
      <c r="I34">
        <f t="shared" si="2"/>
        <v>13.698573151460199</v>
      </c>
      <c r="K34">
        <f t="shared" si="6"/>
        <v>0.75185042135114588</v>
      </c>
      <c r="L34">
        <f t="shared" si="7"/>
        <v>0.81887628518272471</v>
      </c>
      <c r="M34">
        <f t="shared" si="3"/>
        <v>0.94337522933994022</v>
      </c>
      <c r="N34">
        <f t="shared" si="4"/>
        <v>0.83803397862460349</v>
      </c>
      <c r="O34">
        <v>0.88112575726133247</v>
      </c>
      <c r="P34">
        <f t="shared" si="8"/>
        <v>0.88112575726133247</v>
      </c>
      <c r="R34" s="5">
        <v>0.66981855300000004</v>
      </c>
      <c r="AA34">
        <v>0.94337522933994022</v>
      </c>
      <c r="AB34" s="3">
        <f t="shared" si="9"/>
        <v>0.94337522933994022</v>
      </c>
      <c r="AC34">
        <f t="shared" si="10"/>
        <v>0.94337522933994022</v>
      </c>
    </row>
    <row r="35" spans="1:29" x14ac:dyDescent="0.3">
      <c r="A35" t="s">
        <v>2111</v>
      </c>
      <c r="B35">
        <v>-4.6544299999999996</v>
      </c>
      <c r="C35">
        <v>-8.0215200000000006</v>
      </c>
      <c r="D35">
        <v>-6.6779299999999999</v>
      </c>
      <c r="E35">
        <v>-10.564</v>
      </c>
      <c r="F35">
        <f t="shared" si="5"/>
        <v>9.2740768670148519</v>
      </c>
      <c r="G35">
        <f t="shared" si="0"/>
        <v>12.497713594289957</v>
      </c>
      <c r="H35">
        <f t="shared" si="1"/>
        <v>10.885895230652405</v>
      </c>
      <c r="I35">
        <f t="shared" si="2"/>
        <v>11.691804412471182</v>
      </c>
      <c r="K35">
        <f t="shared" si="6"/>
        <v>0.76630298950793341</v>
      </c>
      <c r="L35">
        <f t="shared" si="7"/>
        <v>0.76674571283842208</v>
      </c>
      <c r="M35">
        <f t="shared" si="3"/>
        <v>0.78628583643961192</v>
      </c>
      <c r="N35">
        <f t="shared" si="4"/>
        <v>0.77311151292865576</v>
      </c>
      <c r="O35">
        <v>0.776515774639017</v>
      </c>
      <c r="P35">
        <f t="shared" si="8"/>
        <v>0.776515774639017</v>
      </c>
      <c r="R35" s="5">
        <v>0.69008576799999999</v>
      </c>
      <c r="AA35">
        <v>0.78628583643961192</v>
      </c>
      <c r="AB35" s="3">
        <f t="shared" si="9"/>
        <v>0.78628583643961192</v>
      </c>
      <c r="AC35">
        <f t="shared" si="10"/>
        <v>0.78628583643961192</v>
      </c>
    </row>
    <row r="36" spans="1:29" x14ac:dyDescent="0.3">
      <c r="A36" t="s">
        <v>2112</v>
      </c>
      <c r="B36">
        <v>-4.4022399999999999</v>
      </c>
      <c r="C36">
        <v>-7.46983</v>
      </c>
      <c r="D36">
        <v>-5.9899500000000003</v>
      </c>
      <c r="E36">
        <v>-9.3168699999999998</v>
      </c>
      <c r="F36">
        <f t="shared" si="5"/>
        <v>8.6705292368170941</v>
      </c>
      <c r="G36">
        <f t="shared" si="0"/>
        <v>11.076261445063492</v>
      </c>
      <c r="H36">
        <f t="shared" si="1"/>
        <v>9.8733953409402933</v>
      </c>
      <c r="I36">
        <f t="shared" si="2"/>
        <v>10.474828393001893</v>
      </c>
      <c r="K36">
        <f t="shared" si="6"/>
        <v>0.7170247090175248</v>
      </c>
      <c r="L36">
        <f t="shared" si="7"/>
        <v>0.68708389078972876</v>
      </c>
      <c r="M36">
        <f t="shared" si="3"/>
        <v>0.66114240427492921</v>
      </c>
      <c r="N36">
        <f t="shared" si="4"/>
        <v>0.68841700136072748</v>
      </c>
      <c r="O36">
        <v>0.67411314753232898</v>
      </c>
      <c r="P36">
        <f t="shared" si="8"/>
        <v>0.67411314753232898</v>
      </c>
      <c r="R36" s="5">
        <v>0.59841114699999998</v>
      </c>
      <c r="AA36">
        <v>0.66114240427492921</v>
      </c>
      <c r="AB36" s="3">
        <f t="shared" si="9"/>
        <v>0.66114240427492921</v>
      </c>
      <c r="AC36">
        <f t="shared" si="10"/>
        <v>0.66114240427492921</v>
      </c>
    </row>
    <row r="37" spans="1:29" x14ac:dyDescent="0.3">
      <c r="A37" t="s">
        <v>2113</v>
      </c>
      <c r="B37">
        <v>-3.6815500000000001</v>
      </c>
      <c r="C37">
        <v>-7.5644600000000004</v>
      </c>
      <c r="D37">
        <v>-4.9403800000000002</v>
      </c>
      <c r="E37">
        <v>-9.2652099999999997</v>
      </c>
      <c r="F37">
        <f t="shared" si="5"/>
        <v>8.4127798909813407</v>
      </c>
      <c r="G37">
        <f t="shared" si="0"/>
        <v>10.50007004207591</v>
      </c>
      <c r="H37">
        <f t="shared" si="1"/>
        <v>9.4564249665286262</v>
      </c>
      <c r="I37">
        <f t="shared" si="2"/>
        <v>9.9782475043022671</v>
      </c>
      <c r="K37">
        <f t="shared" si="6"/>
        <v>0.68390821022783288</v>
      </c>
      <c r="L37">
        <f t="shared" si="7"/>
        <v>0.64618211166511874</v>
      </c>
      <c r="M37">
        <f t="shared" si="3"/>
        <v>0.60667172717945594</v>
      </c>
      <c r="N37">
        <f t="shared" si="4"/>
        <v>0.64558734969080256</v>
      </c>
      <c r="O37">
        <v>0.62642691942228734</v>
      </c>
      <c r="P37">
        <f t="shared" si="8"/>
        <v>0.62642691942228734</v>
      </c>
      <c r="R37" s="5">
        <v>0.497461714</v>
      </c>
      <c r="AA37">
        <v>0.60667172717945594</v>
      </c>
      <c r="AB37" s="3">
        <f t="shared" si="9"/>
        <v>0.60667172717945594</v>
      </c>
      <c r="AC37">
        <f t="shared" si="10"/>
        <v>0.60667172717945594</v>
      </c>
    </row>
    <row r="38" spans="1:29" x14ac:dyDescent="0.3">
      <c r="A38" t="s">
        <v>2114</v>
      </c>
      <c r="B38">
        <v>-3.7843</v>
      </c>
      <c r="C38">
        <v>-7.4472899999999997</v>
      </c>
      <c r="D38">
        <v>-4.9950400000000004</v>
      </c>
      <c r="E38">
        <v>-9.07301</v>
      </c>
      <c r="F38">
        <f t="shared" si="5"/>
        <v>8.3536252509973181</v>
      </c>
      <c r="G38">
        <f t="shared" si="0"/>
        <v>10.357120017731765</v>
      </c>
      <c r="H38">
        <f t="shared" si="1"/>
        <v>9.3553726343645423</v>
      </c>
      <c r="I38">
        <f t="shared" si="2"/>
        <v>9.8562463260481543</v>
      </c>
      <c r="K38">
        <f t="shared" si="6"/>
        <v>0.67459201943805813</v>
      </c>
      <c r="L38">
        <f t="shared" si="7"/>
        <v>0.63536834684596699</v>
      </c>
      <c r="M38">
        <f t="shared" si="3"/>
        <v>0.59289454274311248</v>
      </c>
      <c r="N38">
        <f t="shared" si="4"/>
        <v>0.63428496967571257</v>
      </c>
      <c r="O38">
        <v>0.61413144479453974</v>
      </c>
      <c r="P38">
        <f t="shared" si="8"/>
        <v>0.61413144479453974</v>
      </c>
      <c r="R38" s="5">
        <v>0.49104513300000002</v>
      </c>
      <c r="AA38">
        <v>0.59289454274311248</v>
      </c>
      <c r="AB38" s="3">
        <f t="shared" si="9"/>
        <v>0.59289454274311248</v>
      </c>
      <c r="AC38">
        <f t="shared" si="10"/>
        <v>0.59289454274311248</v>
      </c>
    </row>
    <row r="39" spans="1:29" x14ac:dyDescent="0.3">
      <c r="A39" t="s">
        <v>2115</v>
      </c>
      <c r="B39">
        <v>-3.21529</v>
      </c>
      <c r="C39">
        <v>-6.8173599999999999</v>
      </c>
      <c r="D39">
        <v>-4.2278500000000001</v>
      </c>
      <c r="E39">
        <v>-8.2510600000000007</v>
      </c>
      <c r="F39">
        <f t="shared" si="5"/>
        <v>7.5375385341436232</v>
      </c>
      <c r="G39">
        <f t="shared" si="0"/>
        <v>9.2711761252874503</v>
      </c>
      <c r="H39">
        <f t="shared" si="1"/>
        <v>8.4043573297155376</v>
      </c>
      <c r="I39">
        <f t="shared" si="2"/>
        <v>8.8377667275014939</v>
      </c>
      <c r="K39">
        <f t="shared" si="6"/>
        <v>0.59080952417038413</v>
      </c>
      <c r="L39">
        <f t="shared" si="7"/>
        <v>0.54592914935493209</v>
      </c>
      <c r="M39">
        <f t="shared" si="3"/>
        <v>0.48590422082810975</v>
      </c>
      <c r="N39">
        <f t="shared" si="4"/>
        <v>0.54088096478447534</v>
      </c>
      <c r="O39">
        <v>0.51591668509152089</v>
      </c>
      <c r="P39">
        <f t="shared" si="8"/>
        <v>0.51591668509152089</v>
      </c>
      <c r="R39" s="5">
        <v>0.66204905300000005</v>
      </c>
      <c r="AA39">
        <v>0.48590422082810975</v>
      </c>
      <c r="AB39" s="3">
        <f t="shared" si="9"/>
        <v>0.48590422082810975</v>
      </c>
      <c r="AC39">
        <f t="shared" si="10"/>
        <v>0.48590422082810975</v>
      </c>
    </row>
    <row r="40" spans="1:29" x14ac:dyDescent="0.3">
      <c r="A40" t="s">
        <v>2116</v>
      </c>
      <c r="B40">
        <v>-2.60642</v>
      </c>
      <c r="C40">
        <v>-6.6578499999999998</v>
      </c>
      <c r="D40">
        <v>-3.3642599999999998</v>
      </c>
      <c r="E40">
        <v>-8.0097100000000001</v>
      </c>
      <c r="F40">
        <f t="shared" si="5"/>
        <v>7.1498525746269763</v>
      </c>
      <c r="G40">
        <f t="shared" si="0"/>
        <v>8.6875600505377797</v>
      </c>
      <c r="H40">
        <f t="shared" si="1"/>
        <v>7.918706312582378</v>
      </c>
      <c r="I40">
        <f t="shared" si="2"/>
        <v>8.303133181560078</v>
      </c>
      <c r="K40">
        <f t="shared" si="6"/>
        <v>0.53746812079828898</v>
      </c>
      <c r="L40">
        <f t="shared" si="7"/>
        <v>0.49366126316703263</v>
      </c>
      <c r="M40">
        <f t="shared" si="3"/>
        <v>0.42767041136362721</v>
      </c>
      <c r="N40">
        <f t="shared" si="4"/>
        <v>0.48626659844298298</v>
      </c>
      <c r="O40">
        <v>0.46066583726532995</v>
      </c>
      <c r="P40">
        <f t="shared" si="8"/>
        <v>0.46066583726532995</v>
      </c>
      <c r="R40" s="5">
        <v>0.572109808</v>
      </c>
      <c r="AA40">
        <v>0.42767041136362721</v>
      </c>
      <c r="AB40" s="3">
        <f t="shared" si="9"/>
        <v>0.42767041136362721</v>
      </c>
      <c r="AC40">
        <f t="shared" si="10"/>
        <v>0.42767041136362721</v>
      </c>
    </row>
    <row r="41" spans="1:29" x14ac:dyDescent="0.3">
      <c r="A41" t="s">
        <v>2117</v>
      </c>
      <c r="B41">
        <v>-2.7369300000000001</v>
      </c>
      <c r="C41">
        <v>-6.5908899999999999</v>
      </c>
      <c r="D41">
        <v>-3.53796</v>
      </c>
      <c r="E41">
        <v>-8.0618800000000004</v>
      </c>
      <c r="F41">
        <f t="shared" si="5"/>
        <v>7.1365689807497832</v>
      </c>
      <c r="G41">
        <f t="shared" si="0"/>
        <v>8.8040371475817842</v>
      </c>
      <c r="H41">
        <f t="shared" si="1"/>
        <v>7.9703030641657833</v>
      </c>
      <c r="I41">
        <f t="shared" si="2"/>
        <v>8.3871701058737838</v>
      </c>
      <c r="K41">
        <f t="shared" si="6"/>
        <v>0.54851288921447505</v>
      </c>
      <c r="L41">
        <f t="shared" si="7"/>
        <v>0.50426937346660072</v>
      </c>
      <c r="M41">
        <f t="shared" si="3"/>
        <v>0.4392816305276826</v>
      </c>
      <c r="N41">
        <f t="shared" si="4"/>
        <v>0.49735463106958605</v>
      </c>
      <c r="O41">
        <v>0.47177550199714169</v>
      </c>
      <c r="P41">
        <f t="shared" si="8"/>
        <v>0.47177550199714169</v>
      </c>
      <c r="R41" s="5">
        <v>0.408017829</v>
      </c>
      <c r="AA41">
        <v>0.4392816305276826</v>
      </c>
      <c r="AB41" s="3">
        <f t="shared" si="9"/>
        <v>0.4392816305276826</v>
      </c>
      <c r="AC41">
        <f t="shared" si="10"/>
        <v>0.4392816305276826</v>
      </c>
    </row>
    <row r="42" spans="1:29" x14ac:dyDescent="0.3">
      <c r="A42" t="s">
        <v>2118</v>
      </c>
      <c r="B42">
        <v>-3.0082</v>
      </c>
      <c r="C42">
        <v>-6.0545999999999998</v>
      </c>
      <c r="D42">
        <v>-3.8317199999999998</v>
      </c>
      <c r="E42">
        <v>-7.5041900000000004</v>
      </c>
      <c r="F42">
        <f t="shared" si="5"/>
        <v>6.7607283927103596</v>
      </c>
      <c r="G42">
        <f t="shared" si="0"/>
        <v>8.4258498511722841</v>
      </c>
      <c r="H42">
        <f t="shared" si="1"/>
        <v>7.5932891219413214</v>
      </c>
      <c r="I42">
        <f t="shared" si="2"/>
        <v>8.0095694865568028</v>
      </c>
      <c r="K42">
        <f t="shared" si="6"/>
        <v>0.51200042847670346</v>
      </c>
      <c r="L42">
        <f t="shared" si="7"/>
        <v>0.46956717994474406</v>
      </c>
      <c r="M42">
        <f t="shared" si="3"/>
        <v>0.40165929846423426</v>
      </c>
      <c r="N42">
        <f t="shared" si="4"/>
        <v>0.46107563562856058</v>
      </c>
      <c r="O42">
        <v>0.43561323920448913</v>
      </c>
      <c r="P42">
        <f t="shared" si="8"/>
        <v>0.43561323920448913</v>
      </c>
      <c r="R42" s="5">
        <v>0.42347486600000001</v>
      </c>
      <c r="AA42">
        <v>0.40165929846423426</v>
      </c>
      <c r="AB42" s="3">
        <f t="shared" si="9"/>
        <v>0.40165929846423426</v>
      </c>
      <c r="AC42">
        <f t="shared" si="10"/>
        <v>0.40165929846423426</v>
      </c>
    </row>
    <row r="43" spans="1:29" x14ac:dyDescent="0.3">
      <c r="A43" t="s">
        <v>2119</v>
      </c>
      <c r="B43">
        <v>-3.1921599999999999</v>
      </c>
      <c r="C43">
        <v>-5.7149900000000002</v>
      </c>
      <c r="D43">
        <v>-4.0226499999999996</v>
      </c>
      <c r="E43">
        <v>-7.0203199999999999</v>
      </c>
      <c r="F43">
        <f t="shared" si="5"/>
        <v>6.5460672289321931</v>
      </c>
      <c r="G43">
        <f t="shared" si="0"/>
        <v>8.0911436722443622</v>
      </c>
      <c r="H43">
        <f t="shared" si="1"/>
        <v>7.3186054505882776</v>
      </c>
      <c r="I43">
        <f t="shared" si="2"/>
        <v>7.7048745614163199</v>
      </c>
      <c r="K43">
        <f t="shared" si="6"/>
        <v>0.47825202221933694</v>
      </c>
      <c r="L43">
        <f t="shared" si="7"/>
        <v>0.43834154526307623</v>
      </c>
      <c r="M43">
        <f t="shared" si="3"/>
        <v>0.36865560138714698</v>
      </c>
      <c r="N43">
        <f t="shared" si="4"/>
        <v>0.42841638962318673</v>
      </c>
      <c r="O43">
        <v>0.40349857332511163</v>
      </c>
      <c r="P43">
        <f t="shared" si="8"/>
        <v>0.40349857332511163</v>
      </c>
      <c r="R43" s="5">
        <v>0.38442655199999998</v>
      </c>
      <c r="AA43">
        <v>0.36865560138714698</v>
      </c>
      <c r="AB43" s="3">
        <f t="shared" si="9"/>
        <v>0.36865560138714698</v>
      </c>
      <c r="AC43">
        <f t="shared" si="10"/>
        <v>0.36865560138714698</v>
      </c>
    </row>
    <row r="44" spans="1:29" x14ac:dyDescent="0.3">
      <c r="A44" t="s">
        <v>2120</v>
      </c>
      <c r="B44">
        <v>-3.0731000000000002</v>
      </c>
      <c r="C44">
        <v>-5.8796200000000001</v>
      </c>
      <c r="D44">
        <v>-3.8733399999999998</v>
      </c>
      <c r="E44">
        <v>-7.2447100000000004</v>
      </c>
      <c r="F44">
        <f t="shared" si="5"/>
        <v>6.6342953623124146</v>
      </c>
      <c r="G44">
        <f t="shared" si="0"/>
        <v>8.2151436834482698</v>
      </c>
      <c r="H44">
        <f t="shared" si="1"/>
        <v>7.4247195228803422</v>
      </c>
      <c r="I44">
        <f t="shared" si="2"/>
        <v>7.8199316031643065</v>
      </c>
      <c r="K44">
        <f t="shared" si="6"/>
        <v>0.49089674542351358</v>
      </c>
      <c r="L44">
        <f t="shared" si="7"/>
        <v>0.44995382153319219</v>
      </c>
      <c r="M44">
        <f t="shared" si="3"/>
        <v>0.38083885443801441</v>
      </c>
      <c r="N44">
        <f t="shared" si="4"/>
        <v>0.44056314046490669</v>
      </c>
      <c r="O44">
        <v>0.41539633798560327</v>
      </c>
      <c r="P44">
        <f t="shared" si="8"/>
        <v>0.41539633798560327</v>
      </c>
      <c r="R44" s="5">
        <v>0.40937873499999999</v>
      </c>
      <c r="AA44">
        <v>0.38083885443801441</v>
      </c>
      <c r="AB44" s="3">
        <f t="shared" si="9"/>
        <v>0.38083885443801441</v>
      </c>
      <c r="AC44">
        <f t="shared" si="10"/>
        <v>0.38083885443801441</v>
      </c>
    </row>
    <row r="45" spans="1:29" x14ac:dyDescent="0.3">
      <c r="A45" t="s">
        <v>2121</v>
      </c>
      <c r="B45">
        <v>-4.3809100000000001</v>
      </c>
      <c r="C45">
        <v>-4.6968500000000004</v>
      </c>
      <c r="D45">
        <v>-5.4994199999999998</v>
      </c>
      <c r="E45">
        <v>-5.9752900000000002</v>
      </c>
      <c r="F45">
        <f t="shared" si="5"/>
        <v>6.4228321129078259</v>
      </c>
      <c r="G45">
        <f t="shared" si="0"/>
        <v>8.1208195965986096</v>
      </c>
      <c r="H45">
        <f t="shared" si="1"/>
        <v>7.2718258547532173</v>
      </c>
      <c r="I45">
        <f t="shared" si="2"/>
        <v>7.6963227256759135</v>
      </c>
      <c r="K45">
        <f t="shared" si="6"/>
        <v>0.48129249613302205</v>
      </c>
      <c r="L45">
        <f t="shared" si="7"/>
        <v>0.44112463462660012</v>
      </c>
      <c r="M45">
        <f t="shared" si="3"/>
        <v>0.37156596141847592</v>
      </c>
      <c r="N45">
        <f t="shared" si="4"/>
        <v>0.43132769739269938</v>
      </c>
      <c r="O45">
        <v>0.40634529802253805</v>
      </c>
      <c r="P45">
        <f t="shared" si="8"/>
        <v>0.40634529802253805</v>
      </c>
      <c r="R45" s="5">
        <v>0.433594496</v>
      </c>
      <c r="AA45">
        <v>0.37156596141847592</v>
      </c>
      <c r="AB45" s="3">
        <f t="shared" si="9"/>
        <v>0.37156596141847592</v>
      </c>
      <c r="AC45">
        <f t="shared" si="10"/>
        <v>0.37156596141847592</v>
      </c>
    </row>
    <row r="46" spans="1:29" x14ac:dyDescent="0.3">
      <c r="A46" t="s">
        <v>2122</v>
      </c>
      <c r="B46">
        <v>-3.3436400000000002</v>
      </c>
      <c r="C46">
        <v>-4.5712099999999998</v>
      </c>
      <c r="D46">
        <v>-4.2782999999999998</v>
      </c>
      <c r="E46">
        <v>-5.7289000000000003</v>
      </c>
      <c r="F46">
        <f t="shared" si="5"/>
        <v>5.6635580083283337</v>
      </c>
      <c r="G46">
        <f t="shared" si="0"/>
        <v>7.1501151109615018</v>
      </c>
      <c r="H46">
        <f t="shared" si="1"/>
        <v>6.4068365596449173</v>
      </c>
      <c r="I46">
        <f t="shared" si="2"/>
        <v>6.77847583530321</v>
      </c>
      <c r="K46">
        <f t="shared" si="6"/>
        <v>0.3782422625150681</v>
      </c>
      <c r="L46">
        <f t="shared" si="7"/>
        <v>0.34960804351620889</v>
      </c>
      <c r="M46">
        <f t="shared" si="3"/>
        <v>0.27893089178242675</v>
      </c>
      <c r="N46">
        <f t="shared" si="4"/>
        <v>0.33559373260456793</v>
      </c>
      <c r="O46">
        <v>0.31426946764931785</v>
      </c>
      <c r="P46">
        <f t="shared" si="8"/>
        <v>0.31426946764931785</v>
      </c>
      <c r="R46" s="5">
        <v>0.15190431900000001</v>
      </c>
      <c r="AA46">
        <v>0.27893089178242675</v>
      </c>
      <c r="AB46" s="3">
        <f t="shared" si="9"/>
        <v>0.27893089178242675</v>
      </c>
      <c r="AC46">
        <f t="shared" si="10"/>
        <v>0.27893089178242675</v>
      </c>
    </row>
    <row r="47" spans="1:29" x14ac:dyDescent="0.3">
      <c r="A47" t="s">
        <v>2123</v>
      </c>
      <c r="B47">
        <v>-3.4971700000000001</v>
      </c>
      <c r="C47">
        <v>-4.7209599999999998</v>
      </c>
      <c r="D47">
        <v>-4.3432300000000001</v>
      </c>
      <c r="E47">
        <v>-6.0258799999999999</v>
      </c>
      <c r="F47">
        <f t="shared" si="5"/>
        <v>5.8751733021673491</v>
      </c>
      <c r="G47">
        <f t="shared" si="0"/>
        <v>7.4279793084862584</v>
      </c>
      <c r="H47">
        <f t="shared" si="1"/>
        <v>6.6515763053268042</v>
      </c>
      <c r="I47">
        <f t="shared" si="2"/>
        <v>7.0397778069065318</v>
      </c>
      <c r="K47">
        <f t="shared" si="6"/>
        <v>0.40835107810770732</v>
      </c>
      <c r="L47">
        <f t="shared" si="7"/>
        <v>0.37579422425978171</v>
      </c>
      <c r="M47">
        <f t="shared" si="3"/>
        <v>0.30479659106447105</v>
      </c>
      <c r="N47">
        <f t="shared" si="4"/>
        <v>0.36298063114398671</v>
      </c>
      <c r="O47">
        <v>0.3402954076621264</v>
      </c>
      <c r="P47">
        <f t="shared" si="8"/>
        <v>0.3402954076621264</v>
      </c>
      <c r="R47" s="5">
        <v>0.13734902900000001</v>
      </c>
      <c r="AA47">
        <v>0.30479659106447105</v>
      </c>
      <c r="AB47" s="3">
        <f t="shared" si="9"/>
        <v>0.30479659106447105</v>
      </c>
      <c r="AC47">
        <f t="shared" si="10"/>
        <v>0.30479659106447105</v>
      </c>
    </row>
    <row r="48" spans="1:29" x14ac:dyDescent="0.3">
      <c r="A48" t="s">
        <v>2124</v>
      </c>
      <c r="B48">
        <v>-3.4714100000000001</v>
      </c>
      <c r="C48">
        <v>-4.5289400000000004</v>
      </c>
      <c r="D48">
        <v>-4.2983099999999999</v>
      </c>
      <c r="E48">
        <v>-5.7878400000000001</v>
      </c>
      <c r="F48">
        <f t="shared" si="5"/>
        <v>5.7063109722218961</v>
      </c>
      <c r="G48">
        <f t="shared" si="0"/>
        <v>7.2093384385600876</v>
      </c>
      <c r="H48">
        <f t="shared" si="1"/>
        <v>6.4578247053909923</v>
      </c>
      <c r="I48">
        <f t="shared" si="2"/>
        <v>6.8335815719755395</v>
      </c>
      <c r="K48">
        <f t="shared" si="6"/>
        <v>0.38468643204060382</v>
      </c>
      <c r="L48">
        <f t="shared" si="7"/>
        <v>0.35517794770602784</v>
      </c>
      <c r="M48">
        <f t="shared" si="3"/>
        <v>0.28438938846784084</v>
      </c>
      <c r="N48">
        <f t="shared" si="4"/>
        <v>0.34141792273815752</v>
      </c>
      <c r="O48">
        <v>0.31978366808693437</v>
      </c>
      <c r="P48">
        <f t="shared" si="8"/>
        <v>0.31978366808693437</v>
      </c>
      <c r="R48" s="5">
        <v>0.19969599199999999</v>
      </c>
      <c r="AA48">
        <v>0.28438938846784084</v>
      </c>
      <c r="AB48" s="3">
        <f t="shared" si="9"/>
        <v>0.28438938846784084</v>
      </c>
      <c r="AC48">
        <f t="shared" si="10"/>
        <v>0.28438938846784084</v>
      </c>
    </row>
    <row r="49" spans="1:29" x14ac:dyDescent="0.3">
      <c r="A49" t="s">
        <v>2125</v>
      </c>
      <c r="B49">
        <v>-3.0558399999999999</v>
      </c>
      <c r="C49">
        <v>-4.1716699999999998</v>
      </c>
      <c r="D49">
        <v>-3.7508499999999998</v>
      </c>
      <c r="E49">
        <v>-5.34091</v>
      </c>
      <c r="F49">
        <f t="shared" si="5"/>
        <v>5.17116898723103</v>
      </c>
      <c r="G49">
        <f t="shared" si="0"/>
        <v>6.5264228602351535</v>
      </c>
      <c r="H49">
        <f t="shared" si="1"/>
        <v>5.8487959237330918</v>
      </c>
      <c r="I49">
        <f t="shared" si="2"/>
        <v>6.1876093919841226</v>
      </c>
      <c r="K49">
        <f t="shared" si="6"/>
        <v>0.30999403260926073</v>
      </c>
      <c r="L49">
        <f t="shared" si="7"/>
        <v>0.29168892097605603</v>
      </c>
      <c r="M49">
        <f t="shared" si="3"/>
        <v>0.2236092453202459</v>
      </c>
      <c r="N49">
        <f t="shared" si="4"/>
        <v>0.27509739963518753</v>
      </c>
      <c r="O49">
        <v>0.25764908314815094</v>
      </c>
      <c r="P49">
        <f t="shared" si="8"/>
        <v>0.25764908314815094</v>
      </c>
      <c r="R49" s="5">
        <v>0.14288725099999999</v>
      </c>
      <c r="AA49">
        <v>0.2236092453202459</v>
      </c>
      <c r="AB49" s="3">
        <f t="shared" si="9"/>
        <v>0.2236092453202459</v>
      </c>
      <c r="AC49">
        <f t="shared" si="10"/>
        <v>0.2236092453202459</v>
      </c>
    </row>
    <row r="50" spans="1:29" x14ac:dyDescent="0.3">
      <c r="A50" t="s">
        <v>2126</v>
      </c>
      <c r="B50">
        <v>-3.1520100000000002</v>
      </c>
      <c r="C50">
        <v>-3.5486300000000002</v>
      </c>
      <c r="D50">
        <v>-3.6373700000000002</v>
      </c>
      <c r="E50">
        <v>-4.3638199999999996</v>
      </c>
      <c r="F50">
        <f t="shared" si="5"/>
        <v>4.7463609130574973</v>
      </c>
      <c r="G50">
        <f t="shared" si="0"/>
        <v>5.680966951963371</v>
      </c>
      <c r="H50">
        <f t="shared" si="1"/>
        <v>5.2136639325104337</v>
      </c>
      <c r="I50">
        <f t="shared" si="2"/>
        <v>5.4473154422369028</v>
      </c>
      <c r="K50">
        <f t="shared" si="6"/>
        <v>0.21902998318815795</v>
      </c>
      <c r="L50">
        <f t="shared" si="7"/>
        <v>0.21723375479146478</v>
      </c>
      <c r="M50">
        <f t="shared" si="3"/>
        <v>0.15689363856863753</v>
      </c>
      <c r="N50">
        <f t="shared" si="4"/>
        <v>0.19771912551608675</v>
      </c>
      <c r="O50">
        <v>0.18706369668005116</v>
      </c>
      <c r="P50">
        <f t="shared" si="8"/>
        <v>0.18706369668005116</v>
      </c>
      <c r="R50" s="5">
        <v>0.14088790000000001</v>
      </c>
      <c r="AA50">
        <v>0.15689363856863753</v>
      </c>
      <c r="AB50" s="3">
        <f t="shared" si="9"/>
        <v>0.15689363856863753</v>
      </c>
      <c r="AC50">
        <f t="shared" si="10"/>
        <v>0.15689363856863753</v>
      </c>
    </row>
    <row r="51" spans="1:29" x14ac:dyDescent="0.3">
      <c r="A51" t="s">
        <v>2127</v>
      </c>
      <c r="B51">
        <v>-3.3549799999999999</v>
      </c>
      <c r="C51">
        <v>-2.9132099999999999</v>
      </c>
      <c r="D51">
        <v>-3.9087000000000001</v>
      </c>
      <c r="E51">
        <v>-3.6465200000000002</v>
      </c>
      <c r="F51">
        <f t="shared" si="5"/>
        <v>4.4432739398443575</v>
      </c>
      <c r="G51">
        <f t="shared" si="0"/>
        <v>5.3455630012562763</v>
      </c>
      <c r="H51">
        <f t="shared" si="1"/>
        <v>4.8944184705503169</v>
      </c>
      <c r="I51">
        <f t="shared" si="2"/>
        <v>5.119990735903297</v>
      </c>
      <c r="K51">
        <f t="shared" si="6"/>
        <v>0.18452264856211423</v>
      </c>
      <c r="L51">
        <f t="shared" si="7"/>
        <v>0.18974716138048187</v>
      </c>
      <c r="M51">
        <f t="shared" si="3"/>
        <v>0.13386043747195869</v>
      </c>
      <c r="N51">
        <f t="shared" si="4"/>
        <v>0.16937674913818493</v>
      </c>
      <c r="O51">
        <v>0.16180379942622028</v>
      </c>
      <c r="P51">
        <f t="shared" si="8"/>
        <v>0.16180379942622028</v>
      </c>
      <c r="R51" s="5">
        <v>9.5596588999999996E-2</v>
      </c>
      <c r="AA51">
        <v>0.13386043747195869</v>
      </c>
      <c r="AB51" s="3">
        <f t="shared" si="9"/>
        <v>0.13386043747195869</v>
      </c>
      <c r="AC51">
        <f t="shared" si="10"/>
        <v>0.13386043747195869</v>
      </c>
    </row>
    <row r="52" spans="1:29" x14ac:dyDescent="0.3">
      <c r="A52" t="s">
        <v>2128</v>
      </c>
      <c r="B52">
        <v>-2.9933700000000001</v>
      </c>
      <c r="C52">
        <v>-3.16513</v>
      </c>
      <c r="D52">
        <v>-3.4123899999999998</v>
      </c>
      <c r="E52">
        <v>-3.9717500000000001</v>
      </c>
      <c r="F52">
        <f t="shared" si="5"/>
        <v>4.3564104344976498</v>
      </c>
      <c r="G52">
        <f t="shared" si="0"/>
        <v>5.2363349372056023</v>
      </c>
      <c r="H52">
        <f t="shared" si="1"/>
        <v>4.796372685851626</v>
      </c>
      <c r="I52">
        <f t="shared" si="2"/>
        <v>5.0163538115286137</v>
      </c>
      <c r="K52">
        <f t="shared" si="6"/>
        <v>0.17358090350791636</v>
      </c>
      <c r="L52">
        <f t="shared" si="7"/>
        <v>0.18111725858756123</v>
      </c>
      <c r="M52">
        <f t="shared" si="3"/>
        <v>0.12685493637145301</v>
      </c>
      <c r="N52">
        <f t="shared" si="4"/>
        <v>0.16051769948897684</v>
      </c>
      <c r="O52">
        <v>0.15398609747950712</v>
      </c>
      <c r="P52">
        <f t="shared" si="8"/>
        <v>0.15398609747950712</v>
      </c>
      <c r="R52" s="5">
        <v>0.14664129400000001</v>
      </c>
      <c r="AA52">
        <v>0.12685493637145301</v>
      </c>
      <c r="AB52" s="3">
        <f t="shared" si="9"/>
        <v>0.12685493637145301</v>
      </c>
      <c r="AC52">
        <f t="shared" si="10"/>
        <v>0.12685493637145301</v>
      </c>
    </row>
    <row r="53" spans="1:29" x14ac:dyDescent="0.3">
      <c r="A53" t="s">
        <v>2129</v>
      </c>
      <c r="B53">
        <v>-2.9764900000000001</v>
      </c>
      <c r="C53">
        <v>-4.0080999999999998</v>
      </c>
      <c r="D53">
        <v>-3.4649899999999998</v>
      </c>
      <c r="E53">
        <v>-4.9935</v>
      </c>
      <c r="F53">
        <f t="shared" si="5"/>
        <v>4.9924301026754492</v>
      </c>
      <c r="G53">
        <f t="shared" si="0"/>
        <v>6.0779271096402603</v>
      </c>
      <c r="H53">
        <f t="shared" si="1"/>
        <v>5.5351786061578547</v>
      </c>
      <c r="I53">
        <f t="shared" si="2"/>
        <v>5.8065528578990575</v>
      </c>
      <c r="K53">
        <f t="shared" si="6"/>
        <v>0.26123596401099092</v>
      </c>
      <c r="L53">
        <f t="shared" si="7"/>
        <v>0.25141250516848934</v>
      </c>
      <c r="M53">
        <f t="shared" si="3"/>
        <v>0.18682512715791694</v>
      </c>
      <c r="N53">
        <f t="shared" si="4"/>
        <v>0.23315786544579908</v>
      </c>
      <c r="O53">
        <v>0.21911881616320314</v>
      </c>
      <c r="P53">
        <f t="shared" si="8"/>
        <v>0.21911881616320314</v>
      </c>
      <c r="R53" s="5">
        <v>0.10733853</v>
      </c>
      <c r="AA53">
        <v>0.18682512715791694</v>
      </c>
      <c r="AB53" s="3">
        <f t="shared" si="9"/>
        <v>0.18682512715791694</v>
      </c>
      <c r="AC53">
        <f t="shared" si="10"/>
        <v>0.18682512715791694</v>
      </c>
    </row>
    <row r="54" spans="1:29" x14ac:dyDescent="0.3">
      <c r="A54" t="s">
        <v>2130</v>
      </c>
      <c r="B54">
        <v>-3.3965700000000001</v>
      </c>
      <c r="C54">
        <v>-4.0550100000000002</v>
      </c>
      <c r="D54">
        <v>-4.0260600000000002</v>
      </c>
      <c r="E54">
        <v>-5.1516999999999999</v>
      </c>
      <c r="F54">
        <f t="shared" si="5"/>
        <v>5.2895929772525978</v>
      </c>
      <c r="G54">
        <f t="shared" si="0"/>
        <v>6.5382850973018911</v>
      </c>
      <c r="H54">
        <f t="shared" si="1"/>
        <v>5.9139390372772445</v>
      </c>
      <c r="I54">
        <f t="shared" si="2"/>
        <v>6.2261120672895682</v>
      </c>
      <c r="K54">
        <f t="shared" si="6"/>
        <v>0.31129200796848611</v>
      </c>
      <c r="L54">
        <f t="shared" si="7"/>
        <v>0.29277316127485153</v>
      </c>
      <c r="M54">
        <f t="shared" si="3"/>
        <v>0.22461968958432449</v>
      </c>
      <c r="N54">
        <f t="shared" si="4"/>
        <v>0.27622828627588736</v>
      </c>
      <c r="O54">
        <v>0.25869642542958804</v>
      </c>
      <c r="P54">
        <f t="shared" si="8"/>
        <v>0.25869642542958804</v>
      </c>
      <c r="R54" s="5">
        <v>0.18527518400000001</v>
      </c>
      <c r="AA54">
        <v>0.22461968958432449</v>
      </c>
      <c r="AB54" s="3">
        <f t="shared" si="9"/>
        <v>0.22461968958432449</v>
      </c>
      <c r="AC54">
        <f t="shared" si="10"/>
        <v>0.22461968958432449</v>
      </c>
    </row>
    <row r="55" spans="1:29" x14ac:dyDescent="0.3">
      <c r="A55" t="s">
        <v>2131</v>
      </c>
      <c r="B55">
        <v>-3.49051</v>
      </c>
      <c r="C55">
        <v>-3.7778299999999998</v>
      </c>
      <c r="D55">
        <v>-4.1356099999999998</v>
      </c>
      <c r="E55">
        <v>-4.7035299999999998</v>
      </c>
      <c r="F55">
        <f t="shared" si="5"/>
        <v>5.143506544080604</v>
      </c>
      <c r="G55">
        <f t="shared" si="0"/>
        <v>6.2631034266567882</v>
      </c>
      <c r="H55">
        <f t="shared" si="1"/>
        <v>5.7033049853686961</v>
      </c>
      <c r="I55">
        <f t="shared" si="2"/>
        <v>5.9832042060127417</v>
      </c>
      <c r="K55">
        <f t="shared" si="6"/>
        <v>0.28127275516346928</v>
      </c>
      <c r="L55">
        <f t="shared" si="7"/>
        <v>0.2678586305949211</v>
      </c>
      <c r="M55">
        <f t="shared" si="3"/>
        <v>0.20166289896125283</v>
      </c>
      <c r="N55">
        <f t="shared" si="4"/>
        <v>0.25026476157321437</v>
      </c>
      <c r="O55">
        <v>0.23476076477808697</v>
      </c>
      <c r="P55">
        <f t="shared" si="8"/>
        <v>0.23476076477808697</v>
      </c>
      <c r="R55" s="5">
        <v>0.161213574</v>
      </c>
      <c r="AA55">
        <v>0.20166289896125283</v>
      </c>
      <c r="AB55" s="3">
        <f t="shared" si="9"/>
        <v>0.20166289896125283</v>
      </c>
      <c r="AC55">
        <f t="shared" si="10"/>
        <v>0.20166289896125283</v>
      </c>
    </row>
    <row r="56" spans="1:29" x14ac:dyDescent="0.3">
      <c r="A56" t="s">
        <v>2132</v>
      </c>
      <c r="B56">
        <v>-3.4540299999999999</v>
      </c>
      <c r="C56">
        <v>-3.2581799999999999</v>
      </c>
      <c r="D56">
        <v>-4.1841200000000001</v>
      </c>
      <c r="E56">
        <v>-4.2992699999999999</v>
      </c>
      <c r="F56">
        <f t="shared" si="5"/>
        <v>4.748269174478212</v>
      </c>
      <c r="G56">
        <f t="shared" si="0"/>
        <v>5.9992151742790494</v>
      </c>
      <c r="H56">
        <f t="shared" si="1"/>
        <v>5.3737421743786307</v>
      </c>
      <c r="I56">
        <f t="shared" si="2"/>
        <v>5.68647867432884</v>
      </c>
      <c r="K56">
        <f t="shared" si="6"/>
        <v>0.25277583729844089</v>
      </c>
      <c r="L56">
        <f t="shared" si="7"/>
        <v>0.24451147190122147</v>
      </c>
      <c r="M56">
        <f t="shared" si="3"/>
        <v>0.18067921241405088</v>
      </c>
      <c r="N56">
        <f t="shared" si="4"/>
        <v>0.22598884053790438</v>
      </c>
      <c r="O56">
        <v>0.21259534215763617</v>
      </c>
      <c r="P56">
        <f t="shared" si="8"/>
        <v>0.21259534215763617</v>
      </c>
      <c r="R56" s="5">
        <v>5.7265354999999997E-2</v>
      </c>
      <c r="AA56">
        <v>0.18067921241405088</v>
      </c>
      <c r="AB56" s="3">
        <f t="shared" si="9"/>
        <v>0.18067921241405088</v>
      </c>
      <c r="AC56">
        <f t="shared" si="10"/>
        <v>0.18067921241405088</v>
      </c>
    </row>
    <row r="57" spans="1:29" x14ac:dyDescent="0.3">
      <c r="A57" t="s">
        <v>2133</v>
      </c>
      <c r="B57">
        <v>-3.0939100000000002</v>
      </c>
      <c r="C57">
        <v>-3.2048700000000001</v>
      </c>
      <c r="D57">
        <v>-3.8391299999999999</v>
      </c>
      <c r="E57">
        <v>-4.4130900000000004</v>
      </c>
      <c r="F57">
        <f t="shared" si="5"/>
        <v>4.4546010825886535</v>
      </c>
      <c r="G57">
        <f t="shared" si="0"/>
        <v>5.8492976078329271</v>
      </c>
      <c r="H57">
        <f t="shared" si="1"/>
        <v>5.1519493452107898</v>
      </c>
      <c r="I57">
        <f t="shared" si="2"/>
        <v>5.5006234765218585</v>
      </c>
      <c r="K57">
        <f t="shared" si="6"/>
        <v>0.23677808426859595</v>
      </c>
      <c r="L57">
        <f t="shared" si="7"/>
        <v>0.23153066750198059</v>
      </c>
      <c r="M57">
        <f t="shared" si="3"/>
        <v>0.16925538439484572</v>
      </c>
      <c r="N57">
        <f t="shared" si="4"/>
        <v>0.21252137872180743</v>
      </c>
      <c r="O57">
        <v>0.20039302594841316</v>
      </c>
      <c r="P57">
        <f t="shared" si="8"/>
        <v>0.20039302594841316</v>
      </c>
      <c r="R57" s="5">
        <v>3.2624516999999999E-2</v>
      </c>
      <c r="AA57">
        <v>0.16925538439484572</v>
      </c>
      <c r="AB57" s="3">
        <f t="shared" si="9"/>
        <v>0.16925538439484572</v>
      </c>
      <c r="AC57">
        <f t="shared" si="10"/>
        <v>0.16925538439484572</v>
      </c>
    </row>
    <row r="58" spans="1:29" x14ac:dyDescent="0.3">
      <c r="A58" t="s">
        <v>2134</v>
      </c>
      <c r="B58">
        <v>-3.29488</v>
      </c>
      <c r="C58">
        <v>-3.8578399999999999</v>
      </c>
      <c r="D58">
        <v>-4.0277000000000003</v>
      </c>
      <c r="E58">
        <v>-4.9966900000000001</v>
      </c>
      <c r="F58">
        <f t="shared" si="5"/>
        <v>5.0733779358529958</v>
      </c>
      <c r="G58">
        <f t="shared" si="0"/>
        <v>6.4178873662678129</v>
      </c>
      <c r="H58">
        <f t="shared" si="1"/>
        <v>5.7456326510604043</v>
      </c>
      <c r="I58">
        <f t="shared" si="2"/>
        <v>6.0817600086641086</v>
      </c>
      <c r="K58">
        <f t="shared" si="6"/>
        <v>0.29813152225834305</v>
      </c>
      <c r="L58">
        <f t="shared" si="7"/>
        <v>0.28180929373506236</v>
      </c>
      <c r="M58">
        <f t="shared" si="3"/>
        <v>0.21444907000706875</v>
      </c>
      <c r="N58">
        <f t="shared" si="4"/>
        <v>0.26479662866682468</v>
      </c>
      <c r="O58">
        <v>0.24812918187106556</v>
      </c>
      <c r="P58">
        <f t="shared" si="8"/>
        <v>0.24812918187106556</v>
      </c>
      <c r="R58" s="5">
        <v>6.5463500000000003E-3</v>
      </c>
      <c r="AA58">
        <v>0.21444907000706875</v>
      </c>
      <c r="AB58" s="3">
        <f t="shared" si="9"/>
        <v>0.21444907000706875</v>
      </c>
      <c r="AC58">
        <f t="shared" si="10"/>
        <v>0.21444907000706875</v>
      </c>
    </row>
    <row r="59" spans="1:29" x14ac:dyDescent="0.3">
      <c r="A59" t="s">
        <v>2135</v>
      </c>
      <c r="B59">
        <v>-3.2955700000000001</v>
      </c>
      <c r="C59">
        <v>-4.1352799999999998</v>
      </c>
      <c r="D59">
        <v>-3.8658299999999999</v>
      </c>
      <c r="E59">
        <v>-4.9735199999999997</v>
      </c>
      <c r="F59">
        <f t="shared" si="5"/>
        <v>5.2878466603429413</v>
      </c>
      <c r="G59">
        <f t="shared" si="0"/>
        <v>6.299249382212138</v>
      </c>
      <c r="H59">
        <f t="shared" si="1"/>
        <v>5.7935480212775392</v>
      </c>
      <c r="I59">
        <f t="shared" si="2"/>
        <v>6.0463987017448382</v>
      </c>
      <c r="K59">
        <f t="shared" si="6"/>
        <v>0.28520211390085037</v>
      </c>
      <c r="L59">
        <f t="shared" si="7"/>
        <v>0.2711008498669174</v>
      </c>
      <c r="M59">
        <f t="shared" si="3"/>
        <v>0.20461856694721453</v>
      </c>
      <c r="N59">
        <f t="shared" si="4"/>
        <v>0.25364051023832745</v>
      </c>
      <c r="O59">
        <v>0.23785970840706597</v>
      </c>
      <c r="P59">
        <f t="shared" si="8"/>
        <v>0.23785970840706597</v>
      </c>
      <c r="R59" s="5">
        <v>6.3348576000000004E-2</v>
      </c>
      <c r="AA59">
        <v>0.20461856694721453</v>
      </c>
      <c r="AB59" s="3">
        <f t="shared" si="9"/>
        <v>0.20461856694721453</v>
      </c>
      <c r="AC59">
        <f t="shared" si="10"/>
        <v>0.20461856694721453</v>
      </c>
    </row>
    <row r="60" spans="1:29" x14ac:dyDescent="0.3">
      <c r="A60" t="s">
        <v>2136</v>
      </c>
      <c r="B60">
        <v>-3.6906300000000001</v>
      </c>
      <c r="C60">
        <v>-4.52325</v>
      </c>
      <c r="D60">
        <v>-4.3333599999999999</v>
      </c>
      <c r="E60">
        <v>-5.30633</v>
      </c>
      <c r="F60">
        <f t="shared" si="5"/>
        <v>5.8378540885671342</v>
      </c>
      <c r="G60">
        <f t="shared" si="0"/>
        <v>6.8509230734624369</v>
      </c>
      <c r="H60">
        <f t="shared" si="1"/>
        <v>6.3443885810147851</v>
      </c>
      <c r="I60">
        <f t="shared" si="2"/>
        <v>6.5976558272386114</v>
      </c>
      <c r="K60">
        <f t="shared" si="6"/>
        <v>0.34554375591851283</v>
      </c>
      <c r="L60">
        <f t="shared" si="7"/>
        <v>0.32162156088905614</v>
      </c>
      <c r="M60">
        <f t="shared" si="3"/>
        <v>0.25186501694961266</v>
      </c>
      <c r="N60">
        <f t="shared" si="4"/>
        <v>0.30634344458572721</v>
      </c>
      <c r="O60">
        <v>0.28674328891933443</v>
      </c>
      <c r="P60">
        <f t="shared" si="8"/>
        <v>0.28674328891933443</v>
      </c>
      <c r="R60" s="5">
        <v>6.7154885999999997E-2</v>
      </c>
      <c r="AA60">
        <v>0.25186501694961266</v>
      </c>
      <c r="AB60" s="3">
        <f t="shared" si="9"/>
        <v>0.25186501694961266</v>
      </c>
      <c r="AC60">
        <f t="shared" si="10"/>
        <v>0.25186501694961266</v>
      </c>
    </row>
    <row r="61" spans="1:29" x14ac:dyDescent="0.3">
      <c r="A61" t="s">
        <v>2137</v>
      </c>
      <c r="B61">
        <v>-3.27677</v>
      </c>
      <c r="C61">
        <v>-4.6027100000000001</v>
      </c>
      <c r="D61">
        <v>-3.80999</v>
      </c>
      <c r="E61">
        <v>-5.4560599999999999</v>
      </c>
      <c r="F61">
        <f t="shared" si="5"/>
        <v>5.6499699978849449</v>
      </c>
      <c r="G61">
        <f t="shared" si="0"/>
        <v>6.6546686261375934</v>
      </c>
      <c r="H61">
        <f t="shared" si="1"/>
        <v>6.1523193120112687</v>
      </c>
      <c r="I61">
        <f t="shared" si="2"/>
        <v>6.4034939690744306</v>
      </c>
      <c r="K61">
        <f t="shared" si="6"/>
        <v>0.32403717883813976</v>
      </c>
      <c r="L61">
        <f t="shared" si="7"/>
        <v>0.30345394917423874</v>
      </c>
      <c r="M61">
        <f t="shared" si="3"/>
        <v>0.23462684321256672</v>
      </c>
      <c r="N61">
        <f t="shared" si="4"/>
        <v>0.28737265707498172</v>
      </c>
      <c r="O61">
        <v>0.2690403961934027</v>
      </c>
      <c r="P61">
        <f t="shared" si="8"/>
        <v>0.2690403961934027</v>
      </c>
      <c r="R61" s="5">
        <v>4.1901481999999997E-2</v>
      </c>
      <c r="AA61">
        <v>0.23462684321256672</v>
      </c>
      <c r="AB61" s="3">
        <f t="shared" si="9"/>
        <v>0.23462684321256672</v>
      </c>
      <c r="AC61">
        <f t="shared" si="10"/>
        <v>0.23462684321256672</v>
      </c>
    </row>
    <row r="62" spans="1:29" x14ac:dyDescent="0.3">
      <c r="A62" t="s">
        <v>2138</v>
      </c>
      <c r="B62">
        <v>-2.96278</v>
      </c>
      <c r="C62">
        <v>-5.2149900000000002</v>
      </c>
      <c r="D62">
        <v>-3.40646</v>
      </c>
      <c r="E62">
        <v>-6.1673400000000003</v>
      </c>
      <c r="F62">
        <f t="shared" si="5"/>
        <v>5.9978484499443629</v>
      </c>
      <c r="G62">
        <f t="shared" si="0"/>
        <v>7.0455697006842533</v>
      </c>
      <c r="H62">
        <f t="shared" si="1"/>
        <v>6.5217090753143081</v>
      </c>
      <c r="I62">
        <f t="shared" si="2"/>
        <v>6.7836393879992807</v>
      </c>
      <c r="K62">
        <f t="shared" si="6"/>
        <v>0.36683935383254984</v>
      </c>
      <c r="L62">
        <f t="shared" si="7"/>
        <v>0.33979677456879676</v>
      </c>
      <c r="M62">
        <f t="shared" si="3"/>
        <v>0.26937335387726563</v>
      </c>
      <c r="N62">
        <f t="shared" si="4"/>
        <v>0.32533649409287074</v>
      </c>
      <c r="O62">
        <v>0.30458506422303122</v>
      </c>
      <c r="P62">
        <f t="shared" si="8"/>
        <v>0.30458506422303122</v>
      </c>
      <c r="R62" s="5">
        <v>3.3403265000000001E-2</v>
      </c>
      <c r="AA62">
        <v>0.26937335387726563</v>
      </c>
      <c r="AB62" s="3">
        <f t="shared" si="9"/>
        <v>0.26937335387726563</v>
      </c>
      <c r="AC62">
        <f t="shared" si="10"/>
        <v>0.26937335387726563</v>
      </c>
    </row>
    <row r="63" spans="1:29" x14ac:dyDescent="0.3">
      <c r="A63" t="s">
        <v>2139</v>
      </c>
      <c r="B63">
        <v>-3.15652</v>
      </c>
      <c r="C63">
        <v>-5.1809599999999998</v>
      </c>
      <c r="D63">
        <v>-3.6297199999999998</v>
      </c>
      <c r="E63">
        <v>-6.10046</v>
      </c>
      <c r="F63">
        <f t="shared" si="5"/>
        <v>6.0667919885224348</v>
      </c>
      <c r="G63">
        <f t="shared" si="0"/>
        <v>7.0986251830900331</v>
      </c>
      <c r="H63">
        <f t="shared" si="1"/>
        <v>6.582708585806234</v>
      </c>
      <c r="I63">
        <f t="shared" si="2"/>
        <v>6.8406668844481331</v>
      </c>
      <c r="K63">
        <f t="shared" si="6"/>
        <v>0.37263013384753618</v>
      </c>
      <c r="L63">
        <f t="shared" si="7"/>
        <v>0.34477221164248117</v>
      </c>
      <c r="M63">
        <f t="shared" si="3"/>
        <v>0.27421091577360618</v>
      </c>
      <c r="N63">
        <f t="shared" si="4"/>
        <v>0.33053775375454114</v>
      </c>
      <c r="O63">
        <v>0.30949156370804365</v>
      </c>
      <c r="P63">
        <f t="shared" si="8"/>
        <v>0.30949156370804365</v>
      </c>
      <c r="R63" s="5">
        <v>0.132933884</v>
      </c>
      <c r="AA63">
        <v>0.27421091577360618</v>
      </c>
      <c r="AB63" s="3">
        <f t="shared" si="9"/>
        <v>0.27421091577360618</v>
      </c>
      <c r="AC63">
        <f t="shared" si="10"/>
        <v>0.27421091577360618</v>
      </c>
    </row>
    <row r="64" spans="1:29" x14ac:dyDescent="0.3">
      <c r="A64" t="s">
        <v>2140</v>
      </c>
      <c r="B64">
        <v>-3.3901400000000002</v>
      </c>
      <c r="C64">
        <v>-4.5909700000000004</v>
      </c>
      <c r="D64">
        <v>-3.9224299999999999</v>
      </c>
      <c r="E64">
        <v>-5.4623999999999997</v>
      </c>
      <c r="F64">
        <f t="shared" si="5"/>
        <v>5.7070180269997399</v>
      </c>
      <c r="G64">
        <f t="shared" si="0"/>
        <v>6.7248249690902728</v>
      </c>
      <c r="H64">
        <f t="shared" si="1"/>
        <v>6.2159214980450059</v>
      </c>
      <c r="I64">
        <f t="shared" si="2"/>
        <v>6.4703732335676394</v>
      </c>
      <c r="K64">
        <f t="shared" si="6"/>
        <v>0.3317254493941002</v>
      </c>
      <c r="L64">
        <f t="shared" si="7"/>
        <v>0.30992746776770486</v>
      </c>
      <c r="M64">
        <f t="shared" si="3"/>
        <v>0.24073839006636893</v>
      </c>
      <c r="N64">
        <f t="shared" si="4"/>
        <v>0.29413043574272463</v>
      </c>
      <c r="O64">
        <v>0.27533292891703687</v>
      </c>
      <c r="P64">
        <f t="shared" si="8"/>
        <v>0.27533292891703687</v>
      </c>
      <c r="R64" s="5">
        <v>0.11863642000000001</v>
      </c>
      <c r="AA64">
        <v>0.24073839006636893</v>
      </c>
      <c r="AB64" s="3">
        <f t="shared" si="9"/>
        <v>0.24073839006636893</v>
      </c>
      <c r="AC64">
        <f t="shared" si="10"/>
        <v>0.24073839006636893</v>
      </c>
    </row>
    <row r="65" spans="1:29" x14ac:dyDescent="0.3">
      <c r="A65" t="s">
        <v>2141</v>
      </c>
      <c r="B65">
        <v>-3.1192199999999999</v>
      </c>
      <c r="C65">
        <v>-4.4603200000000003</v>
      </c>
      <c r="D65">
        <v>-3.6529199999999999</v>
      </c>
      <c r="E65">
        <v>-5.4640599999999999</v>
      </c>
      <c r="F65">
        <f t="shared" si="5"/>
        <v>5.4427922898820968</v>
      </c>
      <c r="G65">
        <f t="shared" si="0"/>
        <v>6.5726536657578416</v>
      </c>
      <c r="H65">
        <f t="shared" si="1"/>
        <v>6.0077229778199692</v>
      </c>
      <c r="I65">
        <f t="shared" si="2"/>
        <v>6.2901883217889054</v>
      </c>
      <c r="K65">
        <f t="shared" si="6"/>
        <v>0.3150539356505766</v>
      </c>
      <c r="L65">
        <f t="shared" si="7"/>
        <v>0.29591925215856418</v>
      </c>
      <c r="M65">
        <f t="shared" si="3"/>
        <v>0.22755734039863601</v>
      </c>
      <c r="N65">
        <f t="shared" si="4"/>
        <v>0.27951017606925893</v>
      </c>
      <c r="O65">
        <v>0.26173829627860012</v>
      </c>
      <c r="P65">
        <f t="shared" si="8"/>
        <v>0.26173829627860012</v>
      </c>
      <c r="R65" s="5">
        <v>0.162271786</v>
      </c>
      <c r="AA65">
        <v>0.22755734039863601</v>
      </c>
      <c r="AB65" s="3">
        <f t="shared" si="9"/>
        <v>0.22755734039863601</v>
      </c>
      <c r="AC65">
        <f t="shared" si="10"/>
        <v>0.22755734039863601</v>
      </c>
    </row>
    <row r="66" spans="1:29" x14ac:dyDescent="0.3">
      <c r="A66" t="s">
        <v>2142</v>
      </c>
      <c r="B66">
        <v>-3.0900400000000001</v>
      </c>
      <c r="C66">
        <v>-5.1873199999999997</v>
      </c>
      <c r="D66">
        <v>-3.64697</v>
      </c>
      <c r="E66">
        <v>-6.5472700000000001</v>
      </c>
      <c r="F66">
        <f t="shared" si="5"/>
        <v>6.0379330887316058</v>
      </c>
      <c r="G66">
        <f t="shared" ref="G66:G129" si="11">((D66^2)+(E66^2))^0.5</f>
        <v>7.4944736061847603</v>
      </c>
      <c r="H66">
        <f t="shared" ref="H66:H129" si="12">(F66+G66)/2</f>
        <v>6.7662033474581831</v>
      </c>
      <c r="I66">
        <f t="shared" ref="I66:I129" si="13">(G66+H66)/2</f>
        <v>7.1303384768214713</v>
      </c>
      <c r="K66">
        <f t="shared" si="6"/>
        <v>0.4155006780501842</v>
      </c>
      <c r="L66">
        <f t="shared" si="7"/>
        <v>0.38207477596796813</v>
      </c>
      <c r="M66">
        <f t="shared" ref="M66:M129" si="14" xml:space="preserve"> 0.00004*(G66^4) - 0.0021*(G66^3) + 0.0373*(G66^2) - 0.1779*G66 + 0.3071</f>
        <v>0.31107662091844396</v>
      </c>
      <c r="N66">
        <f t="shared" ref="N66:N129" si="15">AVERAGE(K66:M66)</f>
        <v>0.36955069164553206</v>
      </c>
      <c r="O66">
        <v>0.34657569844320602</v>
      </c>
      <c r="P66">
        <f t="shared" si="8"/>
        <v>0.34657569844320602</v>
      </c>
      <c r="R66" s="5">
        <v>0.16864679499999999</v>
      </c>
      <c r="AA66">
        <v>0.31107662091844396</v>
      </c>
      <c r="AB66" s="3">
        <f t="shared" si="9"/>
        <v>0.31107662091844396</v>
      </c>
      <c r="AC66">
        <f t="shared" si="10"/>
        <v>0.31107662091844396</v>
      </c>
    </row>
    <row r="67" spans="1:29" x14ac:dyDescent="0.3">
      <c r="A67" t="s">
        <v>2143</v>
      </c>
      <c r="B67">
        <v>-3.2713199999999998</v>
      </c>
      <c r="C67">
        <v>-5.7516699999999998</v>
      </c>
      <c r="D67">
        <v>-3.9211299999999998</v>
      </c>
      <c r="E67">
        <v>-7.2240200000000003</v>
      </c>
      <c r="F67">
        <f t="shared" ref="F67:F130" si="16">((B67^2)+(C67^2))^0.5</f>
        <v>6.6168906845511657</v>
      </c>
      <c r="G67">
        <f t="shared" si="11"/>
        <v>8.2195939946751633</v>
      </c>
      <c r="H67">
        <f t="shared" si="12"/>
        <v>7.4182423396131645</v>
      </c>
      <c r="I67">
        <f t="shared" si="13"/>
        <v>7.8189181671441634</v>
      </c>
      <c r="K67">
        <f t="shared" ref="K67:K130" si="17" xml:space="preserve"> 0.00006*(G67^4) - 0.003*(G67^3) + 0.0443*(G67^2) - (0.1522*G67) + 0.1415</f>
        <v>0.49134757750376701</v>
      </c>
      <c r="L67">
        <f t="shared" ref="L67:L130" si="18" xml:space="preserve"> 0.00003*(G67^4) - 0.0018*(G67^3) + 0.0306*(G67^2) - 0.1114*G67 + 0.1613</f>
        <v>0.45036971488273847</v>
      </c>
      <c r="M67">
        <f t="shared" si="14"/>
        <v>0.38127715630510434</v>
      </c>
      <c r="N67">
        <f t="shared" si="15"/>
        <v>0.44099814956386996</v>
      </c>
      <c r="O67">
        <v>0.41582343559392143</v>
      </c>
      <c r="P67">
        <f t="shared" ref="P67:P130" si="19">IF(O67&gt;1,1,O67)</f>
        <v>0.41582343559392143</v>
      </c>
      <c r="R67" s="5">
        <v>0.146558152</v>
      </c>
      <c r="AA67">
        <v>0.38127715630510434</v>
      </c>
      <c r="AB67" s="3">
        <f t="shared" ref="AB67:AB130" si="20">IF(AA67&gt;1,0.99,AA67)</f>
        <v>0.38127715630510434</v>
      </c>
      <c r="AC67">
        <f t="shared" ref="AC67:AC130" si="21">ABS(AB67)</f>
        <v>0.38127715630510434</v>
      </c>
    </row>
    <row r="68" spans="1:29" x14ac:dyDescent="0.3">
      <c r="A68" t="s">
        <v>2144</v>
      </c>
      <c r="B68">
        <v>-3.5083199999999999</v>
      </c>
      <c r="C68">
        <v>-6.06046</v>
      </c>
      <c r="D68">
        <v>-4.2465700000000002</v>
      </c>
      <c r="E68">
        <v>-7.6312899999999999</v>
      </c>
      <c r="F68">
        <f t="shared" si="16"/>
        <v>7.0026769619910354</v>
      </c>
      <c r="G68">
        <f t="shared" si="11"/>
        <v>8.7332665039491388</v>
      </c>
      <c r="H68">
        <f t="shared" si="12"/>
        <v>7.8679717329700871</v>
      </c>
      <c r="I68">
        <f t="shared" si="13"/>
        <v>8.300619118459613</v>
      </c>
      <c r="K68">
        <f t="shared" si="17"/>
        <v>0.54182437252470605</v>
      </c>
      <c r="L68">
        <f t="shared" si="18"/>
        <v>0.49783318031803248</v>
      </c>
      <c r="M68">
        <f t="shared" si="14"/>
        <v>0.43222490106653672</v>
      </c>
      <c r="N68">
        <f t="shared" si="15"/>
        <v>0.49062748463642508</v>
      </c>
      <c r="O68">
        <v>0.46502904069228457</v>
      </c>
      <c r="P68">
        <f t="shared" si="19"/>
        <v>0.46502904069228457</v>
      </c>
      <c r="R68" s="5">
        <v>0.29578464199999999</v>
      </c>
      <c r="AA68">
        <v>0.43222490106653672</v>
      </c>
      <c r="AB68" s="3">
        <f t="shared" si="20"/>
        <v>0.43222490106653672</v>
      </c>
      <c r="AC68">
        <f t="shared" si="21"/>
        <v>0.43222490106653672</v>
      </c>
    </row>
    <row r="69" spans="1:29" x14ac:dyDescent="0.3">
      <c r="A69" t="s">
        <v>2145</v>
      </c>
      <c r="B69">
        <v>-3.67537</v>
      </c>
      <c r="C69">
        <v>-6.5564</v>
      </c>
      <c r="D69">
        <v>-4.4733999999999998</v>
      </c>
      <c r="E69">
        <v>-8.3229600000000001</v>
      </c>
      <c r="F69">
        <f t="shared" si="16"/>
        <v>7.5162973329226404</v>
      </c>
      <c r="G69">
        <f t="shared" si="11"/>
        <v>9.4489666483483798</v>
      </c>
      <c r="H69">
        <f t="shared" si="12"/>
        <v>8.482631990635511</v>
      </c>
      <c r="I69">
        <f t="shared" si="13"/>
        <v>8.9657993194919463</v>
      </c>
      <c r="K69">
        <f t="shared" si="17"/>
        <v>0.60599437289911195</v>
      </c>
      <c r="L69">
        <f t="shared" si="18"/>
        <v>0.56135022257621925</v>
      </c>
      <c r="M69">
        <f t="shared" si="14"/>
        <v>0.50361478912035373</v>
      </c>
      <c r="N69">
        <f t="shared" si="15"/>
        <v>0.55698646153189502</v>
      </c>
      <c r="O69">
        <v>0.53248250584828649</v>
      </c>
      <c r="P69">
        <f t="shared" si="19"/>
        <v>0.53248250584828649</v>
      </c>
      <c r="R69" s="5">
        <v>0.38857702799999999</v>
      </c>
      <c r="AA69">
        <v>0.50361478912035373</v>
      </c>
      <c r="AB69" s="3">
        <f t="shared" si="20"/>
        <v>0.50361478912035373</v>
      </c>
      <c r="AC69">
        <f t="shared" si="21"/>
        <v>0.50361478912035373</v>
      </c>
    </row>
    <row r="70" spans="1:29" x14ac:dyDescent="0.3">
      <c r="A70" t="s">
        <v>2146</v>
      </c>
      <c r="B70">
        <v>-3.1947899999999998</v>
      </c>
      <c r="C70">
        <v>-7.2897299999999996</v>
      </c>
      <c r="D70">
        <v>-3.9397899999999999</v>
      </c>
      <c r="E70">
        <v>-9.1352700000000002</v>
      </c>
      <c r="F70">
        <f t="shared" si="16"/>
        <v>7.959073226010676</v>
      </c>
      <c r="G70">
        <f t="shared" si="11"/>
        <v>9.9486231819784994</v>
      </c>
      <c r="H70">
        <f t="shared" si="12"/>
        <v>8.9538482039945873</v>
      </c>
      <c r="I70">
        <f t="shared" si="13"/>
        <v>9.4512356929865433</v>
      </c>
      <c r="K70">
        <f t="shared" si="17"/>
        <v>0.64568286871483727</v>
      </c>
      <c r="L70">
        <f t="shared" si="18"/>
        <v>0.60314485632621984</v>
      </c>
      <c r="M70">
        <f t="shared" si="14"/>
        <v>0.55305551495569927</v>
      </c>
      <c r="N70">
        <f t="shared" si="15"/>
        <v>0.60062774666558549</v>
      </c>
      <c r="O70">
        <v>0.57810018564095955</v>
      </c>
      <c r="P70">
        <f t="shared" si="19"/>
        <v>0.57810018564095955</v>
      </c>
      <c r="R70" s="5">
        <v>0.49721427499999998</v>
      </c>
      <c r="AA70">
        <v>0.55305551495569927</v>
      </c>
      <c r="AB70" s="3">
        <f t="shared" si="20"/>
        <v>0.55305551495569927</v>
      </c>
      <c r="AC70">
        <f t="shared" si="21"/>
        <v>0.55305551495569927</v>
      </c>
    </row>
    <row r="71" spans="1:29" x14ac:dyDescent="0.3">
      <c r="A71" t="s">
        <v>2147</v>
      </c>
      <c r="B71">
        <v>-3.8153999999999999</v>
      </c>
      <c r="C71">
        <v>-7.6208200000000001</v>
      </c>
      <c r="D71">
        <v>-4.9145500000000002</v>
      </c>
      <c r="E71">
        <v>-9.6516999999999999</v>
      </c>
      <c r="F71">
        <f t="shared" si="16"/>
        <v>8.5225685466530567</v>
      </c>
      <c r="G71">
        <f t="shared" si="11"/>
        <v>10.830887063971261</v>
      </c>
      <c r="H71">
        <f t="shared" si="12"/>
        <v>9.6767278053121579</v>
      </c>
      <c r="I71">
        <f t="shared" si="13"/>
        <v>10.253807434641709</v>
      </c>
      <c r="K71">
        <f t="shared" si="17"/>
        <v>0.70380726774985147</v>
      </c>
      <c r="L71">
        <f t="shared" si="18"/>
        <v>0.67021160657173495</v>
      </c>
      <c r="M71">
        <f t="shared" si="14"/>
        <v>0.63816863982823802</v>
      </c>
      <c r="N71">
        <f t="shared" si="15"/>
        <v>0.67072917138327481</v>
      </c>
      <c r="O71">
        <v>0.65419012319998648</v>
      </c>
      <c r="P71">
        <f t="shared" si="19"/>
        <v>0.65419012319998648</v>
      </c>
      <c r="R71" s="5">
        <v>0.47918990900000002</v>
      </c>
      <c r="AA71">
        <v>0.63816863982823802</v>
      </c>
      <c r="AB71" s="3">
        <f t="shared" si="20"/>
        <v>0.63816863982823802</v>
      </c>
      <c r="AC71">
        <f t="shared" si="21"/>
        <v>0.63816863982823802</v>
      </c>
    </row>
    <row r="72" spans="1:29" x14ac:dyDescent="0.3">
      <c r="A72" t="s">
        <v>2148</v>
      </c>
      <c r="B72">
        <v>-4.1338499999999998</v>
      </c>
      <c r="C72">
        <v>-7.8784400000000003</v>
      </c>
      <c r="D72">
        <v>-5.4996099999999997</v>
      </c>
      <c r="E72">
        <v>-10.291600000000001</v>
      </c>
      <c r="F72">
        <f t="shared" si="16"/>
        <v>8.8971081063511868</v>
      </c>
      <c r="G72">
        <f t="shared" si="11"/>
        <v>11.668879154061885</v>
      </c>
      <c r="H72">
        <f t="shared" si="12"/>
        <v>10.282993630206537</v>
      </c>
      <c r="I72">
        <f t="shared" si="13"/>
        <v>10.975936392134212</v>
      </c>
      <c r="K72">
        <f t="shared" si="17"/>
        <v>0.74332382382557483</v>
      </c>
      <c r="L72">
        <f t="shared" si="18"/>
        <v>0.72421566679504035</v>
      </c>
      <c r="M72">
        <f t="shared" si="14"/>
        <v>0.71506851540669403</v>
      </c>
      <c r="N72">
        <f t="shared" si="15"/>
        <v>0.72753600200910318</v>
      </c>
      <c r="O72">
        <v>0.71964209110086719</v>
      </c>
      <c r="P72">
        <f t="shared" si="19"/>
        <v>0.71964209110086719</v>
      </c>
      <c r="R72" s="5">
        <v>0.63529617299999996</v>
      </c>
      <c r="AA72">
        <v>0.71506851540669403</v>
      </c>
      <c r="AB72" s="3">
        <f t="shared" si="20"/>
        <v>0.71506851540669403</v>
      </c>
      <c r="AC72">
        <f t="shared" si="21"/>
        <v>0.71506851540669403</v>
      </c>
    </row>
    <row r="73" spans="1:29" x14ac:dyDescent="0.3">
      <c r="A73" t="s">
        <v>2149</v>
      </c>
      <c r="B73">
        <v>-3.5868099999999998</v>
      </c>
      <c r="C73">
        <v>-8.7265999999999995</v>
      </c>
      <c r="D73">
        <v>-4.8231799999999998</v>
      </c>
      <c r="E73">
        <v>-11.251899999999999</v>
      </c>
      <c r="F73">
        <f t="shared" si="16"/>
        <v>9.4349750151285505</v>
      </c>
      <c r="G73">
        <f t="shared" si="11"/>
        <v>12.242071676084892</v>
      </c>
      <c r="H73">
        <f t="shared" si="12"/>
        <v>10.83852334560672</v>
      </c>
      <c r="I73">
        <f t="shared" si="13"/>
        <v>11.540297510845807</v>
      </c>
      <c r="K73">
        <f t="shared" si="17"/>
        <v>0.76095789349265885</v>
      </c>
      <c r="L73">
        <f t="shared" si="18"/>
        <v>0.75486150080810166</v>
      </c>
      <c r="M73">
        <f t="shared" si="14"/>
        <v>0.76487699062808701</v>
      </c>
      <c r="N73">
        <f t="shared" si="15"/>
        <v>0.76023212830961595</v>
      </c>
      <c r="O73">
        <v>0.75986924571809433</v>
      </c>
      <c r="P73">
        <f t="shared" si="19"/>
        <v>0.75986924571809433</v>
      </c>
      <c r="R73" s="5">
        <v>0.59284717499999995</v>
      </c>
      <c r="AA73">
        <v>0.76487699062808701</v>
      </c>
      <c r="AB73" s="3">
        <f t="shared" si="20"/>
        <v>0.76487699062808701</v>
      </c>
      <c r="AC73">
        <f t="shared" si="21"/>
        <v>0.76487699062808701</v>
      </c>
    </row>
    <row r="74" spans="1:29" x14ac:dyDescent="0.3">
      <c r="A74" t="s">
        <v>2150</v>
      </c>
      <c r="B74">
        <v>-3.44754</v>
      </c>
      <c r="C74">
        <v>-8.7903199999999995</v>
      </c>
      <c r="D74">
        <v>-4.8087600000000004</v>
      </c>
      <c r="E74">
        <v>-11.3698</v>
      </c>
      <c r="F74">
        <f t="shared" si="16"/>
        <v>9.4422061910339572</v>
      </c>
      <c r="G74">
        <f t="shared" si="11"/>
        <v>12.344898735007913</v>
      </c>
      <c r="H74">
        <f t="shared" si="12"/>
        <v>10.893552463020935</v>
      </c>
      <c r="I74">
        <f t="shared" si="13"/>
        <v>11.619225599014424</v>
      </c>
      <c r="K74">
        <f t="shared" si="17"/>
        <v>0.76329550819706538</v>
      </c>
      <c r="L74">
        <f t="shared" si="18"/>
        <v>0.75977756333949431</v>
      </c>
      <c r="M74">
        <f t="shared" si="14"/>
        <v>0.77354962133030614</v>
      </c>
      <c r="N74">
        <f t="shared" si="15"/>
        <v>0.76554089762228861</v>
      </c>
      <c r="O74">
        <v>0.76666359233490022</v>
      </c>
      <c r="P74">
        <f t="shared" si="19"/>
        <v>0.76666359233490022</v>
      </c>
      <c r="R74" s="5">
        <v>0.628988769</v>
      </c>
      <c r="AA74">
        <v>0.77354962133030614</v>
      </c>
      <c r="AB74" s="3">
        <f t="shared" si="20"/>
        <v>0.77354962133030614</v>
      </c>
      <c r="AC74">
        <f t="shared" si="21"/>
        <v>0.77354962133030614</v>
      </c>
    </row>
    <row r="75" spans="1:29" x14ac:dyDescent="0.3">
      <c r="A75" t="s">
        <v>2151</v>
      </c>
      <c r="B75">
        <v>-4.63863</v>
      </c>
      <c r="C75">
        <v>-8.9385700000000003</v>
      </c>
      <c r="D75">
        <v>-6.2489400000000002</v>
      </c>
      <c r="E75">
        <v>-11.476100000000001</v>
      </c>
      <c r="F75">
        <f t="shared" si="16"/>
        <v>10.070497600506144</v>
      </c>
      <c r="G75">
        <f t="shared" si="11"/>
        <v>13.067139026336255</v>
      </c>
      <c r="H75">
        <f t="shared" si="12"/>
        <v>11.5688183134212</v>
      </c>
      <c r="I75">
        <f t="shared" si="13"/>
        <v>12.317978669878727</v>
      </c>
      <c r="K75">
        <f t="shared" si="17"/>
        <v>0.77260135429524079</v>
      </c>
      <c r="L75">
        <f t="shared" si="18"/>
        <v>0.78905452704774759</v>
      </c>
      <c r="M75">
        <f t="shared" si="14"/>
        <v>0.83210696801177897</v>
      </c>
      <c r="N75">
        <f t="shared" si="15"/>
        <v>0.79792094978492256</v>
      </c>
      <c r="O75">
        <v>0.81058074752976328</v>
      </c>
      <c r="P75">
        <f t="shared" si="19"/>
        <v>0.81058074752976328</v>
      </c>
      <c r="R75" s="5">
        <v>0.55051090700000005</v>
      </c>
      <c r="AA75">
        <v>0.83210696801177897</v>
      </c>
      <c r="AB75" s="3">
        <f t="shared" si="20"/>
        <v>0.83210696801177897</v>
      </c>
      <c r="AC75">
        <f t="shared" si="21"/>
        <v>0.83210696801177897</v>
      </c>
    </row>
    <row r="76" spans="1:29" x14ac:dyDescent="0.3">
      <c r="A76" t="s">
        <v>2152</v>
      </c>
      <c r="B76">
        <v>-4.8133400000000002</v>
      </c>
      <c r="C76">
        <v>-8.4155200000000008</v>
      </c>
      <c r="D76">
        <v>-6.5406899999999997</v>
      </c>
      <c r="E76">
        <v>-10.8466</v>
      </c>
      <c r="F76">
        <f t="shared" si="16"/>
        <v>9.6948037022933065</v>
      </c>
      <c r="G76">
        <f t="shared" si="11"/>
        <v>12.666071104967791</v>
      </c>
      <c r="H76">
        <f t="shared" si="12"/>
        <v>11.180437403630549</v>
      </c>
      <c r="I76">
        <f t="shared" si="13"/>
        <v>11.92325425429917</v>
      </c>
      <c r="K76">
        <f t="shared" si="17"/>
        <v>0.76897028494425923</v>
      </c>
      <c r="L76">
        <f t="shared" si="18"/>
        <v>0.77394800728879454</v>
      </c>
      <c r="M76">
        <f t="shared" si="14"/>
        <v>0.80010386509917253</v>
      </c>
      <c r="N76">
        <f t="shared" si="15"/>
        <v>0.7810073857774088</v>
      </c>
      <c r="O76">
        <v>0.78702593619398353</v>
      </c>
      <c r="P76">
        <f t="shared" si="19"/>
        <v>0.78702593619398353</v>
      </c>
      <c r="R76" s="5">
        <v>0.50305491899999999</v>
      </c>
      <c r="AA76">
        <v>0.80010386509917253</v>
      </c>
      <c r="AB76" s="3">
        <f t="shared" si="20"/>
        <v>0.80010386509917253</v>
      </c>
      <c r="AC76">
        <f t="shared" si="21"/>
        <v>0.80010386509917253</v>
      </c>
    </row>
    <row r="77" spans="1:29" x14ac:dyDescent="0.3">
      <c r="A77" t="s">
        <v>2153</v>
      </c>
      <c r="B77">
        <v>-5.54772</v>
      </c>
      <c r="C77">
        <v>-8.0631299999999992</v>
      </c>
      <c r="D77">
        <v>-7.4080000000000004</v>
      </c>
      <c r="E77">
        <v>-10.3195</v>
      </c>
      <c r="F77">
        <f t="shared" si="16"/>
        <v>9.7873010884155391</v>
      </c>
      <c r="G77">
        <f t="shared" si="11"/>
        <v>12.703170637679397</v>
      </c>
      <c r="H77">
        <f t="shared" si="12"/>
        <v>11.245235863047469</v>
      </c>
      <c r="I77">
        <f t="shared" si="13"/>
        <v>11.974203250363434</v>
      </c>
      <c r="K77">
        <f t="shared" si="17"/>
        <v>0.76946701380383642</v>
      </c>
      <c r="L77">
        <f t="shared" si="18"/>
        <v>0.7754674144534528</v>
      </c>
      <c r="M77">
        <f t="shared" si="14"/>
        <v>0.80311847118730184</v>
      </c>
      <c r="N77">
        <f t="shared" si="15"/>
        <v>0.78268429981486365</v>
      </c>
      <c r="O77">
        <v>0.78929294282037732</v>
      </c>
      <c r="P77">
        <f t="shared" si="19"/>
        <v>0.78929294282037732</v>
      </c>
      <c r="R77" s="5">
        <v>0.53839876799999997</v>
      </c>
      <c r="AA77">
        <v>0.80311847118730184</v>
      </c>
      <c r="AB77" s="3">
        <f t="shared" si="20"/>
        <v>0.80311847118730184</v>
      </c>
      <c r="AC77">
        <f t="shared" si="21"/>
        <v>0.80311847118730184</v>
      </c>
    </row>
    <row r="78" spans="1:29" x14ac:dyDescent="0.3">
      <c r="A78" t="s">
        <v>2154</v>
      </c>
      <c r="B78">
        <v>-5.0049099999999997</v>
      </c>
      <c r="C78">
        <v>-7.8565100000000001</v>
      </c>
      <c r="D78">
        <v>-6.7549099999999997</v>
      </c>
      <c r="E78">
        <v>-10.031000000000001</v>
      </c>
      <c r="F78">
        <f t="shared" si="16"/>
        <v>9.3152495129330806</v>
      </c>
      <c r="G78">
        <f t="shared" si="11"/>
        <v>12.093377117583822</v>
      </c>
      <c r="H78">
        <f t="shared" si="12"/>
        <v>10.704313315258451</v>
      </c>
      <c r="I78">
        <f t="shared" si="13"/>
        <v>11.398845216421137</v>
      </c>
      <c r="K78">
        <f t="shared" si="17"/>
        <v>0.7571316640613257</v>
      </c>
      <c r="L78">
        <f t="shared" si="18"/>
        <v>0.74743409021024187</v>
      </c>
      <c r="M78">
        <f t="shared" si="14"/>
        <v>0.75219183719875127</v>
      </c>
      <c r="N78">
        <f t="shared" si="15"/>
        <v>0.75225253049010632</v>
      </c>
      <c r="O78">
        <v>0.74981296370449657</v>
      </c>
      <c r="P78">
        <f t="shared" si="19"/>
        <v>0.74981296370449657</v>
      </c>
      <c r="R78" s="5">
        <v>0.47553328499999997</v>
      </c>
      <c r="AA78">
        <v>0.75219183719875127</v>
      </c>
      <c r="AB78" s="3">
        <f t="shared" si="20"/>
        <v>0.75219183719875127</v>
      </c>
      <c r="AC78">
        <f t="shared" si="21"/>
        <v>0.75219183719875127</v>
      </c>
    </row>
    <row r="79" spans="1:29" x14ac:dyDescent="0.3">
      <c r="A79" t="s">
        <v>2155</v>
      </c>
      <c r="B79">
        <v>-4.72844</v>
      </c>
      <c r="C79">
        <v>-8.1079500000000007</v>
      </c>
      <c r="D79">
        <v>-6.36578</v>
      </c>
      <c r="E79">
        <v>-10.3504</v>
      </c>
      <c r="F79">
        <f t="shared" si="16"/>
        <v>9.3860001084647351</v>
      </c>
      <c r="G79">
        <f t="shared" si="11"/>
        <v>12.151293559469297</v>
      </c>
      <c r="H79">
        <f t="shared" si="12"/>
        <v>10.768646833967015</v>
      </c>
      <c r="I79">
        <f t="shared" si="13"/>
        <v>11.459970196718157</v>
      </c>
      <c r="K79">
        <f t="shared" si="17"/>
        <v>0.75868458812550976</v>
      </c>
      <c r="L79">
        <f t="shared" si="18"/>
        <v>0.75037149015384541</v>
      </c>
      <c r="M79">
        <f t="shared" si="14"/>
        <v>0.75715278635193539</v>
      </c>
      <c r="N79">
        <f t="shared" si="15"/>
        <v>0.75540295487709697</v>
      </c>
      <c r="O79">
        <v>0.7537621382528904</v>
      </c>
      <c r="P79">
        <f t="shared" si="19"/>
        <v>0.7537621382528904</v>
      </c>
      <c r="R79" s="5">
        <v>0.62780303500000001</v>
      </c>
      <c r="AA79">
        <v>0.75715278635193539</v>
      </c>
      <c r="AB79" s="3">
        <f t="shared" si="20"/>
        <v>0.75715278635193539</v>
      </c>
      <c r="AC79">
        <f t="shared" si="21"/>
        <v>0.75715278635193539</v>
      </c>
    </row>
    <row r="80" spans="1:29" x14ac:dyDescent="0.3">
      <c r="A80" t="s">
        <v>2156</v>
      </c>
      <c r="B80">
        <v>-4.8496499999999996</v>
      </c>
      <c r="C80">
        <v>-7.87066</v>
      </c>
      <c r="D80">
        <v>-6.4836200000000002</v>
      </c>
      <c r="E80">
        <v>-10.0367</v>
      </c>
      <c r="F80">
        <f t="shared" si="16"/>
        <v>9.2448036192284793</v>
      </c>
      <c r="G80">
        <f t="shared" si="11"/>
        <v>11.948752035020226</v>
      </c>
      <c r="H80">
        <f t="shared" si="12"/>
        <v>10.596777827124352</v>
      </c>
      <c r="I80">
        <f t="shared" si="13"/>
        <v>11.272764931072288</v>
      </c>
      <c r="K80">
        <f t="shared" si="17"/>
        <v>0.75290577848867324</v>
      </c>
      <c r="L80">
        <f t="shared" si="18"/>
        <v>0.7398544598184924</v>
      </c>
      <c r="M80">
        <f t="shared" si="14"/>
        <v>0.73969315313147255</v>
      </c>
      <c r="N80">
        <f t="shared" si="15"/>
        <v>0.74415113047954617</v>
      </c>
      <c r="O80">
        <v>0.73977380647498248</v>
      </c>
      <c r="P80">
        <f t="shared" si="19"/>
        <v>0.73977380647498248</v>
      </c>
      <c r="R80" s="5">
        <v>0.52836185800000002</v>
      </c>
      <c r="AA80">
        <v>0.73969315313147255</v>
      </c>
      <c r="AB80" s="3">
        <f t="shared" si="20"/>
        <v>0.73969315313147255</v>
      </c>
      <c r="AC80">
        <f t="shared" si="21"/>
        <v>0.73969315313147255</v>
      </c>
    </row>
    <row r="81" spans="1:29" x14ac:dyDescent="0.3">
      <c r="A81" t="s">
        <v>2157</v>
      </c>
      <c r="B81">
        <v>-5.1793100000000001</v>
      </c>
      <c r="C81">
        <v>-7.36517</v>
      </c>
      <c r="D81">
        <v>-6.9327899999999998</v>
      </c>
      <c r="E81">
        <v>-9.4108300000000007</v>
      </c>
      <c r="F81">
        <f t="shared" si="16"/>
        <v>9.0039425367446686</v>
      </c>
      <c r="G81">
        <f t="shared" si="11"/>
        <v>11.688768047702888</v>
      </c>
      <c r="H81">
        <f t="shared" si="12"/>
        <v>10.346355292223778</v>
      </c>
      <c r="I81">
        <f t="shared" si="13"/>
        <v>11.017561669963333</v>
      </c>
      <c r="K81">
        <f t="shared" si="17"/>
        <v>0.74406554426982896</v>
      </c>
      <c r="L81">
        <f t="shared" si="18"/>
        <v>0.72536849189730224</v>
      </c>
      <c r="M81">
        <f t="shared" si="14"/>
        <v>0.71683706312391293</v>
      </c>
      <c r="N81">
        <f t="shared" si="15"/>
        <v>0.72875703309701478</v>
      </c>
      <c r="O81">
        <v>0.72110277751060758</v>
      </c>
      <c r="P81">
        <f t="shared" si="19"/>
        <v>0.72110277751060758</v>
      </c>
      <c r="R81" s="5">
        <v>0.390395145</v>
      </c>
      <c r="AA81">
        <v>0.71683706312391293</v>
      </c>
      <c r="AB81" s="3">
        <f t="shared" si="20"/>
        <v>0.71683706312391293</v>
      </c>
      <c r="AC81">
        <f t="shared" si="21"/>
        <v>0.71683706312391293</v>
      </c>
    </row>
    <row r="82" spans="1:29" x14ac:dyDescent="0.3">
      <c r="A82" t="s">
        <v>2158</v>
      </c>
      <c r="B82">
        <v>-5.1287000000000003</v>
      </c>
      <c r="C82">
        <v>-7.3479299999999999</v>
      </c>
      <c r="D82">
        <v>-6.6608700000000001</v>
      </c>
      <c r="E82">
        <v>-9.1677400000000002</v>
      </c>
      <c r="F82">
        <f t="shared" si="16"/>
        <v>8.9607833906919101</v>
      </c>
      <c r="G82">
        <f t="shared" si="11"/>
        <v>11.332018613843697</v>
      </c>
      <c r="H82">
        <f t="shared" si="12"/>
        <v>10.146401002267805</v>
      </c>
      <c r="I82">
        <f t="shared" si="13"/>
        <v>10.739209808055751</v>
      </c>
      <c r="K82">
        <f t="shared" si="17"/>
        <v>0.72936338344065521</v>
      </c>
      <c r="L82">
        <f t="shared" si="18"/>
        <v>0.70375604503867217</v>
      </c>
      <c r="M82">
        <f t="shared" si="14"/>
        <v>0.68469900006726747</v>
      </c>
      <c r="N82">
        <f t="shared" si="15"/>
        <v>0.70593947618219832</v>
      </c>
      <c r="O82">
        <v>0.69422752255296982</v>
      </c>
      <c r="P82">
        <f t="shared" si="19"/>
        <v>0.69422752255296982</v>
      </c>
      <c r="R82" s="5">
        <v>0.393240545</v>
      </c>
      <c r="AA82">
        <v>0.68469900006726747</v>
      </c>
      <c r="AB82" s="3">
        <f t="shared" si="20"/>
        <v>0.68469900006726747</v>
      </c>
      <c r="AC82">
        <f t="shared" si="21"/>
        <v>0.68469900006726747</v>
      </c>
    </row>
    <row r="83" spans="1:29" x14ac:dyDescent="0.3">
      <c r="A83" t="s">
        <v>2159</v>
      </c>
      <c r="B83">
        <v>-5.6233300000000002</v>
      </c>
      <c r="C83">
        <v>-6.8906400000000003</v>
      </c>
      <c r="D83">
        <v>-7.1081700000000003</v>
      </c>
      <c r="E83">
        <v>-8.3790099999999992</v>
      </c>
      <c r="F83">
        <f t="shared" si="16"/>
        <v>8.893973234640411</v>
      </c>
      <c r="G83">
        <f t="shared" si="11"/>
        <v>10.987897402551591</v>
      </c>
      <c r="H83">
        <f t="shared" si="12"/>
        <v>9.9409353185960008</v>
      </c>
      <c r="I83">
        <f t="shared" si="13"/>
        <v>10.464416360573797</v>
      </c>
      <c r="K83">
        <f t="shared" si="17"/>
        <v>0.71241886768257001</v>
      </c>
      <c r="L83">
        <f t="shared" si="18"/>
        <v>0.68110454367384299</v>
      </c>
      <c r="M83">
        <f t="shared" si="14"/>
        <v>0.65290966854611354</v>
      </c>
      <c r="N83">
        <f t="shared" si="15"/>
        <v>0.68214435996750888</v>
      </c>
      <c r="O83">
        <v>0.66700710610997826</v>
      </c>
      <c r="P83">
        <f t="shared" si="19"/>
        <v>0.66700710610997826</v>
      </c>
      <c r="R83" s="5">
        <v>0.46809371999999999</v>
      </c>
      <c r="AA83">
        <v>0.65290966854611354</v>
      </c>
      <c r="AB83" s="3">
        <f t="shared" si="20"/>
        <v>0.65290966854611354</v>
      </c>
      <c r="AC83">
        <f t="shared" si="21"/>
        <v>0.65290966854611354</v>
      </c>
    </row>
    <row r="84" spans="1:29" x14ac:dyDescent="0.3">
      <c r="A84" t="s">
        <v>2160</v>
      </c>
      <c r="B84">
        <v>-5.6500899999999996</v>
      </c>
      <c r="C84">
        <v>-6.52067</v>
      </c>
      <c r="D84">
        <v>-7.04894</v>
      </c>
      <c r="E84">
        <v>-7.8835100000000002</v>
      </c>
      <c r="F84">
        <f t="shared" si="16"/>
        <v>8.6280156616107284</v>
      </c>
      <c r="G84">
        <f t="shared" si="11"/>
        <v>10.575314890994973</v>
      </c>
      <c r="H84">
        <f t="shared" si="12"/>
        <v>9.6016652763028496</v>
      </c>
      <c r="I84">
        <f t="shared" si="13"/>
        <v>10.08849008364891</v>
      </c>
      <c r="K84">
        <f t="shared" si="17"/>
        <v>0.68863998290995299</v>
      </c>
      <c r="L84">
        <f t="shared" si="18"/>
        <v>0.65177208265479236</v>
      </c>
      <c r="M84">
        <f t="shared" si="14"/>
        <v>0.61388488368854821</v>
      </c>
      <c r="N84">
        <f t="shared" si="15"/>
        <v>0.65143231641776456</v>
      </c>
      <c r="O84">
        <v>0.63282848317167029</v>
      </c>
      <c r="P84">
        <f t="shared" si="19"/>
        <v>0.63282848317167029</v>
      </c>
      <c r="R84" s="5">
        <v>0.422960383</v>
      </c>
      <c r="AA84">
        <v>0.61388488368854821</v>
      </c>
      <c r="AB84" s="3">
        <f t="shared" si="20"/>
        <v>0.61388488368854821</v>
      </c>
      <c r="AC84">
        <f t="shared" si="21"/>
        <v>0.61388488368854821</v>
      </c>
    </row>
    <row r="85" spans="1:29" x14ac:dyDescent="0.3">
      <c r="A85" t="s">
        <v>2161</v>
      </c>
      <c r="B85">
        <v>-5.5050699999999999</v>
      </c>
      <c r="C85">
        <v>-6.2424900000000001</v>
      </c>
      <c r="D85">
        <v>-6.8100699999999996</v>
      </c>
      <c r="E85">
        <v>-7.5238500000000004</v>
      </c>
      <c r="F85">
        <f t="shared" si="16"/>
        <v>8.3231290453170317</v>
      </c>
      <c r="G85">
        <f t="shared" si="11"/>
        <v>10.148170880873066</v>
      </c>
      <c r="H85">
        <f t="shared" si="12"/>
        <v>9.2356499630950495</v>
      </c>
      <c r="I85">
        <f t="shared" si="13"/>
        <v>9.6919104219840584</v>
      </c>
      <c r="K85">
        <f t="shared" si="17"/>
        <v>0.66022012839198396</v>
      </c>
      <c r="L85">
        <f t="shared" si="18"/>
        <v>0.61912208074451058</v>
      </c>
      <c r="M85">
        <f t="shared" si="14"/>
        <v>0.57259663334000122</v>
      </c>
      <c r="N85">
        <f t="shared" si="15"/>
        <v>0.61731294749216525</v>
      </c>
      <c r="O85">
        <v>0.5958593570422559</v>
      </c>
      <c r="P85">
        <f t="shared" si="19"/>
        <v>0.5958593570422559</v>
      </c>
      <c r="R85" s="5">
        <v>0.38561276700000002</v>
      </c>
      <c r="AA85">
        <v>0.57259663334000122</v>
      </c>
      <c r="AB85" s="3">
        <f t="shared" si="20"/>
        <v>0.57259663334000122</v>
      </c>
      <c r="AC85">
        <f t="shared" si="21"/>
        <v>0.57259663334000122</v>
      </c>
    </row>
    <row r="86" spans="1:29" x14ac:dyDescent="0.3">
      <c r="A86" t="s">
        <v>2162</v>
      </c>
      <c r="B86">
        <v>-5.3975799999999996</v>
      </c>
      <c r="C86">
        <v>-6.0867699999999996</v>
      </c>
      <c r="D86">
        <v>-6.6945699999999997</v>
      </c>
      <c r="E86">
        <v>-7.3197900000000002</v>
      </c>
      <c r="F86">
        <f t="shared" si="16"/>
        <v>8.1352712855380549</v>
      </c>
      <c r="G86">
        <f t="shared" si="11"/>
        <v>9.919505689750876</v>
      </c>
      <c r="H86">
        <f t="shared" si="12"/>
        <v>9.0273884876444654</v>
      </c>
      <c r="I86">
        <f t="shared" si="13"/>
        <v>9.4734470886976716</v>
      </c>
      <c r="K86">
        <f t="shared" si="17"/>
        <v>0.64349698581260184</v>
      </c>
      <c r="L86">
        <f t="shared" si="18"/>
        <v>0.60077748437957967</v>
      </c>
      <c r="M86">
        <f t="shared" si="14"/>
        <v>0.55019275575082127</v>
      </c>
      <c r="N86">
        <f t="shared" si="15"/>
        <v>0.59815574198100097</v>
      </c>
      <c r="O86">
        <v>0.57548512006520047</v>
      </c>
      <c r="P86">
        <f t="shared" si="19"/>
        <v>0.57548512006520047</v>
      </c>
      <c r="R86" s="5">
        <v>0.33362616</v>
      </c>
      <c r="AA86">
        <v>0.55019275575082127</v>
      </c>
      <c r="AB86" s="3">
        <f t="shared" si="20"/>
        <v>0.55019275575082127</v>
      </c>
      <c r="AC86">
        <f t="shared" si="21"/>
        <v>0.55019275575082127</v>
      </c>
    </row>
    <row r="87" spans="1:29" x14ac:dyDescent="0.3">
      <c r="A87" t="s">
        <v>2163</v>
      </c>
      <c r="B87">
        <v>-5.1731999999999996</v>
      </c>
      <c r="C87">
        <v>-6.0732900000000001</v>
      </c>
      <c r="D87">
        <v>-6.47356</v>
      </c>
      <c r="E87">
        <v>-7.2987099999999998</v>
      </c>
      <c r="F87">
        <f t="shared" si="16"/>
        <v>7.977897571672627</v>
      </c>
      <c r="G87">
        <f t="shared" si="11"/>
        <v>9.7559287993353045</v>
      </c>
      <c r="H87">
        <f t="shared" si="12"/>
        <v>8.8669131855039662</v>
      </c>
      <c r="I87">
        <f t="shared" si="13"/>
        <v>9.3114209924196345</v>
      </c>
      <c r="K87">
        <f t="shared" si="17"/>
        <v>0.63091864572959877</v>
      </c>
      <c r="L87">
        <f t="shared" si="18"/>
        <v>0.58731500933412129</v>
      </c>
      <c r="M87">
        <f t="shared" si="14"/>
        <v>0.5340627566374383</v>
      </c>
      <c r="N87">
        <f t="shared" si="15"/>
        <v>0.58409880390038615</v>
      </c>
      <c r="O87">
        <v>0.56068888298577979</v>
      </c>
      <c r="P87">
        <f t="shared" si="19"/>
        <v>0.56068888298577979</v>
      </c>
      <c r="R87" s="5">
        <v>0.42656277199999998</v>
      </c>
      <c r="AA87">
        <v>0.5340627566374383</v>
      </c>
      <c r="AB87" s="3">
        <f t="shared" si="20"/>
        <v>0.5340627566374383</v>
      </c>
      <c r="AC87">
        <f t="shared" si="21"/>
        <v>0.5340627566374383</v>
      </c>
    </row>
    <row r="88" spans="1:29" x14ac:dyDescent="0.3">
      <c r="A88" t="s">
        <v>2164</v>
      </c>
      <c r="B88">
        <v>-4.5389400000000002</v>
      </c>
      <c r="C88">
        <v>-5.9087800000000001</v>
      </c>
      <c r="D88">
        <v>-5.7830000000000004</v>
      </c>
      <c r="E88">
        <v>-7.2424600000000003</v>
      </c>
      <c r="F88">
        <f t="shared" si="16"/>
        <v>7.4508829954576532</v>
      </c>
      <c r="G88">
        <f t="shared" si="11"/>
        <v>9.268026534899434</v>
      </c>
      <c r="H88">
        <f t="shared" si="12"/>
        <v>8.359454765178544</v>
      </c>
      <c r="I88">
        <f t="shared" si="13"/>
        <v>8.813740650038989</v>
      </c>
      <c r="K88">
        <f t="shared" si="17"/>
        <v>0.59053577453866035</v>
      </c>
      <c r="L88">
        <f t="shared" si="18"/>
        <v>0.54565361916458066</v>
      </c>
      <c r="M88">
        <f t="shared" si="14"/>
        <v>0.48559014119944771</v>
      </c>
      <c r="N88">
        <f t="shared" si="15"/>
        <v>0.54059317830089626</v>
      </c>
      <c r="O88">
        <v>0.51562188018201416</v>
      </c>
      <c r="P88">
        <f t="shared" si="19"/>
        <v>0.51562188018201416</v>
      </c>
      <c r="R88" s="5">
        <v>0.274033215</v>
      </c>
      <c r="AA88">
        <v>0.48559014119944771</v>
      </c>
      <c r="AB88" s="3">
        <f t="shared" si="20"/>
        <v>0.48559014119944771</v>
      </c>
      <c r="AC88">
        <f t="shared" si="21"/>
        <v>0.48559014119944771</v>
      </c>
    </row>
    <row r="89" spans="1:29" x14ac:dyDescent="0.3">
      <c r="A89" t="s">
        <v>2165</v>
      </c>
      <c r="B89">
        <v>-4.5302800000000003</v>
      </c>
      <c r="C89">
        <v>-5.75617</v>
      </c>
      <c r="D89">
        <v>-5.8067500000000001</v>
      </c>
      <c r="E89">
        <v>-7.1525699999999999</v>
      </c>
      <c r="F89">
        <f t="shared" si="16"/>
        <v>7.325089074359437</v>
      </c>
      <c r="G89">
        <f t="shared" si="11"/>
        <v>9.2129041657557682</v>
      </c>
      <c r="H89">
        <f t="shared" si="12"/>
        <v>8.2689966200576031</v>
      </c>
      <c r="I89">
        <f t="shared" si="13"/>
        <v>8.7409503929066865</v>
      </c>
      <c r="K89">
        <f t="shared" si="17"/>
        <v>0.58571858605343641</v>
      </c>
      <c r="L89">
        <f t="shared" si="18"/>
        <v>0.54081875559997816</v>
      </c>
      <c r="M89">
        <f t="shared" si="14"/>
        <v>0.48009187785313451</v>
      </c>
      <c r="N89">
        <f t="shared" si="15"/>
        <v>0.53554307316884964</v>
      </c>
      <c r="O89">
        <v>0.51045531672655631</v>
      </c>
      <c r="P89">
        <f t="shared" si="19"/>
        <v>0.51045531672655631</v>
      </c>
      <c r="R89" s="5">
        <v>0.19034938000000001</v>
      </c>
      <c r="AA89">
        <v>0.48009187785313451</v>
      </c>
      <c r="AB89" s="3">
        <f t="shared" si="20"/>
        <v>0.48009187785313451</v>
      </c>
      <c r="AC89">
        <f t="shared" si="21"/>
        <v>0.48009187785313451</v>
      </c>
    </row>
    <row r="90" spans="1:29" x14ac:dyDescent="0.3">
      <c r="A90" t="s">
        <v>2166</v>
      </c>
      <c r="B90">
        <v>-4.7026500000000002</v>
      </c>
      <c r="C90">
        <v>-6.3663699999999999</v>
      </c>
      <c r="D90">
        <v>-5.9732099999999999</v>
      </c>
      <c r="E90">
        <v>-8.0394000000000005</v>
      </c>
      <c r="F90">
        <f t="shared" si="16"/>
        <v>7.9148963353539887</v>
      </c>
      <c r="G90">
        <f t="shared" si="11"/>
        <v>10.015547417096082</v>
      </c>
      <c r="H90">
        <f t="shared" si="12"/>
        <v>8.9652218762250353</v>
      </c>
      <c r="I90">
        <f t="shared" si="13"/>
        <v>9.4903846466605586</v>
      </c>
      <c r="K90">
        <f t="shared" si="17"/>
        <v>0.65064505242517257</v>
      </c>
      <c r="L90">
        <f t="shared" si="18"/>
        <v>0.60855181426504057</v>
      </c>
      <c r="M90">
        <f t="shared" si="14"/>
        <v>0.55962478881268218</v>
      </c>
      <c r="N90">
        <f t="shared" si="15"/>
        <v>0.60627388516763181</v>
      </c>
      <c r="O90">
        <v>0.58408830153886138</v>
      </c>
      <c r="P90">
        <f t="shared" si="19"/>
        <v>0.58408830153886138</v>
      </c>
      <c r="R90" s="5">
        <v>0.17331888600000001</v>
      </c>
      <c r="AA90">
        <v>0.55962478881268218</v>
      </c>
      <c r="AB90" s="3">
        <f t="shared" si="20"/>
        <v>0.55962478881268218</v>
      </c>
      <c r="AC90">
        <f t="shared" si="21"/>
        <v>0.55962478881268218</v>
      </c>
    </row>
    <row r="91" spans="1:29" x14ac:dyDescent="0.3">
      <c r="A91" t="s">
        <v>2167</v>
      </c>
      <c r="B91">
        <v>-4.6308699999999998</v>
      </c>
      <c r="C91">
        <v>-6.2536899999999997</v>
      </c>
      <c r="D91">
        <v>-6.0026200000000003</v>
      </c>
      <c r="E91">
        <v>-7.8898599999999997</v>
      </c>
      <c r="F91">
        <f t="shared" si="16"/>
        <v>7.7816190842908775</v>
      </c>
      <c r="G91">
        <f t="shared" si="11"/>
        <v>9.913694451817646</v>
      </c>
      <c r="H91">
        <f t="shared" si="12"/>
        <v>8.8476567680542608</v>
      </c>
      <c r="I91">
        <f t="shared" si="13"/>
        <v>9.3806756099359525</v>
      </c>
      <c r="K91">
        <f t="shared" si="17"/>
        <v>0.64305878770667735</v>
      </c>
      <c r="L91">
        <f t="shared" si="18"/>
        <v>0.60030393749944944</v>
      </c>
      <c r="M91">
        <f t="shared" si="14"/>
        <v>0.5496210866714144</v>
      </c>
      <c r="N91">
        <f t="shared" si="15"/>
        <v>0.59766127062584706</v>
      </c>
      <c r="O91">
        <v>0.57496251208543192</v>
      </c>
      <c r="P91">
        <f t="shared" si="19"/>
        <v>0.57496251208543192</v>
      </c>
      <c r="R91" s="5">
        <v>0.20967918199999999</v>
      </c>
      <c r="AA91">
        <v>0.5496210866714144</v>
      </c>
      <c r="AB91" s="3">
        <f t="shared" si="20"/>
        <v>0.5496210866714144</v>
      </c>
      <c r="AC91">
        <f t="shared" si="21"/>
        <v>0.5496210866714144</v>
      </c>
    </row>
    <row r="92" spans="1:29" x14ac:dyDescent="0.3">
      <c r="A92" t="s">
        <v>2168</v>
      </c>
      <c r="B92">
        <v>-5.2237099999999996</v>
      </c>
      <c r="C92">
        <v>-5.6833400000000003</v>
      </c>
      <c r="D92">
        <v>-6.7435099999999997</v>
      </c>
      <c r="E92">
        <v>-7.2752800000000004</v>
      </c>
      <c r="F92">
        <f t="shared" si="16"/>
        <v>7.7192939910136866</v>
      </c>
      <c r="G92">
        <f t="shared" si="11"/>
        <v>9.9199105942795676</v>
      </c>
      <c r="H92">
        <f t="shared" si="12"/>
        <v>8.8196022926466267</v>
      </c>
      <c r="I92">
        <f t="shared" si="13"/>
        <v>9.3697564434630962</v>
      </c>
      <c r="K92">
        <f t="shared" si="17"/>
        <v>0.64352749372232743</v>
      </c>
      <c r="L92">
        <f t="shared" si="18"/>
        <v>0.60081046607463384</v>
      </c>
      <c r="M92">
        <f t="shared" si="14"/>
        <v>0.5502325834718711</v>
      </c>
      <c r="N92">
        <f t="shared" si="15"/>
        <v>0.59819018108961075</v>
      </c>
      <c r="O92">
        <v>0.57552152477325247</v>
      </c>
      <c r="P92">
        <f t="shared" si="19"/>
        <v>0.57552152477325247</v>
      </c>
      <c r="R92" s="5">
        <v>9.3496817999999995E-2</v>
      </c>
      <c r="AA92">
        <v>0.5502325834718711</v>
      </c>
      <c r="AB92" s="3">
        <f t="shared" si="20"/>
        <v>0.5502325834718711</v>
      </c>
      <c r="AC92">
        <f t="shared" si="21"/>
        <v>0.5502325834718711</v>
      </c>
    </row>
    <row r="93" spans="1:29" x14ac:dyDescent="0.3">
      <c r="A93" t="s">
        <v>2169</v>
      </c>
      <c r="B93">
        <v>-5.3060400000000003</v>
      </c>
      <c r="C93">
        <v>-5.1891800000000003</v>
      </c>
      <c r="D93">
        <v>-6.9658899999999999</v>
      </c>
      <c r="E93">
        <v>-6.6091100000000003</v>
      </c>
      <c r="F93">
        <f t="shared" si="16"/>
        <v>7.4217012573937531</v>
      </c>
      <c r="G93">
        <f t="shared" si="11"/>
        <v>9.6022892314385118</v>
      </c>
      <c r="H93">
        <f t="shared" si="12"/>
        <v>8.5119952444161324</v>
      </c>
      <c r="I93">
        <f t="shared" si="13"/>
        <v>9.057142237927323</v>
      </c>
      <c r="K93">
        <f t="shared" si="17"/>
        <v>0.61865390448797064</v>
      </c>
      <c r="L93">
        <f t="shared" si="18"/>
        <v>0.574428868271045</v>
      </c>
      <c r="M93">
        <f t="shared" si="14"/>
        <v>0.5188481325314338</v>
      </c>
      <c r="N93">
        <f t="shared" si="15"/>
        <v>0.57064363509681648</v>
      </c>
      <c r="O93">
        <v>0.5466385004012394</v>
      </c>
      <c r="P93">
        <f t="shared" si="19"/>
        <v>0.5466385004012394</v>
      </c>
      <c r="R93" s="5">
        <v>0.185304147</v>
      </c>
      <c r="AA93">
        <v>0.5188481325314338</v>
      </c>
      <c r="AB93" s="3">
        <f t="shared" si="20"/>
        <v>0.5188481325314338</v>
      </c>
      <c r="AC93">
        <f t="shared" si="21"/>
        <v>0.5188481325314338</v>
      </c>
    </row>
    <row r="94" spans="1:29" x14ac:dyDescent="0.3">
      <c r="A94" t="s">
        <v>2170</v>
      </c>
      <c r="B94">
        <v>-5.0172999999999996</v>
      </c>
      <c r="C94">
        <v>-4.9131299999999998</v>
      </c>
      <c r="D94">
        <v>-6.6708600000000002</v>
      </c>
      <c r="E94">
        <v>-6.2920400000000001</v>
      </c>
      <c r="F94">
        <f t="shared" si="16"/>
        <v>7.0222607247879933</v>
      </c>
      <c r="G94">
        <f t="shared" si="11"/>
        <v>9.1700676388563256</v>
      </c>
      <c r="H94">
        <f t="shared" si="12"/>
        <v>8.096164181822159</v>
      </c>
      <c r="I94">
        <f t="shared" si="13"/>
        <v>8.6331159103392423</v>
      </c>
      <c r="K94">
        <f t="shared" si="17"/>
        <v>0.58194120486911372</v>
      </c>
      <c r="L94">
        <f t="shared" si="18"/>
        <v>0.53704521917098802</v>
      </c>
      <c r="M94">
        <f t="shared" si="14"/>
        <v>0.47581749699311754</v>
      </c>
      <c r="N94">
        <f t="shared" si="15"/>
        <v>0.53160130701107311</v>
      </c>
      <c r="O94">
        <v>0.50643135808205275</v>
      </c>
      <c r="P94">
        <f t="shared" si="19"/>
        <v>0.50643135808205275</v>
      </c>
      <c r="R94" s="5">
        <v>0.32783141799999999</v>
      </c>
      <c r="AA94">
        <v>0.47581749699311754</v>
      </c>
      <c r="AB94" s="3">
        <f t="shared" si="20"/>
        <v>0.47581749699311754</v>
      </c>
      <c r="AC94">
        <f t="shared" si="21"/>
        <v>0.47581749699311754</v>
      </c>
    </row>
    <row r="95" spans="1:29" x14ac:dyDescent="0.3">
      <c r="A95" t="s">
        <v>2171</v>
      </c>
      <c r="B95">
        <v>-4.8358600000000003</v>
      </c>
      <c r="C95">
        <v>-4.8958899999999996</v>
      </c>
      <c r="D95">
        <v>-6.3976199999999999</v>
      </c>
      <c r="E95">
        <v>-6.2464399999999998</v>
      </c>
      <c r="F95">
        <f t="shared" si="16"/>
        <v>6.8815173349850687</v>
      </c>
      <c r="G95">
        <f t="shared" si="11"/>
        <v>8.9413396277068014</v>
      </c>
      <c r="H95">
        <f t="shared" si="12"/>
        <v>7.9114284813459346</v>
      </c>
      <c r="I95">
        <f t="shared" si="13"/>
        <v>8.426384054526368</v>
      </c>
      <c r="K95">
        <f t="shared" si="17"/>
        <v>0.56128674529226541</v>
      </c>
      <c r="L95">
        <f t="shared" si="18"/>
        <v>0.51666944722200225</v>
      </c>
      <c r="M95">
        <f t="shared" si="14"/>
        <v>0.45298361976819407</v>
      </c>
      <c r="N95">
        <f t="shared" si="15"/>
        <v>0.51031327076082056</v>
      </c>
      <c r="O95">
        <v>0.48482653349509819</v>
      </c>
      <c r="P95">
        <f t="shared" si="19"/>
        <v>0.48482653349509819</v>
      </c>
      <c r="R95" s="5">
        <v>0.35901423399999999</v>
      </c>
      <c r="AA95">
        <v>0.45298361976819407</v>
      </c>
      <c r="AB95" s="3">
        <f t="shared" si="20"/>
        <v>0.45298361976819407</v>
      </c>
      <c r="AC95">
        <f t="shared" si="21"/>
        <v>0.45298361976819407</v>
      </c>
    </row>
    <row r="96" spans="1:29" x14ac:dyDescent="0.3">
      <c r="A96" t="s">
        <v>2172</v>
      </c>
      <c r="B96">
        <v>-5.3408899999999999</v>
      </c>
      <c r="C96">
        <v>-4.2135199999999999</v>
      </c>
      <c r="D96">
        <v>-7.0484600000000004</v>
      </c>
      <c r="E96">
        <v>-5.3433400000000004</v>
      </c>
      <c r="F96">
        <f t="shared" si="16"/>
        <v>6.8028565163833932</v>
      </c>
      <c r="G96">
        <f t="shared" si="11"/>
        <v>8.8448895260031382</v>
      </c>
      <c r="H96">
        <f t="shared" si="12"/>
        <v>7.8238730211932657</v>
      </c>
      <c r="I96">
        <f t="shared" si="13"/>
        <v>8.3343812735982024</v>
      </c>
      <c r="K96">
        <f t="shared" si="17"/>
        <v>0.55234189185557647</v>
      </c>
      <c r="L96">
        <f t="shared" si="18"/>
        <v>0.50797113641295355</v>
      </c>
      <c r="M96">
        <f t="shared" si="14"/>
        <v>0.44335721881687667</v>
      </c>
      <c r="N96">
        <f t="shared" si="15"/>
        <v>0.50122341569513551</v>
      </c>
      <c r="O96">
        <v>0.47566417761491508</v>
      </c>
      <c r="P96">
        <f t="shared" si="19"/>
        <v>0.47566417761491508</v>
      </c>
      <c r="R96" s="5">
        <v>0.14733532399999999</v>
      </c>
      <c r="AA96">
        <v>0.44335721881687667</v>
      </c>
      <c r="AB96" s="3">
        <f t="shared" si="20"/>
        <v>0.44335721881687667</v>
      </c>
      <c r="AC96">
        <f t="shared" si="21"/>
        <v>0.44335721881687667</v>
      </c>
    </row>
    <row r="97" spans="1:29" x14ac:dyDescent="0.3">
      <c r="A97" t="s">
        <v>2173</v>
      </c>
      <c r="B97">
        <v>-5.5198099999999997</v>
      </c>
      <c r="C97">
        <v>-3.1645400000000001</v>
      </c>
      <c r="D97">
        <v>-7.31752</v>
      </c>
      <c r="E97">
        <v>-3.9337399999999998</v>
      </c>
      <c r="F97">
        <f t="shared" si="16"/>
        <v>6.3625950560836415</v>
      </c>
      <c r="G97">
        <f t="shared" si="11"/>
        <v>8.3078522698709563</v>
      </c>
      <c r="H97">
        <f t="shared" si="12"/>
        <v>7.3352236629772989</v>
      </c>
      <c r="I97">
        <f t="shared" si="13"/>
        <v>7.8215379664241276</v>
      </c>
      <c r="K97">
        <f t="shared" si="17"/>
        <v>0.50024393935176703</v>
      </c>
      <c r="L97">
        <f t="shared" si="18"/>
        <v>0.45860383413970107</v>
      </c>
      <c r="M97">
        <f t="shared" si="14"/>
        <v>0.38998316049389553</v>
      </c>
      <c r="N97">
        <f t="shared" si="15"/>
        <v>0.44961031132845458</v>
      </c>
      <c r="O97">
        <v>0.42429349731679833</v>
      </c>
      <c r="P97">
        <f t="shared" si="19"/>
        <v>0.42429349731679833</v>
      </c>
      <c r="R97" s="5">
        <v>0.247529156</v>
      </c>
      <c r="AA97">
        <v>0.38998316049389553</v>
      </c>
      <c r="AB97" s="3">
        <f t="shared" si="20"/>
        <v>0.38998316049389553</v>
      </c>
      <c r="AC97">
        <f t="shared" si="21"/>
        <v>0.38998316049389553</v>
      </c>
    </row>
    <row r="98" spans="1:29" x14ac:dyDescent="0.3">
      <c r="A98" t="s">
        <v>2174</v>
      </c>
      <c r="B98">
        <v>-4.2988400000000002</v>
      </c>
      <c r="C98">
        <v>-3.5869800000000001</v>
      </c>
      <c r="D98">
        <v>-5.7120800000000003</v>
      </c>
      <c r="E98">
        <v>-4.5096800000000004</v>
      </c>
      <c r="F98">
        <f t="shared" si="16"/>
        <v>5.5987901251966932</v>
      </c>
      <c r="G98">
        <f t="shared" si="11"/>
        <v>7.2777106035346035</v>
      </c>
      <c r="H98">
        <f t="shared" si="12"/>
        <v>6.4382503643656488</v>
      </c>
      <c r="I98">
        <f t="shared" si="13"/>
        <v>6.8579804839501257</v>
      </c>
      <c r="K98">
        <f t="shared" si="17"/>
        <v>0.39210965782684526</v>
      </c>
      <c r="L98">
        <f t="shared" si="18"/>
        <v>0.36161716084904516</v>
      </c>
      <c r="M98">
        <f t="shared" si="14"/>
        <v>0.29072903473042705</v>
      </c>
      <c r="N98">
        <f t="shared" si="15"/>
        <v>0.34815195113543917</v>
      </c>
      <c r="O98">
        <v>0.32617309778973613</v>
      </c>
      <c r="P98">
        <f t="shared" si="19"/>
        <v>0.32617309778973613</v>
      </c>
      <c r="R98" s="5">
        <v>0.13555586999999999</v>
      </c>
      <c r="AA98">
        <v>0.29072903473042705</v>
      </c>
      <c r="AB98" s="3">
        <f t="shared" si="20"/>
        <v>0.29072903473042705</v>
      </c>
      <c r="AC98">
        <f t="shared" si="21"/>
        <v>0.29072903473042705</v>
      </c>
    </row>
    <row r="99" spans="1:29" x14ac:dyDescent="0.3">
      <c r="A99" t="s">
        <v>2175</v>
      </c>
      <c r="B99">
        <v>-4.4226000000000001</v>
      </c>
      <c r="C99">
        <v>-3.0716600000000001</v>
      </c>
      <c r="D99">
        <v>-5.78993</v>
      </c>
      <c r="E99">
        <v>-3.9234399999999998</v>
      </c>
      <c r="F99">
        <f t="shared" si="16"/>
        <v>5.3846528129118969</v>
      </c>
      <c r="G99">
        <f t="shared" si="11"/>
        <v>6.9940453843608994</v>
      </c>
      <c r="H99">
        <f t="shared" si="12"/>
        <v>6.1893490986363986</v>
      </c>
      <c r="I99">
        <f t="shared" si="13"/>
        <v>6.5916972414986486</v>
      </c>
      <c r="K99">
        <f t="shared" si="17"/>
        <v>0.36120900411221335</v>
      </c>
      <c r="L99">
        <f t="shared" si="18"/>
        <v>0.3349729438045983</v>
      </c>
      <c r="M99">
        <f t="shared" si="14"/>
        <v>0.26470140245287649</v>
      </c>
      <c r="N99">
        <f t="shared" si="15"/>
        <v>0.32029445012322938</v>
      </c>
      <c r="O99">
        <v>0.29983717312873737</v>
      </c>
      <c r="P99">
        <f t="shared" si="19"/>
        <v>0.29983717312873737</v>
      </c>
      <c r="R99" s="5">
        <v>0.152273029</v>
      </c>
      <c r="AA99">
        <v>0.26470140245287649</v>
      </c>
      <c r="AB99" s="3">
        <f t="shared" si="20"/>
        <v>0.26470140245287649</v>
      </c>
      <c r="AC99">
        <f t="shared" si="21"/>
        <v>0.26470140245287649</v>
      </c>
    </row>
    <row r="100" spans="1:29" x14ac:dyDescent="0.3">
      <c r="A100" t="s">
        <v>2176</v>
      </c>
      <c r="B100">
        <v>-4.5405300000000004</v>
      </c>
      <c r="C100">
        <v>-3.1189499999999999</v>
      </c>
      <c r="D100">
        <v>-5.9218599999999997</v>
      </c>
      <c r="E100">
        <v>-3.9533800000000001</v>
      </c>
      <c r="F100">
        <f t="shared" si="16"/>
        <v>5.5085625877718778</v>
      </c>
      <c r="G100">
        <f t="shared" si="11"/>
        <v>7.1202274741752456</v>
      </c>
      <c r="H100">
        <f t="shared" si="12"/>
        <v>6.3143950309735617</v>
      </c>
      <c r="I100">
        <f t="shared" si="13"/>
        <v>6.7173112525744036</v>
      </c>
      <c r="K100">
        <f t="shared" si="17"/>
        <v>0.37498566413267276</v>
      </c>
      <c r="L100">
        <f t="shared" si="18"/>
        <v>0.34680023694602158</v>
      </c>
      <c r="M100">
        <f t="shared" si="14"/>
        <v>0.27618818217414481</v>
      </c>
      <c r="N100">
        <f t="shared" si="15"/>
        <v>0.33265802775094638</v>
      </c>
      <c r="O100">
        <v>0.31149420956008322</v>
      </c>
      <c r="P100">
        <f t="shared" si="19"/>
        <v>0.31149420956008322</v>
      </c>
      <c r="R100" s="5">
        <v>8.3676777999999993E-2</v>
      </c>
      <c r="AA100">
        <v>0.27618818217414481</v>
      </c>
      <c r="AB100" s="3">
        <f t="shared" si="20"/>
        <v>0.27618818217414481</v>
      </c>
      <c r="AC100">
        <f t="shared" si="21"/>
        <v>0.27618818217414481</v>
      </c>
    </row>
    <row r="101" spans="1:29" x14ac:dyDescent="0.3">
      <c r="A101" t="s">
        <v>2177</v>
      </c>
      <c r="B101">
        <v>-4.5083299999999999</v>
      </c>
      <c r="C101">
        <v>-3.0244800000000001</v>
      </c>
      <c r="D101">
        <v>-5.8695700000000004</v>
      </c>
      <c r="E101">
        <v>-3.7776200000000002</v>
      </c>
      <c r="F101">
        <f t="shared" si="16"/>
        <v>5.4288597936675433</v>
      </c>
      <c r="G101">
        <f t="shared" si="11"/>
        <v>6.9801335839151388</v>
      </c>
      <c r="H101">
        <f t="shared" si="12"/>
        <v>6.2044966887913411</v>
      </c>
      <c r="I101">
        <f t="shared" si="13"/>
        <v>6.59231513635324</v>
      </c>
      <c r="K101">
        <f t="shared" si="17"/>
        <v>0.35968779539780482</v>
      </c>
      <c r="L101">
        <f t="shared" si="18"/>
        <v>0.33367194501558106</v>
      </c>
      <c r="M101">
        <f t="shared" si="14"/>
        <v>0.26344445194828553</v>
      </c>
      <c r="N101">
        <f t="shared" si="15"/>
        <v>0.31893473078722384</v>
      </c>
      <c r="O101">
        <v>0.29855819848193332</v>
      </c>
      <c r="P101">
        <f t="shared" si="19"/>
        <v>0.29855819848193332</v>
      </c>
      <c r="R101" s="5">
        <v>7.5718215000000005E-2</v>
      </c>
      <c r="AA101">
        <v>0.26344445194828553</v>
      </c>
      <c r="AB101" s="3">
        <f t="shared" si="20"/>
        <v>0.26344445194828553</v>
      </c>
      <c r="AC101">
        <f t="shared" si="21"/>
        <v>0.26344445194828553</v>
      </c>
    </row>
    <row r="102" spans="1:29" x14ac:dyDescent="0.3">
      <c r="A102" t="s">
        <v>2178</v>
      </c>
      <c r="B102">
        <v>-4.3666499999999999</v>
      </c>
      <c r="C102">
        <v>-2.27651</v>
      </c>
      <c r="D102">
        <v>-5.7061200000000003</v>
      </c>
      <c r="E102">
        <v>-2.8027600000000001</v>
      </c>
      <c r="F102">
        <f t="shared" si="16"/>
        <v>4.9244421006444981</v>
      </c>
      <c r="G102">
        <f t="shared" si="11"/>
        <v>6.3573004547527878</v>
      </c>
      <c r="H102">
        <f t="shared" si="12"/>
        <v>5.6408712776986434</v>
      </c>
      <c r="I102">
        <f t="shared" si="13"/>
        <v>5.999085866225716</v>
      </c>
      <c r="K102">
        <f t="shared" si="17"/>
        <v>0.29152290377480961</v>
      </c>
      <c r="L102">
        <f t="shared" si="18"/>
        <v>0.27632816695791673</v>
      </c>
      <c r="M102">
        <f t="shared" si="14"/>
        <v>0.20940432670576353</v>
      </c>
      <c r="N102">
        <f t="shared" si="15"/>
        <v>0.25908513247949666</v>
      </c>
      <c r="O102">
        <v>0.24286624683184013</v>
      </c>
      <c r="P102">
        <f t="shared" si="19"/>
        <v>0.24286624683184013</v>
      </c>
      <c r="R102" s="5">
        <v>7.9618075999999996E-2</v>
      </c>
      <c r="AA102">
        <v>0.20940432670576353</v>
      </c>
      <c r="AB102" s="3">
        <f t="shared" si="20"/>
        <v>0.20940432670576353</v>
      </c>
      <c r="AC102">
        <f t="shared" si="21"/>
        <v>0.20940432670576353</v>
      </c>
    </row>
    <row r="103" spans="1:29" x14ac:dyDescent="0.3">
      <c r="A103" t="s">
        <v>2179</v>
      </c>
      <c r="B103">
        <v>-4.2250699999999997</v>
      </c>
      <c r="C103">
        <v>-1.5057100000000001</v>
      </c>
      <c r="D103">
        <v>-5.5031100000000004</v>
      </c>
      <c r="E103">
        <v>-1.86924</v>
      </c>
      <c r="F103">
        <f t="shared" si="16"/>
        <v>4.4853516148681143</v>
      </c>
      <c r="G103">
        <f t="shared" si="11"/>
        <v>5.811908279532636</v>
      </c>
      <c r="H103">
        <f t="shared" si="12"/>
        <v>5.1486299472003747</v>
      </c>
      <c r="I103">
        <f t="shared" si="13"/>
        <v>5.4802691133665054</v>
      </c>
      <c r="K103">
        <f t="shared" si="17"/>
        <v>0.232814833757259</v>
      </c>
      <c r="L103">
        <f t="shared" si="18"/>
        <v>0.22832862663018494</v>
      </c>
      <c r="M103">
        <f t="shared" si="14"/>
        <v>0.16646603236826224</v>
      </c>
      <c r="N103">
        <f t="shared" si="15"/>
        <v>0.20920316425190202</v>
      </c>
      <c r="O103">
        <v>0.19739732949922359</v>
      </c>
      <c r="P103">
        <f t="shared" si="19"/>
        <v>0.19739732949922359</v>
      </c>
      <c r="R103" s="5">
        <v>8.7383419000000004E-2</v>
      </c>
      <c r="AA103">
        <v>0.16646603236826224</v>
      </c>
      <c r="AB103" s="3">
        <f t="shared" si="20"/>
        <v>0.16646603236826224</v>
      </c>
      <c r="AC103">
        <f t="shared" si="21"/>
        <v>0.16646603236826224</v>
      </c>
    </row>
    <row r="104" spans="1:29" x14ac:dyDescent="0.3">
      <c r="A104" t="s">
        <v>2180</v>
      </c>
      <c r="B104">
        <v>-4.1279300000000001</v>
      </c>
      <c r="C104">
        <v>-1.2537499999999999</v>
      </c>
      <c r="D104">
        <v>-5.33969</v>
      </c>
      <c r="E104">
        <v>-1.57772</v>
      </c>
      <c r="F104">
        <f t="shared" si="16"/>
        <v>4.3141273911881646</v>
      </c>
      <c r="G104">
        <f t="shared" si="11"/>
        <v>5.5678981397381904</v>
      </c>
      <c r="H104">
        <f t="shared" si="12"/>
        <v>4.9410127654631779</v>
      </c>
      <c r="I104">
        <f t="shared" si="13"/>
        <v>5.2544554526006841</v>
      </c>
      <c r="K104">
        <f t="shared" si="17"/>
        <v>0.20725802799753104</v>
      </c>
      <c r="L104">
        <f t="shared" si="18"/>
        <v>0.2078108565447967</v>
      </c>
      <c r="M104">
        <f t="shared" si="14"/>
        <v>0.14888259379840313</v>
      </c>
      <c r="N104">
        <f t="shared" si="15"/>
        <v>0.18798382611357697</v>
      </c>
      <c r="O104">
        <v>0.17834672517159991</v>
      </c>
      <c r="P104">
        <f t="shared" si="19"/>
        <v>0.17834672517159991</v>
      </c>
      <c r="R104" s="5">
        <v>0.13898771600000001</v>
      </c>
      <c r="AA104">
        <v>0.14888259379840313</v>
      </c>
      <c r="AB104" s="3">
        <f t="shared" si="20"/>
        <v>0.14888259379840313</v>
      </c>
      <c r="AC104">
        <f t="shared" si="21"/>
        <v>0.14888259379840313</v>
      </c>
    </row>
    <row r="105" spans="1:29" x14ac:dyDescent="0.3">
      <c r="A105" t="s">
        <v>2181</v>
      </c>
      <c r="B105">
        <v>-4.3038800000000004</v>
      </c>
      <c r="C105">
        <v>-1.3250999999999999</v>
      </c>
      <c r="D105">
        <v>-5.5132399999999997</v>
      </c>
      <c r="E105">
        <v>-1.6442699999999999</v>
      </c>
      <c r="F105">
        <f t="shared" si="16"/>
        <v>4.5032513880972713</v>
      </c>
      <c r="G105">
        <f t="shared" si="11"/>
        <v>5.7532112016247066</v>
      </c>
      <c r="H105">
        <f t="shared" si="12"/>
        <v>5.1282312948609885</v>
      </c>
      <c r="I105">
        <f t="shared" si="13"/>
        <v>5.4407212482428475</v>
      </c>
      <c r="K105">
        <f t="shared" si="17"/>
        <v>0.22661658891982686</v>
      </c>
      <c r="L105">
        <f t="shared" si="18"/>
        <v>0.22333178050336011</v>
      </c>
      <c r="M105">
        <f t="shared" si="14"/>
        <v>0.16213678728527753</v>
      </c>
      <c r="N105">
        <f t="shared" si="15"/>
        <v>0.20402838556948813</v>
      </c>
      <c r="O105">
        <v>0.19273428389431882</v>
      </c>
      <c r="P105">
        <f t="shared" si="19"/>
        <v>0.19273428389431882</v>
      </c>
      <c r="R105" s="5">
        <v>8.4705994000000007E-2</v>
      </c>
      <c r="AA105">
        <v>0.16213678728527753</v>
      </c>
      <c r="AB105" s="3">
        <f t="shared" si="20"/>
        <v>0.16213678728527753</v>
      </c>
      <c r="AC105">
        <f t="shared" si="21"/>
        <v>0.16213678728527753</v>
      </c>
    </row>
    <row r="106" spans="1:29" x14ac:dyDescent="0.3">
      <c r="A106" t="s">
        <v>2182</v>
      </c>
      <c r="B106">
        <v>-4.3152499999999998</v>
      </c>
      <c r="C106">
        <v>-1.2577700000000001</v>
      </c>
      <c r="D106">
        <v>-5.23123</v>
      </c>
      <c r="E106">
        <v>-1.42804</v>
      </c>
      <c r="F106">
        <f t="shared" si="16"/>
        <v>4.4948156731283211</v>
      </c>
      <c r="G106">
        <f t="shared" si="11"/>
        <v>5.4226437790527973</v>
      </c>
      <c r="H106">
        <f t="shared" si="12"/>
        <v>4.9587297260905592</v>
      </c>
      <c r="I106">
        <f t="shared" si="13"/>
        <v>5.1906867525716782</v>
      </c>
      <c r="K106">
        <f t="shared" si="17"/>
        <v>0.19233790630313355</v>
      </c>
      <c r="L106">
        <f t="shared" si="18"/>
        <v>0.19593647294600325</v>
      </c>
      <c r="M106">
        <f t="shared" si="14"/>
        <v>0.13895522091626195</v>
      </c>
      <c r="N106">
        <f t="shared" si="15"/>
        <v>0.17574320005513289</v>
      </c>
      <c r="O106">
        <v>0.1674458469311326</v>
      </c>
      <c r="P106">
        <f t="shared" si="19"/>
        <v>0.1674458469311326</v>
      </c>
      <c r="R106" s="5">
        <v>8.2457625000000007E-2</v>
      </c>
      <c r="AA106">
        <v>0.13895522091626195</v>
      </c>
      <c r="AB106" s="3">
        <f t="shared" si="20"/>
        <v>0.13895522091626195</v>
      </c>
      <c r="AC106">
        <f t="shared" si="21"/>
        <v>0.13895522091626195</v>
      </c>
    </row>
    <row r="107" spans="1:29" x14ac:dyDescent="0.3">
      <c r="A107" t="s">
        <v>2183</v>
      </c>
      <c r="B107">
        <v>-3.9095800000000001</v>
      </c>
      <c r="C107">
        <v>-0.652528</v>
      </c>
      <c r="D107">
        <v>-4.5452399999999997</v>
      </c>
      <c r="E107">
        <v>-0.63434599999999997</v>
      </c>
      <c r="F107">
        <f t="shared" si="16"/>
        <v>3.9636610055836008</v>
      </c>
      <c r="G107">
        <f t="shared" si="11"/>
        <v>4.5892920483791393</v>
      </c>
      <c r="H107">
        <f t="shared" si="12"/>
        <v>4.2764765269813703</v>
      </c>
      <c r="I107">
        <f t="shared" si="13"/>
        <v>4.4328842876802543</v>
      </c>
      <c r="K107">
        <f t="shared" si="17"/>
        <v>0.11268063945688681</v>
      </c>
      <c r="L107">
        <f t="shared" si="18"/>
        <v>0.13386149104623696</v>
      </c>
      <c r="M107">
        <f t="shared" si="14"/>
        <v>9.1024858399985697E-2</v>
      </c>
      <c r="N107">
        <f t="shared" si="15"/>
        <v>0.11252232963436981</v>
      </c>
      <c r="O107">
        <v>0.11244317472311133</v>
      </c>
      <c r="P107">
        <f t="shared" si="19"/>
        <v>0.11244317472311133</v>
      </c>
      <c r="R107" s="5">
        <v>0.119574958</v>
      </c>
      <c r="AA107">
        <v>9.1024858399985697E-2</v>
      </c>
      <c r="AB107" s="3">
        <f t="shared" si="20"/>
        <v>9.1024858399985697E-2</v>
      </c>
      <c r="AC107">
        <f t="shared" si="21"/>
        <v>9.1024858399985697E-2</v>
      </c>
    </row>
    <row r="108" spans="1:29" x14ac:dyDescent="0.3">
      <c r="A108" t="s">
        <v>2184</v>
      </c>
      <c r="B108">
        <v>-3.4890300000000001</v>
      </c>
      <c r="C108">
        <v>-0.135301</v>
      </c>
      <c r="D108">
        <v>-3.9929399999999999</v>
      </c>
      <c r="E108">
        <v>-4.91247E-2</v>
      </c>
      <c r="F108">
        <f t="shared" si="16"/>
        <v>3.4916524313712842</v>
      </c>
      <c r="G108">
        <f t="shared" si="11"/>
        <v>3.9932421764463633</v>
      </c>
      <c r="H108">
        <f t="shared" si="12"/>
        <v>3.7424473039088237</v>
      </c>
      <c r="I108">
        <f t="shared" si="13"/>
        <v>3.8678447401775937</v>
      </c>
      <c r="K108">
        <f t="shared" si="17"/>
        <v>6.4363537223698503E-2</v>
      </c>
      <c r="L108">
        <f t="shared" si="18"/>
        <v>9.741102515349348E-2</v>
      </c>
      <c r="M108">
        <f t="shared" si="14"/>
        <v>6.7938399164245211E-2</v>
      </c>
      <c r="N108">
        <f t="shared" si="15"/>
        <v>7.6570987180479069E-2</v>
      </c>
      <c r="O108">
        <v>8.2674712158869346E-2</v>
      </c>
      <c r="P108">
        <f t="shared" si="19"/>
        <v>8.2674712158869346E-2</v>
      </c>
      <c r="R108" s="5">
        <v>0.14402189500000001</v>
      </c>
      <c r="AA108">
        <v>6.7938399164245211E-2</v>
      </c>
      <c r="AB108" s="3">
        <f t="shared" si="20"/>
        <v>6.7938399164245211E-2</v>
      </c>
      <c r="AC108">
        <f t="shared" si="21"/>
        <v>6.7938399164245211E-2</v>
      </c>
    </row>
    <row r="109" spans="1:29" x14ac:dyDescent="0.3">
      <c r="A109" t="s">
        <v>2185</v>
      </c>
      <c r="B109">
        <v>-3.01633</v>
      </c>
      <c r="C109">
        <v>-0.171182</v>
      </c>
      <c r="D109">
        <v>-3.4963000000000002</v>
      </c>
      <c r="E109">
        <v>-0.17299100000000001</v>
      </c>
      <c r="F109">
        <f t="shared" si="16"/>
        <v>3.0211835339853157</v>
      </c>
      <c r="G109">
        <f t="shared" si="11"/>
        <v>3.5005770347302745</v>
      </c>
      <c r="H109">
        <f t="shared" si="12"/>
        <v>3.2608802843577953</v>
      </c>
      <c r="I109">
        <f t="shared" si="13"/>
        <v>3.3807286595440349</v>
      </c>
      <c r="K109">
        <f t="shared" si="17"/>
        <v>3.1887189122254994E-2</v>
      </c>
      <c r="L109">
        <f t="shared" si="18"/>
        <v>7.3600996796221729E-2</v>
      </c>
      <c r="M109">
        <f t="shared" si="14"/>
        <v>5.7347441148911271E-2</v>
      </c>
      <c r="N109">
        <f t="shared" si="15"/>
        <v>5.4278542355795996E-2</v>
      </c>
      <c r="O109">
        <v>6.54742189725665E-2</v>
      </c>
      <c r="P109">
        <f t="shared" si="19"/>
        <v>6.54742189725665E-2</v>
      </c>
      <c r="R109" s="5">
        <v>5.3895119999999998E-2</v>
      </c>
      <c r="AA109">
        <v>5.7347441148911271E-2</v>
      </c>
      <c r="AB109" s="3">
        <f t="shared" si="20"/>
        <v>5.7347441148911271E-2</v>
      </c>
      <c r="AC109">
        <f t="shared" si="21"/>
        <v>5.7347441148911271E-2</v>
      </c>
    </row>
    <row r="110" spans="1:29" x14ac:dyDescent="0.3">
      <c r="A110" t="s">
        <v>2186</v>
      </c>
      <c r="B110">
        <v>-2.3818600000000001</v>
      </c>
      <c r="C110">
        <v>-9.4645400000000005E-2</v>
      </c>
      <c r="D110">
        <v>-2.7566799999999998</v>
      </c>
      <c r="E110">
        <v>-7.8192800000000007E-2</v>
      </c>
      <c r="F110">
        <f t="shared" si="16"/>
        <v>2.3837396693727189</v>
      </c>
      <c r="G110">
        <f t="shared" si="11"/>
        <v>2.7577887403446697</v>
      </c>
      <c r="H110">
        <f t="shared" si="12"/>
        <v>2.5707642048586941</v>
      </c>
      <c r="I110">
        <f t="shared" si="13"/>
        <v>2.6642764726016819</v>
      </c>
      <c r="K110">
        <f t="shared" si="17"/>
        <v>-7.6800586582734254E-4</v>
      </c>
      <c r="L110">
        <f t="shared" si="18"/>
        <v>5.0789448954962207E-2</v>
      </c>
      <c r="M110">
        <f t="shared" si="14"/>
        <v>5.8438865254825667E-2</v>
      </c>
      <c r="N110">
        <f t="shared" si="15"/>
        <v>3.6153436114653513E-2</v>
      </c>
      <c r="O110">
        <v>5.4614157104893937E-2</v>
      </c>
      <c r="P110">
        <f t="shared" si="19"/>
        <v>5.4614157104893937E-2</v>
      </c>
      <c r="R110" s="5">
        <v>4.5924576000000002E-2</v>
      </c>
      <c r="AA110">
        <v>5.8438865254825667E-2</v>
      </c>
      <c r="AB110" s="3">
        <f t="shared" si="20"/>
        <v>5.8438865254825667E-2</v>
      </c>
      <c r="AC110">
        <f t="shared" si="21"/>
        <v>5.8438865254825667E-2</v>
      </c>
    </row>
    <row r="111" spans="1:29" x14ac:dyDescent="0.3">
      <c r="A111" t="s">
        <v>2187</v>
      </c>
      <c r="B111">
        <v>-2.1124299999999998</v>
      </c>
      <c r="C111">
        <v>-0.697994</v>
      </c>
      <c r="D111">
        <v>-2.4445000000000001</v>
      </c>
      <c r="E111">
        <v>-0.71050199999999997</v>
      </c>
      <c r="F111">
        <f t="shared" si="16"/>
        <v>2.2247597912889381</v>
      </c>
      <c r="G111">
        <f t="shared" si="11"/>
        <v>2.5456616707653827</v>
      </c>
      <c r="H111">
        <f t="shared" si="12"/>
        <v>2.3852107310271604</v>
      </c>
      <c r="I111">
        <f t="shared" si="13"/>
        <v>2.4654362008962716</v>
      </c>
      <c r="K111">
        <f t="shared" si="17"/>
        <v>-5.8392181943570098E-3</v>
      </c>
      <c r="L111">
        <f t="shared" si="18"/>
        <v>4.7578790982070462E-2</v>
      </c>
      <c r="M111">
        <f t="shared" si="14"/>
        <v>6.2981813563603384E-2</v>
      </c>
      <c r="N111">
        <f t="shared" si="15"/>
        <v>3.4907128783772279E-2</v>
      </c>
      <c r="O111">
        <v>5.5280302272836923E-2</v>
      </c>
      <c r="P111">
        <f t="shared" si="19"/>
        <v>5.5280302272836923E-2</v>
      </c>
      <c r="R111" s="5">
        <v>3.3209496999999998E-2</v>
      </c>
      <c r="AA111">
        <v>6.2981813563603384E-2</v>
      </c>
      <c r="AB111" s="3">
        <f t="shared" si="20"/>
        <v>6.2981813563603384E-2</v>
      </c>
      <c r="AC111">
        <f t="shared" si="21"/>
        <v>6.2981813563603384E-2</v>
      </c>
    </row>
    <row r="112" spans="1:29" x14ac:dyDescent="0.3">
      <c r="A112" t="s">
        <v>2188</v>
      </c>
      <c r="B112">
        <v>-2.0700799999999999</v>
      </c>
      <c r="C112">
        <v>-0.943357</v>
      </c>
      <c r="D112">
        <v>-2.4723999999999999</v>
      </c>
      <c r="E112">
        <v>-1.00545</v>
      </c>
      <c r="F112">
        <f t="shared" si="16"/>
        <v>2.2748964011244555</v>
      </c>
      <c r="G112">
        <f t="shared" si="11"/>
        <v>2.6690244402215577</v>
      </c>
      <c r="H112">
        <f t="shared" si="12"/>
        <v>2.4719604206730068</v>
      </c>
      <c r="I112">
        <f t="shared" si="13"/>
        <v>2.570492430447282</v>
      </c>
      <c r="K112">
        <f t="shared" si="17"/>
        <v>-3.141089063827901E-3</v>
      </c>
      <c r="L112">
        <f t="shared" si="18"/>
        <v>4.9254093600987037E-2</v>
      </c>
      <c r="M112">
        <f t="shared" si="14"/>
        <v>6.0096178940129308E-2</v>
      </c>
      <c r="N112">
        <f t="shared" si="15"/>
        <v>3.5403061159096146E-2</v>
      </c>
      <c r="O112">
        <v>5.4675136270558172E-2</v>
      </c>
      <c r="P112">
        <f t="shared" si="19"/>
        <v>5.4675136270558172E-2</v>
      </c>
      <c r="R112" s="5">
        <v>2.1971830000000001E-2</v>
      </c>
      <c r="AA112">
        <v>6.0096178940129308E-2</v>
      </c>
      <c r="AB112" s="3">
        <f t="shared" si="20"/>
        <v>6.0096178940129308E-2</v>
      </c>
      <c r="AC112">
        <f t="shared" si="21"/>
        <v>6.0096178940129308E-2</v>
      </c>
    </row>
    <row r="113" spans="1:29" x14ac:dyDescent="0.3">
      <c r="A113" t="s">
        <v>2189</v>
      </c>
      <c r="B113">
        <v>-2.3722799999999999</v>
      </c>
      <c r="C113">
        <v>-0.85432300000000005</v>
      </c>
      <c r="D113">
        <v>-3.0236200000000002</v>
      </c>
      <c r="E113">
        <v>-1.0029300000000001</v>
      </c>
      <c r="F113">
        <f t="shared" si="16"/>
        <v>2.5214242377531395</v>
      </c>
      <c r="G113">
        <f t="shared" si="11"/>
        <v>3.1856155589304875</v>
      </c>
      <c r="H113">
        <f t="shared" si="12"/>
        <v>2.8535198983418137</v>
      </c>
      <c r="I113">
        <f t="shared" si="13"/>
        <v>3.0195677286361509</v>
      </c>
      <c r="K113">
        <f t="shared" si="17"/>
        <v>1.5407013985007739E-2</v>
      </c>
      <c r="L113">
        <f t="shared" si="18"/>
        <v>6.1854687591656743E-2</v>
      </c>
      <c r="M113">
        <f t="shared" si="14"/>
        <v>5.5135255167586272E-2</v>
      </c>
      <c r="N113">
        <f t="shared" si="15"/>
        <v>4.4132318914750251E-2</v>
      </c>
      <c r="O113">
        <v>5.8494971379621508E-2</v>
      </c>
      <c r="P113">
        <f t="shared" si="19"/>
        <v>5.8494971379621508E-2</v>
      </c>
      <c r="R113" s="5">
        <v>2.7675117999999999E-2</v>
      </c>
      <c r="AA113">
        <v>5.5135255167586272E-2</v>
      </c>
      <c r="AB113" s="3">
        <f t="shared" si="20"/>
        <v>5.5135255167586272E-2</v>
      </c>
      <c r="AC113">
        <f t="shared" si="21"/>
        <v>5.5135255167586272E-2</v>
      </c>
    </row>
    <row r="114" spans="1:29" x14ac:dyDescent="0.3">
      <c r="A114" t="s">
        <v>2190</v>
      </c>
      <c r="B114">
        <v>-2.7198799999999999</v>
      </c>
      <c r="C114">
        <v>-0.56936399999999998</v>
      </c>
      <c r="D114">
        <v>-3.4274900000000001</v>
      </c>
      <c r="E114">
        <v>-0.51315299999999997</v>
      </c>
      <c r="F114">
        <f t="shared" si="16"/>
        <v>2.7788347519951593</v>
      </c>
      <c r="G114">
        <f t="shared" si="11"/>
        <v>3.4656909414298616</v>
      </c>
      <c r="H114">
        <f t="shared" si="12"/>
        <v>3.1222628467125104</v>
      </c>
      <c r="I114">
        <f t="shared" si="13"/>
        <v>3.2939768940711858</v>
      </c>
      <c r="K114">
        <f t="shared" si="17"/>
        <v>2.9886228551364885E-2</v>
      </c>
      <c r="L114">
        <f t="shared" si="18"/>
        <v>7.2159351406146488E-2</v>
      </c>
      <c r="M114">
        <f t="shared" si="14"/>
        <v>5.6919401687736404E-2</v>
      </c>
      <c r="N114">
        <f t="shared" si="15"/>
        <v>5.2988327215082592E-2</v>
      </c>
      <c r="O114">
        <v>6.4539376546941446E-2</v>
      </c>
      <c r="P114">
        <f t="shared" si="19"/>
        <v>6.4539376546941446E-2</v>
      </c>
      <c r="R114" s="5">
        <v>7.0671987000000006E-2</v>
      </c>
      <c r="AA114">
        <v>5.6919401687736404E-2</v>
      </c>
      <c r="AB114" s="3">
        <f t="shared" si="20"/>
        <v>5.6919401687736404E-2</v>
      </c>
      <c r="AC114">
        <f t="shared" si="21"/>
        <v>5.6919401687736404E-2</v>
      </c>
    </row>
    <row r="115" spans="1:29" x14ac:dyDescent="0.3">
      <c r="A115" t="s">
        <v>2191</v>
      </c>
      <c r="B115">
        <v>-2.7730899999999998</v>
      </c>
      <c r="C115">
        <v>9.4052300000000005E-2</v>
      </c>
      <c r="D115">
        <v>-3.42652</v>
      </c>
      <c r="E115">
        <v>0.44261600000000001</v>
      </c>
      <c r="F115">
        <f t="shared" si="16"/>
        <v>2.774684483546785</v>
      </c>
      <c r="G115">
        <f t="shared" si="11"/>
        <v>3.4549888905546426</v>
      </c>
      <c r="H115">
        <f t="shared" si="12"/>
        <v>3.1148366870507136</v>
      </c>
      <c r="I115">
        <f t="shared" si="13"/>
        <v>3.2849127888026781</v>
      </c>
      <c r="K115">
        <f t="shared" si="17"/>
        <v>2.9280871000374714E-2</v>
      </c>
      <c r="L115">
        <f t="shared" si="18"/>
        <v>7.1723933179162092E-2</v>
      </c>
      <c r="M115">
        <f t="shared" si="14"/>
        <v>5.679702539496162E-2</v>
      </c>
      <c r="N115">
        <f t="shared" si="15"/>
        <v>5.2600609858166142E-2</v>
      </c>
      <c r="O115">
        <v>6.4260479287061856E-2</v>
      </c>
      <c r="P115">
        <f t="shared" si="19"/>
        <v>6.4260479287061856E-2</v>
      </c>
      <c r="R115" s="5">
        <v>0.10969171</v>
      </c>
      <c r="AA115">
        <v>5.679702539496162E-2</v>
      </c>
      <c r="AB115" s="3">
        <f t="shared" si="20"/>
        <v>5.679702539496162E-2</v>
      </c>
      <c r="AC115">
        <f t="shared" si="21"/>
        <v>5.679702539496162E-2</v>
      </c>
    </row>
    <row r="116" spans="1:29" x14ac:dyDescent="0.3">
      <c r="A116" t="s">
        <v>2192</v>
      </c>
      <c r="B116">
        <v>-2.74884</v>
      </c>
      <c r="C116">
        <v>0.92130500000000004</v>
      </c>
      <c r="D116">
        <v>-3.35914</v>
      </c>
      <c r="E116">
        <v>1.41597</v>
      </c>
      <c r="F116">
        <f t="shared" si="16"/>
        <v>2.8991247383693235</v>
      </c>
      <c r="G116">
        <f t="shared" si="11"/>
        <v>3.6453796209036993</v>
      </c>
      <c r="H116">
        <f t="shared" si="12"/>
        <v>3.2722521796365114</v>
      </c>
      <c r="I116">
        <f t="shared" si="13"/>
        <v>3.4588159002701051</v>
      </c>
      <c r="K116">
        <f t="shared" si="17"/>
        <v>4.0634172531347018E-2</v>
      </c>
      <c r="L116">
        <f t="shared" si="18"/>
        <v>7.994267485518658E-2</v>
      </c>
      <c r="M116">
        <f t="shared" si="14"/>
        <v>5.9592952339104832E-2</v>
      </c>
      <c r="N116">
        <f t="shared" si="15"/>
        <v>6.0056599908546143E-2</v>
      </c>
      <c r="O116">
        <v>6.9767813597145706E-2</v>
      </c>
      <c r="P116">
        <f t="shared" si="19"/>
        <v>6.9767813597145706E-2</v>
      </c>
      <c r="R116" s="5">
        <v>7.9038933000000006E-2</v>
      </c>
      <c r="AA116">
        <v>5.9592952339104832E-2</v>
      </c>
      <c r="AB116" s="3">
        <f t="shared" si="20"/>
        <v>5.9592952339104832E-2</v>
      </c>
      <c r="AC116">
        <f t="shared" si="21"/>
        <v>5.9592952339104832E-2</v>
      </c>
    </row>
    <row r="117" spans="1:29" x14ac:dyDescent="0.3">
      <c r="A117" t="s">
        <v>2193</v>
      </c>
      <c r="B117">
        <v>-3.0704600000000002</v>
      </c>
      <c r="C117">
        <v>1.39964</v>
      </c>
      <c r="D117">
        <v>-3.7191800000000002</v>
      </c>
      <c r="E117">
        <v>1.9772099999999999</v>
      </c>
      <c r="F117">
        <f t="shared" si="16"/>
        <v>3.374420949022217</v>
      </c>
      <c r="G117">
        <f t="shared" si="11"/>
        <v>4.2120849061361527</v>
      </c>
      <c r="H117">
        <f t="shared" si="12"/>
        <v>3.7932529275791849</v>
      </c>
      <c r="I117">
        <f t="shared" si="13"/>
        <v>4.0026689168576688</v>
      </c>
      <c r="K117">
        <f t="shared" si="17"/>
        <v>8.1074045247109622E-2</v>
      </c>
      <c r="L117">
        <f t="shared" si="18"/>
        <v>0.1098986336051393</v>
      </c>
      <c r="M117">
        <f t="shared" si="14"/>
        <v>7.5192956548138346E-2</v>
      </c>
      <c r="N117">
        <f t="shared" si="15"/>
        <v>8.8721878466795759E-2</v>
      </c>
      <c r="O117">
        <v>9.254579507663882E-2</v>
      </c>
      <c r="P117">
        <f t="shared" si="19"/>
        <v>9.254579507663882E-2</v>
      </c>
      <c r="R117" s="5">
        <v>6.3923389999999997E-2</v>
      </c>
      <c r="AA117">
        <v>7.5192956548138346E-2</v>
      </c>
      <c r="AB117" s="3">
        <f t="shared" si="20"/>
        <v>7.5192956548138346E-2</v>
      </c>
      <c r="AC117">
        <f t="shared" si="21"/>
        <v>7.5192956548138346E-2</v>
      </c>
    </row>
    <row r="118" spans="1:29" x14ac:dyDescent="0.3">
      <c r="A118" t="s">
        <v>2194</v>
      </c>
      <c r="B118">
        <v>-3.0634299999999999</v>
      </c>
      <c r="C118">
        <v>1.30602</v>
      </c>
      <c r="D118">
        <v>-3.5489700000000002</v>
      </c>
      <c r="E118">
        <v>1.73902</v>
      </c>
      <c r="F118">
        <f t="shared" si="16"/>
        <v>3.3302089431896009</v>
      </c>
      <c r="G118">
        <f t="shared" si="11"/>
        <v>3.9521359568339753</v>
      </c>
      <c r="H118">
        <f t="shared" si="12"/>
        <v>3.6411724500117879</v>
      </c>
      <c r="I118">
        <f t="shared" si="13"/>
        <v>3.7966542034228814</v>
      </c>
      <c r="K118">
        <f t="shared" si="17"/>
        <v>6.1371555986459519E-2</v>
      </c>
      <c r="L118">
        <f t="shared" si="18"/>
        <v>9.5190155705182411E-2</v>
      </c>
      <c r="M118">
        <f t="shared" si="14"/>
        <v>6.6743628861795135E-2</v>
      </c>
      <c r="N118">
        <f t="shared" si="15"/>
        <v>7.443511351781236E-2</v>
      </c>
      <c r="O118">
        <v>8.0966892283488773E-2</v>
      </c>
      <c r="P118">
        <f t="shared" si="19"/>
        <v>8.0966892283488773E-2</v>
      </c>
      <c r="R118" s="5">
        <v>4.2730771000000001E-2</v>
      </c>
      <c r="AA118">
        <v>6.6743628861795135E-2</v>
      </c>
      <c r="AB118" s="3">
        <f t="shared" si="20"/>
        <v>6.6743628861795135E-2</v>
      </c>
      <c r="AC118">
        <f t="shared" si="21"/>
        <v>6.6743628861795135E-2</v>
      </c>
    </row>
    <row r="119" spans="1:29" x14ac:dyDescent="0.3">
      <c r="A119" t="s">
        <v>2195</v>
      </c>
      <c r="B119">
        <v>-2.7302499999999998</v>
      </c>
      <c r="C119">
        <v>0.90102199999999999</v>
      </c>
      <c r="D119">
        <v>-3.08405</v>
      </c>
      <c r="E119">
        <v>1.2769600000000001</v>
      </c>
      <c r="F119">
        <f t="shared" si="16"/>
        <v>2.8750835999991375</v>
      </c>
      <c r="G119">
        <f t="shared" si="11"/>
        <v>3.3379621394048193</v>
      </c>
      <c r="H119">
        <f t="shared" si="12"/>
        <v>3.1065228697019784</v>
      </c>
      <c r="I119">
        <f t="shared" si="13"/>
        <v>3.2222425045533987</v>
      </c>
      <c r="K119">
        <f t="shared" si="17"/>
        <v>2.2926377838075079E-2</v>
      </c>
      <c r="L119">
        <f t="shared" si="18"/>
        <v>6.7175487931576627E-2</v>
      </c>
      <c r="M119">
        <f t="shared" si="14"/>
        <v>5.5736323206346416E-2</v>
      </c>
      <c r="N119">
        <f t="shared" si="15"/>
        <v>4.8612729658666039E-2</v>
      </c>
      <c r="O119">
        <v>6.1455905568961522E-2</v>
      </c>
      <c r="P119">
        <f t="shared" si="19"/>
        <v>6.1455905568961522E-2</v>
      </c>
      <c r="R119" s="5">
        <v>3.9105538000000002E-2</v>
      </c>
      <c r="AA119">
        <v>5.5736323206346416E-2</v>
      </c>
      <c r="AB119" s="3">
        <f t="shared" si="20"/>
        <v>5.5736323206346416E-2</v>
      </c>
      <c r="AC119">
        <f t="shared" si="21"/>
        <v>5.5736323206346416E-2</v>
      </c>
    </row>
    <row r="120" spans="1:29" x14ac:dyDescent="0.3">
      <c r="A120" t="s">
        <v>2196</v>
      </c>
      <c r="B120">
        <v>-2.4683799999999998</v>
      </c>
      <c r="C120">
        <v>0.71038999999999997</v>
      </c>
      <c r="D120">
        <v>-2.8265600000000002</v>
      </c>
      <c r="E120">
        <v>1.0612299999999999</v>
      </c>
      <c r="F120">
        <f t="shared" si="16"/>
        <v>2.5685703760068557</v>
      </c>
      <c r="G120">
        <f t="shared" si="11"/>
        <v>3.019213564241523</v>
      </c>
      <c r="H120">
        <f t="shared" si="12"/>
        <v>2.7938919701241893</v>
      </c>
      <c r="I120">
        <f t="shared" si="13"/>
        <v>2.9065527671828564</v>
      </c>
      <c r="K120">
        <f t="shared" si="17"/>
        <v>8.2184324949092502E-3</v>
      </c>
      <c r="L120">
        <f t="shared" si="18"/>
        <v>5.6851595814590317E-2</v>
      </c>
      <c r="M120">
        <f t="shared" si="14"/>
        <v>5.5523074569874542E-2</v>
      </c>
      <c r="N120">
        <f t="shared" si="15"/>
        <v>4.0197700959791367E-2</v>
      </c>
      <c r="O120">
        <v>5.6187335192232429E-2</v>
      </c>
      <c r="P120">
        <f t="shared" si="19"/>
        <v>5.6187335192232429E-2</v>
      </c>
      <c r="R120" s="5">
        <v>1.9742866000000001E-2</v>
      </c>
      <c r="AA120">
        <v>5.5523074569874542E-2</v>
      </c>
      <c r="AB120" s="3">
        <f t="shared" si="20"/>
        <v>5.5523074569874542E-2</v>
      </c>
      <c r="AC120">
        <f t="shared" si="21"/>
        <v>5.5523074569874542E-2</v>
      </c>
    </row>
    <row r="121" spans="1:29" x14ac:dyDescent="0.3">
      <c r="A121" t="s">
        <v>2197</v>
      </c>
      <c r="B121">
        <v>-2.5336400000000001</v>
      </c>
      <c r="C121">
        <v>0.65134599999999998</v>
      </c>
      <c r="D121">
        <v>-2.8390599999999999</v>
      </c>
      <c r="E121">
        <v>1.00766</v>
      </c>
      <c r="F121">
        <f t="shared" si="16"/>
        <v>2.6160243235329448</v>
      </c>
      <c r="G121">
        <f t="shared" si="11"/>
        <v>3.01258034900316</v>
      </c>
      <c r="H121">
        <f t="shared" si="12"/>
        <v>2.8143023362680522</v>
      </c>
      <c r="I121">
        <f t="shared" si="13"/>
        <v>2.9134413426356058</v>
      </c>
      <c r="K121">
        <f t="shared" si="17"/>
        <v>7.9548862678137933E-3</v>
      </c>
      <c r="L121">
        <f t="shared" si="18"/>
        <v>5.6670189109111591E-2</v>
      </c>
      <c r="M121">
        <f t="shared" si="14"/>
        <v>5.5561730046113034E-2</v>
      </c>
      <c r="N121">
        <f t="shared" si="15"/>
        <v>4.0062268474346137E-2</v>
      </c>
      <c r="O121">
        <v>5.6115959577612312E-2</v>
      </c>
      <c r="P121">
        <f t="shared" si="19"/>
        <v>5.6115959577612312E-2</v>
      </c>
      <c r="R121" s="5">
        <v>2.1161513999999999E-2</v>
      </c>
      <c r="AA121">
        <v>5.5561730046113034E-2</v>
      </c>
      <c r="AB121" s="3">
        <f t="shared" si="20"/>
        <v>5.5561730046113034E-2</v>
      </c>
      <c r="AC121">
        <f t="shared" si="21"/>
        <v>5.5561730046113034E-2</v>
      </c>
    </row>
    <row r="122" spans="1:29" x14ac:dyDescent="0.3">
      <c r="A122" t="s">
        <v>2198</v>
      </c>
      <c r="B122">
        <v>-3.0707800000000001</v>
      </c>
      <c r="C122">
        <v>1.94017</v>
      </c>
      <c r="D122">
        <v>-3.64168</v>
      </c>
      <c r="E122">
        <v>2.4953500000000002</v>
      </c>
      <c r="F122">
        <f t="shared" si="16"/>
        <v>3.6323476481884276</v>
      </c>
      <c r="G122">
        <f t="shared" si="11"/>
        <v>4.4145899973723495</v>
      </c>
      <c r="H122">
        <f t="shared" si="12"/>
        <v>4.023468822780389</v>
      </c>
      <c r="I122">
        <f t="shared" si="13"/>
        <v>4.2190294100763692</v>
      </c>
      <c r="K122">
        <f t="shared" si="17"/>
        <v>9.7630340123924492E-2</v>
      </c>
      <c r="L122">
        <f t="shared" si="18"/>
        <v>0.12239859409081194</v>
      </c>
      <c r="M122">
        <f t="shared" si="14"/>
        <v>8.3189808911075913E-2</v>
      </c>
      <c r="N122">
        <f t="shared" si="15"/>
        <v>0.10107291437527077</v>
      </c>
      <c r="O122">
        <v>0.10279420150094393</v>
      </c>
      <c r="P122">
        <f t="shared" si="19"/>
        <v>0.10279420150094393</v>
      </c>
      <c r="R122" s="5">
        <v>4.1042634000000001E-2</v>
      </c>
      <c r="AA122">
        <v>8.3189808911075913E-2</v>
      </c>
      <c r="AB122" s="3">
        <f t="shared" si="20"/>
        <v>8.3189808911075913E-2</v>
      </c>
      <c r="AC122">
        <f t="shared" si="21"/>
        <v>8.3189808911075913E-2</v>
      </c>
    </row>
    <row r="123" spans="1:29" x14ac:dyDescent="0.3">
      <c r="A123" t="s">
        <v>2199</v>
      </c>
      <c r="B123">
        <v>-3.3312900000000001</v>
      </c>
      <c r="C123">
        <v>1.84259</v>
      </c>
      <c r="D123">
        <v>-3.89812</v>
      </c>
      <c r="E123">
        <v>2.43093</v>
      </c>
      <c r="F123">
        <f t="shared" si="16"/>
        <v>3.8069188292108356</v>
      </c>
      <c r="G123">
        <f t="shared" si="11"/>
        <v>4.5939917500252436</v>
      </c>
      <c r="H123">
        <f t="shared" si="12"/>
        <v>4.2004552896180396</v>
      </c>
      <c r="I123">
        <f t="shared" si="13"/>
        <v>4.3972235198216421</v>
      </c>
      <c r="K123">
        <f t="shared" si="17"/>
        <v>0.1130947039338093</v>
      </c>
      <c r="L123">
        <f t="shared" si="18"/>
        <v>0.13417813860254502</v>
      </c>
      <c r="M123">
        <f t="shared" si="14"/>
        <v>9.1247161319322256E-2</v>
      </c>
      <c r="N123">
        <f t="shared" si="15"/>
        <v>0.11284000128522553</v>
      </c>
      <c r="O123">
        <v>0.11271264996093364</v>
      </c>
      <c r="P123">
        <f t="shared" si="19"/>
        <v>0.11271264996093364</v>
      </c>
      <c r="R123" s="5">
        <v>6.6429433999999996E-2</v>
      </c>
      <c r="AA123">
        <v>9.1247161319322256E-2</v>
      </c>
      <c r="AB123" s="3">
        <f t="shared" si="20"/>
        <v>9.1247161319322256E-2</v>
      </c>
      <c r="AC123">
        <f t="shared" si="21"/>
        <v>9.1247161319322256E-2</v>
      </c>
    </row>
    <row r="124" spans="1:29" x14ac:dyDescent="0.3">
      <c r="A124" t="s">
        <v>2200</v>
      </c>
      <c r="B124">
        <v>-3.06826</v>
      </c>
      <c r="C124">
        <v>2.00034</v>
      </c>
      <c r="D124">
        <v>-3.5365899999999999</v>
      </c>
      <c r="E124">
        <v>2.5759699999999999</v>
      </c>
      <c r="F124">
        <f t="shared" si="16"/>
        <v>3.6627284288082294</v>
      </c>
      <c r="G124">
        <f t="shared" si="11"/>
        <v>4.3752817359571257</v>
      </c>
      <c r="H124">
        <f t="shared" si="12"/>
        <v>4.0190050823826775</v>
      </c>
      <c r="I124">
        <f t="shared" si="13"/>
        <v>4.197143409169902</v>
      </c>
      <c r="K124">
        <f t="shared" si="17"/>
        <v>9.4339253335647549E-2</v>
      </c>
      <c r="L124">
        <f t="shared" si="18"/>
        <v>0.11990437019446687</v>
      </c>
      <c r="M124">
        <f t="shared" si="14"/>
        <v>8.1544494638968568E-2</v>
      </c>
      <c r="N124">
        <f t="shared" si="15"/>
        <v>9.8596039389694343E-2</v>
      </c>
      <c r="O124">
        <v>0.10072443241671772</v>
      </c>
      <c r="P124">
        <f t="shared" si="19"/>
        <v>0.10072443241671772</v>
      </c>
      <c r="R124" s="5">
        <v>7.4423261000000004E-2</v>
      </c>
      <c r="AA124">
        <v>8.1544494638968568E-2</v>
      </c>
      <c r="AB124" s="3">
        <f t="shared" si="20"/>
        <v>8.1544494638968568E-2</v>
      </c>
      <c r="AC124">
        <f t="shared" si="21"/>
        <v>8.1544494638968568E-2</v>
      </c>
    </row>
    <row r="125" spans="1:29" x14ac:dyDescent="0.3">
      <c r="A125" t="s">
        <v>2201</v>
      </c>
      <c r="B125">
        <v>-3.10961</v>
      </c>
      <c r="C125">
        <v>1.8065500000000001</v>
      </c>
      <c r="D125">
        <v>-3.6716799999999998</v>
      </c>
      <c r="E125">
        <v>2.4309400000000001</v>
      </c>
      <c r="F125">
        <f t="shared" si="16"/>
        <v>3.5962893730343781</v>
      </c>
      <c r="G125">
        <f t="shared" si="11"/>
        <v>4.403487629822525</v>
      </c>
      <c r="H125">
        <f t="shared" si="12"/>
        <v>3.9998885014284515</v>
      </c>
      <c r="I125">
        <f t="shared" si="13"/>
        <v>4.201688065625488</v>
      </c>
      <c r="K125">
        <f t="shared" si="17"/>
        <v>9.6697135254301597E-2</v>
      </c>
      <c r="L125">
        <f t="shared" si="18"/>
        <v>0.1216908805876567</v>
      </c>
      <c r="M125">
        <f t="shared" si="14"/>
        <v>8.2720642459213123E-2</v>
      </c>
      <c r="N125">
        <f t="shared" si="15"/>
        <v>0.10036955276705713</v>
      </c>
      <c r="O125">
        <v>0.10220576152343491</v>
      </c>
      <c r="P125">
        <f t="shared" si="19"/>
        <v>0.10220576152343491</v>
      </c>
      <c r="R125" s="5">
        <v>0.109642068</v>
      </c>
      <c r="AA125">
        <v>8.2720642459213123E-2</v>
      </c>
      <c r="AB125" s="3">
        <f t="shared" si="20"/>
        <v>8.2720642459213123E-2</v>
      </c>
      <c r="AC125">
        <f t="shared" si="21"/>
        <v>8.2720642459213123E-2</v>
      </c>
    </row>
    <row r="126" spans="1:29" x14ac:dyDescent="0.3">
      <c r="A126" t="s">
        <v>2202</v>
      </c>
      <c r="B126">
        <v>-3.5415199999999998</v>
      </c>
      <c r="C126">
        <v>1.5484500000000001</v>
      </c>
      <c r="D126">
        <v>-4.1175699999999997</v>
      </c>
      <c r="E126">
        <v>2.18032</v>
      </c>
      <c r="F126">
        <f t="shared" si="16"/>
        <v>3.8652375493493283</v>
      </c>
      <c r="G126">
        <f t="shared" si="11"/>
        <v>4.6592035807957561</v>
      </c>
      <c r="H126">
        <f t="shared" si="12"/>
        <v>4.2622205650725427</v>
      </c>
      <c r="I126">
        <f t="shared" si="13"/>
        <v>4.4607120729341494</v>
      </c>
      <c r="K126">
        <f t="shared" si="17"/>
        <v>0.11888773815758161</v>
      </c>
      <c r="L126">
        <f t="shared" si="18"/>
        <v>0.13861524062713637</v>
      </c>
      <c r="M126">
        <f t="shared" si="14"/>
        <v>9.4392598865845778E-2</v>
      </c>
      <c r="N126">
        <f t="shared" si="15"/>
        <v>0.11729852588352124</v>
      </c>
      <c r="O126">
        <v>0.11650391974649107</v>
      </c>
      <c r="P126">
        <f t="shared" si="19"/>
        <v>0.11650391974649107</v>
      </c>
      <c r="R126" s="5">
        <v>8.3365494999999998E-2</v>
      </c>
      <c r="AA126">
        <v>9.4392598865845778E-2</v>
      </c>
      <c r="AB126" s="3">
        <f t="shared" si="20"/>
        <v>9.4392598865845778E-2</v>
      </c>
      <c r="AC126">
        <f t="shared" si="21"/>
        <v>9.4392598865845778E-2</v>
      </c>
    </row>
    <row r="127" spans="1:29" x14ac:dyDescent="0.3">
      <c r="A127" t="s">
        <v>2203</v>
      </c>
      <c r="B127">
        <v>-3.57843</v>
      </c>
      <c r="C127">
        <v>1.3505199999999999</v>
      </c>
      <c r="D127">
        <v>-4.1908200000000004</v>
      </c>
      <c r="E127">
        <v>1.97848</v>
      </c>
      <c r="F127">
        <f t="shared" si="16"/>
        <v>3.8247961429728514</v>
      </c>
      <c r="G127">
        <f t="shared" si="11"/>
        <v>4.6343667725806945</v>
      </c>
      <c r="H127">
        <f t="shared" si="12"/>
        <v>4.2295814577767725</v>
      </c>
      <c r="I127">
        <f t="shared" si="13"/>
        <v>4.4319741151787335</v>
      </c>
      <c r="K127">
        <f t="shared" si="17"/>
        <v>0.11667100187873727</v>
      </c>
      <c r="L127">
        <f t="shared" si="18"/>
        <v>0.13691582420724346</v>
      </c>
      <c r="M127">
        <f t="shared" si="14"/>
        <v>9.318130019309151E-2</v>
      </c>
      <c r="N127">
        <f t="shared" si="15"/>
        <v>0.1155893754263574</v>
      </c>
      <c r="O127">
        <v>0.11504856220016749</v>
      </c>
      <c r="P127">
        <f t="shared" si="19"/>
        <v>0.11504856220016749</v>
      </c>
      <c r="R127" s="5">
        <v>0.11629292500000001</v>
      </c>
      <c r="AA127">
        <v>9.318130019309151E-2</v>
      </c>
      <c r="AB127" s="3">
        <f t="shared" si="20"/>
        <v>9.318130019309151E-2</v>
      </c>
      <c r="AC127">
        <f t="shared" si="21"/>
        <v>9.318130019309151E-2</v>
      </c>
    </row>
    <row r="128" spans="1:29" x14ac:dyDescent="0.3">
      <c r="A128" t="s">
        <v>2204</v>
      </c>
      <c r="B128">
        <v>-3.6846199999999998</v>
      </c>
      <c r="C128">
        <v>1.7477</v>
      </c>
      <c r="D128">
        <v>-4.3992500000000003</v>
      </c>
      <c r="E128">
        <v>2.4187799999999999</v>
      </c>
      <c r="F128">
        <f t="shared" si="16"/>
        <v>4.0780975753897799</v>
      </c>
      <c r="G128">
        <f t="shared" si="11"/>
        <v>5.020348319678626</v>
      </c>
      <c r="H128">
        <f t="shared" si="12"/>
        <v>4.5492229475342025</v>
      </c>
      <c r="I128">
        <f t="shared" si="13"/>
        <v>4.7847856336064147</v>
      </c>
      <c r="K128">
        <f t="shared" si="17"/>
        <v>0.15245279051909291</v>
      </c>
      <c r="L128">
        <f t="shared" si="18"/>
        <v>0.16457132838112343</v>
      </c>
      <c r="M128">
        <f t="shared" si="14"/>
        <v>0.11377693810599149</v>
      </c>
      <c r="N128">
        <f t="shared" si="15"/>
        <v>0.14360035233540261</v>
      </c>
      <c r="O128">
        <v>0.13917413324355746</v>
      </c>
      <c r="P128">
        <f t="shared" si="19"/>
        <v>0.13917413324355746</v>
      </c>
      <c r="R128" s="5">
        <v>0.121640309</v>
      </c>
      <c r="AA128">
        <v>0.11377693810599149</v>
      </c>
      <c r="AB128" s="3">
        <f t="shared" si="20"/>
        <v>0.11377693810599149</v>
      </c>
      <c r="AC128">
        <f t="shared" si="21"/>
        <v>0.11377693810599149</v>
      </c>
    </row>
    <row r="129" spans="1:29" x14ac:dyDescent="0.3">
      <c r="A129" t="s">
        <v>2205</v>
      </c>
      <c r="B129">
        <v>-3.2903699999999998</v>
      </c>
      <c r="C129">
        <v>2.3807399999999999</v>
      </c>
      <c r="D129">
        <v>-3.8617300000000001</v>
      </c>
      <c r="E129">
        <v>3.13408</v>
      </c>
      <c r="F129">
        <f t="shared" si="16"/>
        <v>4.0613369331415976</v>
      </c>
      <c r="G129">
        <f t="shared" si="11"/>
        <v>4.9734712263468461</v>
      </c>
      <c r="H129">
        <f t="shared" si="12"/>
        <v>4.5174040797442219</v>
      </c>
      <c r="I129">
        <f t="shared" si="13"/>
        <v>4.745437653045534</v>
      </c>
      <c r="K129">
        <f t="shared" si="17"/>
        <v>0.14796441845970523</v>
      </c>
      <c r="L129">
        <f t="shared" si="18"/>
        <v>0.16107667648894075</v>
      </c>
      <c r="M129">
        <f t="shared" si="14"/>
        <v>0.11108027148360516</v>
      </c>
      <c r="N129">
        <f t="shared" si="15"/>
        <v>0.14004045547741703</v>
      </c>
      <c r="O129">
        <v>0.13607847398627296</v>
      </c>
      <c r="P129">
        <f t="shared" si="19"/>
        <v>0.13607847398627296</v>
      </c>
      <c r="R129" s="5">
        <v>0.17163920899999999</v>
      </c>
      <c r="AA129">
        <v>0.11108027148360516</v>
      </c>
      <c r="AB129" s="3">
        <f t="shared" si="20"/>
        <v>0.11108027148360516</v>
      </c>
      <c r="AC129">
        <f t="shared" si="21"/>
        <v>0.11108027148360516</v>
      </c>
    </row>
    <row r="130" spans="1:29" x14ac:dyDescent="0.3">
      <c r="A130" t="s">
        <v>2206</v>
      </c>
      <c r="B130">
        <v>-3.2444500000000001</v>
      </c>
      <c r="C130">
        <v>2.6939799999999998</v>
      </c>
      <c r="D130">
        <v>-3.6277900000000001</v>
      </c>
      <c r="E130">
        <v>3.2036899999999999</v>
      </c>
      <c r="F130">
        <f t="shared" si="16"/>
        <v>4.2171061218446946</v>
      </c>
      <c r="G130">
        <f t="shared" ref="G130:G193" si="22">((D130^2)+(E130^2))^0.5</f>
        <v>4.8398853189099427</v>
      </c>
      <c r="H130">
        <f t="shared" ref="H130:H193" si="23">(F130+G130)/2</f>
        <v>4.5284957203773182</v>
      </c>
      <c r="I130">
        <f t="shared" ref="I130:I193" si="24">(G130+H130)/2</f>
        <v>4.6841905196436304</v>
      </c>
      <c r="K130">
        <f t="shared" si="17"/>
        <v>0.13538122635304431</v>
      </c>
      <c r="L130">
        <f t="shared" si="18"/>
        <v>0.15131804764441148</v>
      </c>
      <c r="M130">
        <f t="shared" ref="M130:M193" si="25" xml:space="preserve"> 0.00004*(G130^4) - 0.0021*(G130^3) + 0.0373*(G130^2) - 0.1779*G130 + 0.3071</f>
        <v>0.10368527010780632</v>
      </c>
      <c r="N130">
        <f t="shared" ref="N130:N193" si="26">AVERAGE(K130:M130)</f>
        <v>0.13012818136842069</v>
      </c>
      <c r="O130">
        <v>0.1275016588761089</v>
      </c>
      <c r="P130">
        <f t="shared" si="19"/>
        <v>0.1275016588761089</v>
      </c>
      <c r="R130" s="5">
        <v>0.123778844</v>
      </c>
      <c r="AA130">
        <v>0.10368527010780632</v>
      </c>
      <c r="AB130" s="3">
        <f t="shared" si="20"/>
        <v>0.10368527010780632</v>
      </c>
      <c r="AC130">
        <f t="shared" si="21"/>
        <v>0.10368527010780632</v>
      </c>
    </row>
    <row r="131" spans="1:29" x14ac:dyDescent="0.3">
      <c r="A131" t="s">
        <v>2207</v>
      </c>
      <c r="B131">
        <v>-2.8670900000000001</v>
      </c>
      <c r="C131">
        <v>2.9969899999999998</v>
      </c>
      <c r="D131">
        <v>-3.1587299999999998</v>
      </c>
      <c r="E131">
        <v>3.47587</v>
      </c>
      <c r="F131">
        <f t="shared" ref="F131:F194" si="27">((B131^2)+(C131^2))^0.5</f>
        <v>4.1475479657503662</v>
      </c>
      <c r="G131">
        <f t="shared" si="22"/>
        <v>4.6967273148225246</v>
      </c>
      <c r="H131">
        <f t="shared" si="23"/>
        <v>4.4221376402864454</v>
      </c>
      <c r="I131">
        <f t="shared" si="24"/>
        <v>4.559432477554485</v>
      </c>
      <c r="K131">
        <f t="shared" ref="K131:K194" si="28" xml:space="preserve"> 0.00006*(G131^4) - 0.003*(G131^3) + 0.0443*(G131^2) - (0.1522*G131) + 0.1415</f>
        <v>0.12226057912466651</v>
      </c>
      <c r="L131">
        <f t="shared" ref="L131:L194" si="29" xml:space="preserve"> 0.00003*(G131^4) - 0.0018*(G131^3) + 0.0306*(G131^2) - 0.1114*G131 + 0.1613</f>
        <v>0.14120457542815623</v>
      </c>
      <c r="M131">
        <f t="shared" si="25"/>
        <v>9.6253389988705418E-2</v>
      </c>
      <c r="N131">
        <f t="shared" si="26"/>
        <v>0.11990618151384271</v>
      </c>
      <c r="O131">
        <v>0.11872898270843082</v>
      </c>
      <c r="P131">
        <f t="shared" ref="P131:P194" si="30">IF(O131&gt;1,1,O131)</f>
        <v>0.11872898270843082</v>
      </c>
      <c r="R131" s="5">
        <v>7.3518730000000004E-2</v>
      </c>
      <c r="AA131">
        <v>9.6253389988705418E-2</v>
      </c>
      <c r="AB131" s="3">
        <f t="shared" ref="AB131:AB194" si="31">IF(AA131&gt;1,0.99,AA131)</f>
        <v>9.6253389988705418E-2</v>
      </c>
      <c r="AC131">
        <f t="shared" ref="AC131:AC194" si="32">ABS(AB131)</f>
        <v>9.6253389988705418E-2</v>
      </c>
    </row>
    <row r="132" spans="1:29" x14ac:dyDescent="0.3">
      <c r="A132" t="s">
        <v>2208</v>
      </c>
      <c r="B132">
        <v>-2.52772</v>
      </c>
      <c r="C132">
        <v>3.8325399999999998</v>
      </c>
      <c r="D132">
        <v>-2.7945199999999999</v>
      </c>
      <c r="E132">
        <v>4.39872</v>
      </c>
      <c r="F132">
        <f t="shared" si="27"/>
        <v>4.5910490358958267</v>
      </c>
      <c r="G132">
        <f t="shared" si="22"/>
        <v>5.211341446192141</v>
      </c>
      <c r="H132">
        <f t="shared" si="23"/>
        <v>4.9011952410439843</v>
      </c>
      <c r="I132">
        <f t="shared" si="24"/>
        <v>5.0562683436180631</v>
      </c>
      <c r="K132">
        <f t="shared" si="28"/>
        <v>0.17110036016419253</v>
      </c>
      <c r="L132">
        <f t="shared" si="29"/>
        <v>0.17916659237977206</v>
      </c>
      <c r="M132">
        <f t="shared" si="25"/>
        <v>0.12528812504882175</v>
      </c>
      <c r="N132">
        <f t="shared" si="26"/>
        <v>0.15851835919759544</v>
      </c>
      <c r="O132">
        <v>0.15222735871429691</v>
      </c>
      <c r="P132">
        <f t="shared" si="30"/>
        <v>0.15222735871429691</v>
      </c>
      <c r="R132" s="5">
        <v>3.8189964999999999E-2</v>
      </c>
      <c r="AA132">
        <v>0.12528812504882175</v>
      </c>
      <c r="AB132" s="3">
        <f t="shared" si="31"/>
        <v>0.12528812504882175</v>
      </c>
      <c r="AC132">
        <f t="shared" si="32"/>
        <v>0.12528812504882175</v>
      </c>
    </row>
    <row r="133" spans="1:29" x14ac:dyDescent="0.3">
      <c r="A133" t="s">
        <v>2209</v>
      </c>
      <c r="B133">
        <v>-2.2440899999999999</v>
      </c>
      <c r="C133">
        <v>4.11416</v>
      </c>
      <c r="D133">
        <v>-2.4679600000000002</v>
      </c>
      <c r="E133">
        <v>4.7374499999999999</v>
      </c>
      <c r="F133">
        <f t="shared" si="27"/>
        <v>4.6863901282010225</v>
      </c>
      <c r="G133">
        <f t="shared" si="22"/>
        <v>5.3417468176711633</v>
      </c>
      <c r="H133">
        <f t="shared" si="23"/>
        <v>5.0140684729360929</v>
      </c>
      <c r="I133">
        <f t="shared" si="24"/>
        <v>5.1779076453036286</v>
      </c>
      <c r="K133">
        <f t="shared" si="28"/>
        <v>0.18413768465952732</v>
      </c>
      <c r="L133">
        <f t="shared" si="29"/>
        <v>0.18944283249253846</v>
      </c>
      <c r="M133">
        <f t="shared" si="25"/>
        <v>0.13361140798516952</v>
      </c>
      <c r="N133">
        <f t="shared" si="26"/>
        <v>0.16906397504574508</v>
      </c>
      <c r="O133">
        <v>0.16152712023885399</v>
      </c>
      <c r="P133">
        <f t="shared" si="30"/>
        <v>0.16152712023885399</v>
      </c>
      <c r="R133" s="5">
        <v>1.0878324E-2</v>
      </c>
      <c r="AA133">
        <v>0.13361140798516952</v>
      </c>
      <c r="AB133" s="3">
        <f t="shared" si="31"/>
        <v>0.13361140798516952</v>
      </c>
      <c r="AC133">
        <f t="shared" si="32"/>
        <v>0.13361140798516952</v>
      </c>
    </row>
    <row r="134" spans="1:29" x14ac:dyDescent="0.3">
      <c r="A134" t="s">
        <v>2210</v>
      </c>
      <c r="B134">
        <v>-1.9467099999999999</v>
      </c>
      <c r="C134">
        <v>4.7416700000000001</v>
      </c>
      <c r="D134">
        <v>-2.2460200000000001</v>
      </c>
      <c r="E134">
        <v>5.4861500000000003</v>
      </c>
      <c r="F134">
        <f t="shared" si="27"/>
        <v>5.1257306028506804</v>
      </c>
      <c r="G134">
        <f t="shared" si="22"/>
        <v>5.928106583294535</v>
      </c>
      <c r="H134">
        <f t="shared" si="23"/>
        <v>5.5269185930726081</v>
      </c>
      <c r="I134">
        <f t="shared" si="24"/>
        <v>5.727512588183572</v>
      </c>
      <c r="K134">
        <f t="shared" si="28"/>
        <v>0.24516758112285822</v>
      </c>
      <c r="L134">
        <f t="shared" si="29"/>
        <v>0.23832685831958067</v>
      </c>
      <c r="M134">
        <f t="shared" si="25"/>
        <v>0.17521363354626457</v>
      </c>
      <c r="N134">
        <f t="shared" si="26"/>
        <v>0.21956935766290112</v>
      </c>
      <c r="O134">
        <v>0.20677024593292262</v>
      </c>
      <c r="P134">
        <f t="shared" si="30"/>
        <v>0.20677024593292262</v>
      </c>
      <c r="R134" s="5">
        <v>1.3694810999999999E-2</v>
      </c>
      <c r="AA134">
        <v>0.17521363354626457</v>
      </c>
      <c r="AB134" s="3">
        <f t="shared" si="31"/>
        <v>0.17521363354626457</v>
      </c>
      <c r="AC134">
        <f t="shared" si="32"/>
        <v>0.17521363354626457</v>
      </c>
    </row>
    <row r="135" spans="1:29" x14ac:dyDescent="0.3">
      <c r="A135" t="s">
        <v>2211</v>
      </c>
      <c r="B135">
        <v>-2.3603900000000002</v>
      </c>
      <c r="C135">
        <v>4.7323300000000001</v>
      </c>
      <c r="D135">
        <v>-2.6522999999999999</v>
      </c>
      <c r="E135">
        <v>5.5309799999999996</v>
      </c>
      <c r="F135">
        <f t="shared" si="27"/>
        <v>5.2883256500521982</v>
      </c>
      <c r="G135">
        <f t="shared" si="22"/>
        <v>6.1340390486530163</v>
      </c>
      <c r="H135">
        <f t="shared" si="23"/>
        <v>5.7111823493526073</v>
      </c>
      <c r="I135">
        <f t="shared" si="24"/>
        <v>5.9226106990028118</v>
      </c>
      <c r="K135">
        <f t="shared" si="28"/>
        <v>0.26728918082156872</v>
      </c>
      <c r="L135">
        <f t="shared" si="29"/>
        <v>0.25636578161098489</v>
      </c>
      <c r="M135">
        <f t="shared" si="25"/>
        <v>0.1912661793010309</v>
      </c>
      <c r="N135">
        <f t="shared" si="26"/>
        <v>0.2383070472445282</v>
      </c>
      <c r="O135">
        <v>0.2238159804560079</v>
      </c>
      <c r="P135">
        <f t="shared" si="30"/>
        <v>0.2238159804560079</v>
      </c>
      <c r="R135" s="5">
        <v>7.9342013000000003E-2</v>
      </c>
      <c r="AA135">
        <v>0.1912661793010309</v>
      </c>
      <c r="AB135" s="3">
        <f t="shared" si="31"/>
        <v>0.1912661793010309</v>
      </c>
      <c r="AC135">
        <f t="shared" si="32"/>
        <v>0.1912661793010309</v>
      </c>
    </row>
    <row r="136" spans="1:29" x14ac:dyDescent="0.3">
      <c r="A136" t="s">
        <v>2212</v>
      </c>
      <c r="B136">
        <v>-3.1436799999999998</v>
      </c>
      <c r="C136">
        <v>4.8700400000000004</v>
      </c>
      <c r="D136">
        <v>-3.5445199999999999</v>
      </c>
      <c r="E136">
        <v>5.7692600000000001</v>
      </c>
      <c r="F136">
        <f t="shared" si="27"/>
        <v>5.7965518667566505</v>
      </c>
      <c r="G136">
        <f t="shared" si="22"/>
        <v>6.7711138653843355</v>
      </c>
      <c r="H136">
        <f t="shared" si="23"/>
        <v>6.283832866070493</v>
      </c>
      <c r="I136">
        <f t="shared" si="24"/>
        <v>6.5274733657274142</v>
      </c>
      <c r="K136">
        <f t="shared" si="28"/>
        <v>0.33679862847624009</v>
      </c>
      <c r="L136">
        <f t="shared" si="29"/>
        <v>0.31421187698148068</v>
      </c>
      <c r="M136">
        <f t="shared" si="25"/>
        <v>0.24480209234486</v>
      </c>
      <c r="N136">
        <f t="shared" si="26"/>
        <v>0.29860419926752696</v>
      </c>
      <c r="O136">
        <v>0.27950698466317037</v>
      </c>
      <c r="P136">
        <f t="shared" si="30"/>
        <v>0.27950698466317037</v>
      </c>
      <c r="R136" s="5">
        <v>2.6900855000000001E-2</v>
      </c>
      <c r="AA136">
        <v>0.24480209234486</v>
      </c>
      <c r="AB136" s="3">
        <f t="shared" si="31"/>
        <v>0.24480209234486</v>
      </c>
      <c r="AC136">
        <f t="shared" si="32"/>
        <v>0.24480209234486</v>
      </c>
    </row>
    <row r="137" spans="1:29" x14ac:dyDescent="0.3">
      <c r="A137" t="s">
        <v>2213</v>
      </c>
      <c r="B137">
        <v>-3.9434900000000002</v>
      </c>
      <c r="C137">
        <v>4.5102099999999998</v>
      </c>
      <c r="D137">
        <v>-4.5956200000000003</v>
      </c>
      <c r="E137">
        <v>5.5996800000000002</v>
      </c>
      <c r="F137">
        <f t="shared" si="27"/>
        <v>5.9910856799248</v>
      </c>
      <c r="G137">
        <f t="shared" si="22"/>
        <v>7.2440416403275876</v>
      </c>
      <c r="H137">
        <f t="shared" si="23"/>
        <v>6.6175636601261942</v>
      </c>
      <c r="I137">
        <f t="shared" si="24"/>
        <v>6.9308026502268909</v>
      </c>
      <c r="K137">
        <f t="shared" si="28"/>
        <v>0.38845653006261061</v>
      </c>
      <c r="L137">
        <f t="shared" si="29"/>
        <v>0.35844517066603843</v>
      </c>
      <c r="M137">
        <f t="shared" si="25"/>
        <v>0.28760218531512721</v>
      </c>
      <c r="N137">
        <f t="shared" si="26"/>
        <v>0.34483462868125875</v>
      </c>
      <c r="O137">
        <v>0.32302367799058285</v>
      </c>
      <c r="P137">
        <f t="shared" si="30"/>
        <v>0.32302367799058285</v>
      </c>
      <c r="R137" s="5">
        <v>2.2156406E-2</v>
      </c>
      <c r="AA137">
        <v>0.28760218531512721</v>
      </c>
      <c r="AB137" s="3">
        <f t="shared" si="31"/>
        <v>0.28760218531512721</v>
      </c>
      <c r="AC137">
        <f t="shared" si="32"/>
        <v>0.28760218531512721</v>
      </c>
    </row>
    <row r="138" spans="1:29" x14ac:dyDescent="0.3">
      <c r="A138" t="s">
        <v>2214</v>
      </c>
      <c r="B138">
        <v>-4.1540499999999998</v>
      </c>
      <c r="C138">
        <v>2.6050800000000001</v>
      </c>
      <c r="D138">
        <v>-4.8945999999999996</v>
      </c>
      <c r="E138">
        <v>3.6630699999999998</v>
      </c>
      <c r="F138">
        <f t="shared" si="27"/>
        <v>4.9033226702818569</v>
      </c>
      <c r="G138">
        <f t="shared" si="22"/>
        <v>6.1135252502054813</v>
      </c>
      <c r="H138">
        <f t="shared" si="23"/>
        <v>5.5084239602436691</v>
      </c>
      <c r="I138">
        <f t="shared" si="24"/>
        <v>5.8109746052245752</v>
      </c>
      <c r="K138">
        <f t="shared" si="28"/>
        <v>0.26507419016694511</v>
      </c>
      <c r="L138">
        <f t="shared" si="29"/>
        <v>0.25455176542839253</v>
      </c>
      <c r="M138">
        <f t="shared" si="25"/>
        <v>0.18963691275490385</v>
      </c>
      <c r="N138">
        <f t="shared" si="26"/>
        <v>0.23642095611674718</v>
      </c>
      <c r="O138">
        <v>0.22209433909164819</v>
      </c>
      <c r="P138">
        <f t="shared" si="30"/>
        <v>0.22209433909164819</v>
      </c>
      <c r="R138" s="5">
        <v>2.0369736999999999E-2</v>
      </c>
      <c r="AA138">
        <v>0.18963691275490385</v>
      </c>
      <c r="AB138" s="3">
        <f t="shared" si="31"/>
        <v>0.18963691275490385</v>
      </c>
      <c r="AC138">
        <f t="shared" si="32"/>
        <v>0.18963691275490385</v>
      </c>
    </row>
    <row r="139" spans="1:29" x14ac:dyDescent="0.3">
      <c r="A139" t="s">
        <v>2215</v>
      </c>
      <c r="B139">
        <v>-3.5133899999999998</v>
      </c>
      <c r="C139">
        <v>0.59323199999999998</v>
      </c>
      <c r="D139">
        <v>-4.2843</v>
      </c>
      <c r="E139">
        <v>1.47506</v>
      </c>
      <c r="F139">
        <f t="shared" si="27"/>
        <v>3.5631213139498912</v>
      </c>
      <c r="G139">
        <f t="shared" si="22"/>
        <v>4.531117797365237</v>
      </c>
      <c r="H139">
        <f t="shared" si="23"/>
        <v>4.0471195556575639</v>
      </c>
      <c r="I139">
        <f t="shared" si="24"/>
        <v>4.2891186765114</v>
      </c>
      <c r="K139">
        <f t="shared" si="28"/>
        <v>0.10759429555110037</v>
      </c>
      <c r="L139">
        <f t="shared" si="29"/>
        <v>0.12997732771780823</v>
      </c>
      <c r="M139">
        <f t="shared" si="25"/>
        <v>8.8322563828520939E-2</v>
      </c>
      <c r="N139">
        <f t="shared" si="26"/>
        <v>0.10863139569914319</v>
      </c>
      <c r="O139">
        <v>0.10914994577316459</v>
      </c>
      <c r="P139">
        <f t="shared" si="30"/>
        <v>0.10914994577316459</v>
      </c>
      <c r="R139" s="5">
        <v>2.2089273999999999E-2</v>
      </c>
      <c r="AA139">
        <v>8.8322563828520939E-2</v>
      </c>
      <c r="AB139" s="3">
        <f t="shared" si="31"/>
        <v>8.8322563828520939E-2</v>
      </c>
      <c r="AC139">
        <f t="shared" si="32"/>
        <v>8.8322563828520939E-2</v>
      </c>
    </row>
    <row r="140" spans="1:29" x14ac:dyDescent="0.3">
      <c r="A140" t="s">
        <v>2216</v>
      </c>
      <c r="B140">
        <v>-3.4306399999999999</v>
      </c>
      <c r="C140">
        <v>8.64925E-2</v>
      </c>
      <c r="D140">
        <v>-4.0207199999999998</v>
      </c>
      <c r="E140">
        <v>0.89123600000000003</v>
      </c>
      <c r="F140">
        <f t="shared" si="27"/>
        <v>3.4317301412197683</v>
      </c>
      <c r="G140">
        <f t="shared" si="22"/>
        <v>4.1183116596605451</v>
      </c>
      <c r="H140">
        <f t="shared" si="23"/>
        <v>3.7750209004401567</v>
      </c>
      <c r="I140">
        <f t="shared" si="24"/>
        <v>3.9466662800503509</v>
      </c>
      <c r="K140">
        <f t="shared" si="28"/>
        <v>7.3756445969444556E-2</v>
      </c>
      <c r="L140">
        <f t="shared" si="29"/>
        <v>0.10441339346386369</v>
      </c>
      <c r="M140">
        <f t="shared" si="25"/>
        <v>7.1902963565470157E-2</v>
      </c>
      <c r="N140">
        <f t="shared" si="26"/>
        <v>8.3357600999592815E-2</v>
      </c>
      <c r="O140">
        <v>8.8158178514666924E-2</v>
      </c>
      <c r="P140">
        <f t="shared" si="30"/>
        <v>8.8158178514666924E-2</v>
      </c>
      <c r="R140" s="5">
        <v>3.8243105999999999E-2</v>
      </c>
      <c r="AA140">
        <v>7.1902963565470157E-2</v>
      </c>
      <c r="AB140" s="3">
        <f t="shared" si="31"/>
        <v>7.1902963565470157E-2</v>
      </c>
      <c r="AC140">
        <f t="shared" si="32"/>
        <v>7.1902963565470157E-2</v>
      </c>
    </row>
    <row r="141" spans="1:29" x14ac:dyDescent="0.3">
      <c r="A141" t="s">
        <v>2217</v>
      </c>
      <c r="B141">
        <v>-3.2559200000000001</v>
      </c>
      <c r="C141">
        <v>0.38205899999999998</v>
      </c>
      <c r="D141">
        <v>-3.0491199999999998</v>
      </c>
      <c r="E141">
        <v>1.11598</v>
      </c>
      <c r="F141">
        <f t="shared" si="27"/>
        <v>3.278259313398042</v>
      </c>
      <c r="G141">
        <f t="shared" si="22"/>
        <v>3.2469284154104785</v>
      </c>
      <c r="H141">
        <f t="shared" si="23"/>
        <v>3.26259386440426</v>
      </c>
      <c r="I141">
        <f t="shared" si="24"/>
        <v>3.2547611399073695</v>
      </c>
      <c r="K141">
        <f t="shared" si="28"/>
        <v>1.8328256190213915E-2</v>
      </c>
      <c r="L141">
        <f t="shared" si="29"/>
        <v>6.3912787133576732E-2</v>
      </c>
      <c r="M141">
        <f t="shared" si="25"/>
        <v>5.526927974368151E-2</v>
      </c>
      <c r="N141">
        <f t="shared" si="26"/>
        <v>4.5836774355824055E-2</v>
      </c>
      <c r="O141">
        <v>5.9591033438629121E-2</v>
      </c>
      <c r="P141">
        <f t="shared" si="30"/>
        <v>5.9591033438629121E-2</v>
      </c>
      <c r="R141" s="5">
        <v>4.676483E-2</v>
      </c>
      <c r="AA141">
        <v>5.526927974368151E-2</v>
      </c>
      <c r="AB141" s="3">
        <f t="shared" si="31"/>
        <v>5.526927974368151E-2</v>
      </c>
      <c r="AC141">
        <f t="shared" si="32"/>
        <v>5.526927974368151E-2</v>
      </c>
    </row>
    <row r="142" spans="1:29" x14ac:dyDescent="0.3">
      <c r="A142" t="s">
        <v>2218</v>
      </c>
      <c r="B142">
        <v>-1.92363</v>
      </c>
      <c r="C142">
        <v>1.1165099999999999</v>
      </c>
      <c r="D142">
        <v>-0.92235999999999996</v>
      </c>
      <c r="E142">
        <v>1.5078800000000001</v>
      </c>
      <c r="F142">
        <f t="shared" si="27"/>
        <v>2.2241733199101188</v>
      </c>
      <c r="G142">
        <f t="shared" si="22"/>
        <v>1.7676114007326384</v>
      </c>
      <c r="H142">
        <f t="shared" si="23"/>
        <v>1.9958923603213785</v>
      </c>
      <c r="I142">
        <f t="shared" si="24"/>
        <v>1.8817518805270086</v>
      </c>
      <c r="K142">
        <f t="shared" si="28"/>
        <v>-5.1000267266004817E-3</v>
      </c>
      <c r="L142">
        <f t="shared" si="29"/>
        <v>5.0348063165393767E-2</v>
      </c>
      <c r="M142">
        <f t="shared" si="25"/>
        <v>9.7976498261253708E-2</v>
      </c>
      <c r="N142">
        <f t="shared" si="26"/>
        <v>4.7741511566682326E-2</v>
      </c>
      <c r="O142">
        <v>7.4162280713323731E-2</v>
      </c>
      <c r="P142">
        <f t="shared" si="30"/>
        <v>7.4162280713323731E-2</v>
      </c>
      <c r="R142" s="5">
        <v>0.119406684</v>
      </c>
      <c r="AA142">
        <v>9.7976498261253708E-2</v>
      </c>
      <c r="AB142" s="3">
        <f t="shared" si="31"/>
        <v>9.7976498261253708E-2</v>
      </c>
      <c r="AC142">
        <f t="shared" si="32"/>
        <v>9.7976498261253708E-2</v>
      </c>
    </row>
    <row r="143" spans="1:29" x14ac:dyDescent="0.3">
      <c r="A143" t="s">
        <v>2219</v>
      </c>
      <c r="B143">
        <v>-0.49504900000000002</v>
      </c>
      <c r="C143">
        <v>2.6089899999999999</v>
      </c>
      <c r="D143">
        <v>0.30423499999999998</v>
      </c>
      <c r="E143">
        <v>3.0685699999999998</v>
      </c>
      <c r="F143">
        <f t="shared" si="27"/>
        <v>2.6555418152424188</v>
      </c>
      <c r="G143">
        <f t="shared" si="22"/>
        <v>3.0836148884264065</v>
      </c>
      <c r="H143">
        <f t="shared" si="23"/>
        <v>2.8695783518344129</v>
      </c>
      <c r="I143">
        <f t="shared" si="24"/>
        <v>2.9765966201304099</v>
      </c>
      <c r="K143">
        <f t="shared" si="28"/>
        <v>1.0869944283075111E-2</v>
      </c>
      <c r="L143">
        <f t="shared" si="29"/>
        <v>5.868538628527542E-2</v>
      </c>
      <c r="M143">
        <f t="shared" si="25"/>
        <v>5.5240974646673768E-2</v>
      </c>
      <c r="N143">
        <f t="shared" si="26"/>
        <v>4.1598768405008098E-2</v>
      </c>
      <c r="O143">
        <v>5.6963180465974594E-2</v>
      </c>
      <c r="P143">
        <f t="shared" si="30"/>
        <v>5.6963180465974594E-2</v>
      </c>
      <c r="R143" s="5">
        <v>0.21700196599999999</v>
      </c>
      <c r="AA143">
        <v>5.5240974646673768E-2</v>
      </c>
      <c r="AB143" s="3">
        <f t="shared" si="31"/>
        <v>5.5240974646673768E-2</v>
      </c>
      <c r="AC143">
        <f t="shared" si="32"/>
        <v>5.5240974646673768E-2</v>
      </c>
    </row>
    <row r="144" spans="1:29" x14ac:dyDescent="0.3">
      <c r="A144" t="s">
        <v>2220</v>
      </c>
      <c r="B144">
        <v>1.2457</v>
      </c>
      <c r="C144">
        <v>3.65185</v>
      </c>
      <c r="D144">
        <v>1.8701099999999999</v>
      </c>
      <c r="E144">
        <v>4.5484</v>
      </c>
      <c r="F144">
        <f t="shared" si="27"/>
        <v>3.8584682080457786</v>
      </c>
      <c r="G144">
        <f t="shared" si="22"/>
        <v>4.9178505438961846</v>
      </c>
      <c r="H144">
        <f t="shared" si="23"/>
        <v>4.3881593759709814</v>
      </c>
      <c r="I144">
        <f t="shared" si="24"/>
        <v>4.6530049599335825</v>
      </c>
      <c r="K144">
        <f t="shared" si="28"/>
        <v>0.14268709556185136</v>
      </c>
      <c r="L144">
        <f t="shared" si="29"/>
        <v>0.15697698032534757</v>
      </c>
      <c r="M144">
        <f t="shared" si="25"/>
        <v>0.10794854654598324</v>
      </c>
      <c r="N144">
        <f t="shared" si="26"/>
        <v>0.13587087414439405</v>
      </c>
      <c r="O144">
        <v>0.1324627634356654</v>
      </c>
      <c r="P144">
        <f t="shared" si="30"/>
        <v>0.1324627634356654</v>
      </c>
      <c r="R144" s="5">
        <v>0.24566916499999999</v>
      </c>
      <c r="AA144">
        <v>0.10794854654598324</v>
      </c>
      <c r="AB144" s="3">
        <f t="shared" si="31"/>
        <v>0.10794854654598324</v>
      </c>
      <c r="AC144">
        <f t="shared" si="32"/>
        <v>0.10794854654598324</v>
      </c>
    </row>
    <row r="145" spans="1:29" x14ac:dyDescent="0.3">
      <c r="A145" t="s">
        <v>2221</v>
      </c>
      <c r="B145">
        <v>3.50474</v>
      </c>
      <c r="C145">
        <v>4.4487399999999999</v>
      </c>
      <c r="D145">
        <v>4.5738799999999999</v>
      </c>
      <c r="E145">
        <v>5.4782000000000002</v>
      </c>
      <c r="F145">
        <f t="shared" si="27"/>
        <v>5.6634344752279073</v>
      </c>
      <c r="G145">
        <f t="shared" si="22"/>
        <v>7.136599575035719</v>
      </c>
      <c r="H145">
        <f t="shared" si="23"/>
        <v>6.4000170251318131</v>
      </c>
      <c r="I145">
        <f t="shared" si="24"/>
        <v>6.768308300083766</v>
      </c>
      <c r="K145">
        <f t="shared" si="28"/>
        <v>0.37676994291167976</v>
      </c>
      <c r="L145">
        <f t="shared" si="29"/>
        <v>0.34833804806748225</v>
      </c>
      <c r="M145">
        <f t="shared" si="25"/>
        <v>0.27768959642330443</v>
      </c>
      <c r="N145">
        <f t="shared" si="26"/>
        <v>0.33426586246748879</v>
      </c>
      <c r="O145">
        <v>0.31301382224539331</v>
      </c>
      <c r="P145">
        <f t="shared" si="30"/>
        <v>0.31301382224539331</v>
      </c>
      <c r="R145" s="5">
        <v>0.32555509999999999</v>
      </c>
      <c r="AA145">
        <v>0.27768959642330443</v>
      </c>
      <c r="AB145" s="3">
        <f t="shared" si="31"/>
        <v>0.27768959642330443</v>
      </c>
      <c r="AC145">
        <f t="shared" si="32"/>
        <v>0.27768959642330443</v>
      </c>
    </row>
    <row r="146" spans="1:29" x14ac:dyDescent="0.3">
      <c r="A146" t="s">
        <v>2222</v>
      </c>
      <c r="B146">
        <v>2.1267100000000001</v>
      </c>
      <c r="C146">
        <v>2.6678899999999999</v>
      </c>
      <c r="D146">
        <v>2.72193</v>
      </c>
      <c r="E146">
        <v>3.0689299999999999</v>
      </c>
      <c r="F146">
        <f t="shared" si="27"/>
        <v>3.411822456723093</v>
      </c>
      <c r="G146">
        <f t="shared" si="22"/>
        <v>4.1021012017989023</v>
      </c>
      <c r="H146">
        <f t="shared" si="23"/>
        <v>3.7569618292609976</v>
      </c>
      <c r="I146">
        <f t="shared" si="24"/>
        <v>3.9295315155299502</v>
      </c>
      <c r="K146">
        <f t="shared" si="28"/>
        <v>7.2514970265296103E-2</v>
      </c>
      <c r="L146">
        <f t="shared" si="29"/>
        <v>0.10348533691262729</v>
      </c>
      <c r="M146">
        <f t="shared" si="25"/>
        <v>7.1361529356038123E-2</v>
      </c>
      <c r="N146">
        <f t="shared" si="26"/>
        <v>8.2453945511320501E-2</v>
      </c>
      <c r="O146">
        <v>8.7423433134332706E-2</v>
      </c>
      <c r="P146">
        <f t="shared" si="30"/>
        <v>8.7423433134332706E-2</v>
      </c>
      <c r="R146" s="5">
        <v>0.433501884</v>
      </c>
      <c r="AA146">
        <v>7.1361529356038123E-2</v>
      </c>
      <c r="AB146" s="3">
        <f t="shared" si="31"/>
        <v>7.1361529356038123E-2</v>
      </c>
      <c r="AC146">
        <f t="shared" si="32"/>
        <v>7.1361529356038123E-2</v>
      </c>
    </row>
    <row r="147" spans="1:29" x14ac:dyDescent="0.3">
      <c r="A147" t="s">
        <v>2223</v>
      </c>
      <c r="B147">
        <v>2.5658400000000001</v>
      </c>
      <c r="C147">
        <v>2.54487</v>
      </c>
      <c r="D147">
        <v>3.3048799999999998</v>
      </c>
      <c r="E147">
        <v>3.03145</v>
      </c>
      <c r="F147">
        <f t="shared" si="27"/>
        <v>3.613848118349746</v>
      </c>
      <c r="G147">
        <f t="shared" si="22"/>
        <v>4.4846316367010566</v>
      </c>
      <c r="H147">
        <f t="shared" si="23"/>
        <v>4.0492398775254017</v>
      </c>
      <c r="I147">
        <f t="shared" si="24"/>
        <v>4.2669357571132291</v>
      </c>
      <c r="K147">
        <f t="shared" si="28"/>
        <v>0.10358285283454907</v>
      </c>
      <c r="L147">
        <f t="shared" si="29"/>
        <v>0.12692129434390431</v>
      </c>
      <c r="M147">
        <f t="shared" si="25"/>
        <v>8.6229687230562624E-2</v>
      </c>
      <c r="N147">
        <f t="shared" si="26"/>
        <v>0.10557794480300535</v>
      </c>
      <c r="O147">
        <v>0.10657549078723347</v>
      </c>
      <c r="P147">
        <f t="shared" si="30"/>
        <v>0.10657549078723347</v>
      </c>
      <c r="R147" s="5">
        <v>0.45452124399999999</v>
      </c>
      <c r="AA147">
        <v>8.6229687230562624E-2</v>
      </c>
      <c r="AB147" s="3">
        <f t="shared" si="31"/>
        <v>8.6229687230562624E-2</v>
      </c>
      <c r="AC147">
        <f t="shared" si="32"/>
        <v>8.6229687230562624E-2</v>
      </c>
    </row>
    <row r="148" spans="1:29" x14ac:dyDescent="0.3">
      <c r="A148" t="s">
        <v>2224</v>
      </c>
      <c r="B148">
        <v>3.2013500000000001</v>
      </c>
      <c r="C148">
        <v>2.75983</v>
      </c>
      <c r="D148">
        <v>4.07606</v>
      </c>
      <c r="E148">
        <v>3.2847</v>
      </c>
      <c r="F148">
        <f t="shared" si="27"/>
        <v>4.2267367378865703</v>
      </c>
      <c r="G148">
        <f t="shared" si="22"/>
        <v>5.2348370761275849</v>
      </c>
      <c r="H148">
        <f t="shared" si="23"/>
        <v>4.7307869070070776</v>
      </c>
      <c r="I148">
        <f t="shared" si="24"/>
        <v>4.9828119915673312</v>
      </c>
      <c r="K148">
        <f t="shared" si="28"/>
        <v>0.17343199490608632</v>
      </c>
      <c r="L148">
        <f t="shared" si="29"/>
        <v>0.18100009850194121</v>
      </c>
      <c r="M148">
        <f t="shared" si="25"/>
        <v>0.12676065280475973</v>
      </c>
      <c r="N148">
        <f t="shared" si="26"/>
        <v>0.16039758207092908</v>
      </c>
      <c r="O148">
        <v>0.15388037565335047</v>
      </c>
      <c r="P148">
        <f t="shared" si="30"/>
        <v>0.15388037565335047</v>
      </c>
      <c r="R148" s="5">
        <v>0.436645479</v>
      </c>
      <c r="AA148">
        <v>0.12676065280475973</v>
      </c>
      <c r="AB148" s="3">
        <f t="shared" si="31"/>
        <v>0.12676065280475973</v>
      </c>
      <c r="AC148">
        <f t="shared" si="32"/>
        <v>0.12676065280475973</v>
      </c>
    </row>
    <row r="149" spans="1:29" x14ac:dyDescent="0.3">
      <c r="A149" t="s">
        <v>2225</v>
      </c>
      <c r="B149">
        <v>3.6092200000000001</v>
      </c>
      <c r="C149">
        <v>2.17597</v>
      </c>
      <c r="D149">
        <v>4.62087</v>
      </c>
      <c r="E149">
        <v>2.5975999999999999</v>
      </c>
      <c r="F149">
        <f t="shared" si="27"/>
        <v>4.2144174507635102</v>
      </c>
      <c r="G149">
        <f t="shared" si="22"/>
        <v>5.3009400408701097</v>
      </c>
      <c r="H149">
        <f t="shared" si="23"/>
        <v>4.7576787458168095</v>
      </c>
      <c r="I149">
        <f t="shared" si="24"/>
        <v>5.0293093933434596</v>
      </c>
      <c r="K149">
        <f t="shared" si="28"/>
        <v>0.18003317848064851</v>
      </c>
      <c r="L149">
        <f t="shared" si="29"/>
        <v>0.18620124333678945</v>
      </c>
      <c r="M149">
        <f t="shared" si="25"/>
        <v>0.13096770936164187</v>
      </c>
      <c r="N149">
        <f t="shared" si="26"/>
        <v>0.16573404372635994</v>
      </c>
      <c r="O149">
        <v>0.15858447634921566</v>
      </c>
      <c r="P149">
        <f t="shared" si="30"/>
        <v>0.15858447634921566</v>
      </c>
      <c r="R149" s="5">
        <v>0.42075586399999998</v>
      </c>
      <c r="AA149">
        <v>0.13096770936164187</v>
      </c>
      <c r="AB149" s="3">
        <f t="shared" si="31"/>
        <v>0.13096770936164187</v>
      </c>
      <c r="AC149">
        <f t="shared" si="32"/>
        <v>0.13096770936164187</v>
      </c>
    </row>
    <row r="150" spans="1:29" x14ac:dyDescent="0.3">
      <c r="A150" t="s">
        <v>2226</v>
      </c>
      <c r="B150">
        <v>3.1617600000000001</v>
      </c>
      <c r="C150">
        <v>3.0487600000000001</v>
      </c>
      <c r="D150">
        <v>4.1225399999999999</v>
      </c>
      <c r="E150">
        <v>3.7060900000000001</v>
      </c>
      <c r="F150">
        <f t="shared" si="27"/>
        <v>4.3922276620412113</v>
      </c>
      <c r="G150">
        <f t="shared" si="22"/>
        <v>5.5435042292488603</v>
      </c>
      <c r="H150">
        <f t="shared" si="23"/>
        <v>4.9678659456450358</v>
      </c>
      <c r="I150">
        <f t="shared" si="24"/>
        <v>5.2556850874469481</v>
      </c>
      <c r="K150">
        <f t="shared" si="28"/>
        <v>0.20473574556735688</v>
      </c>
      <c r="L150">
        <f t="shared" si="29"/>
        <v>0.20579808842037817</v>
      </c>
      <c r="M150">
        <f t="shared" si="25"/>
        <v>0.14718630250722636</v>
      </c>
      <c r="N150">
        <f t="shared" si="26"/>
        <v>0.18590671216498711</v>
      </c>
      <c r="O150">
        <v>0.17649219546380226</v>
      </c>
      <c r="P150">
        <f t="shared" si="30"/>
        <v>0.17649219546380226</v>
      </c>
      <c r="R150" s="5">
        <v>0.44678066100000002</v>
      </c>
      <c r="AA150">
        <v>0.14718630250722636</v>
      </c>
      <c r="AB150" s="3">
        <f t="shared" si="31"/>
        <v>0.14718630250722636</v>
      </c>
      <c r="AC150">
        <f t="shared" si="32"/>
        <v>0.14718630250722636</v>
      </c>
    </row>
    <row r="151" spans="1:29" x14ac:dyDescent="0.3">
      <c r="A151" t="s">
        <v>2227</v>
      </c>
      <c r="B151">
        <v>3.1327199999999999</v>
      </c>
      <c r="C151">
        <v>4.0984299999999996</v>
      </c>
      <c r="D151">
        <v>4.0213200000000002</v>
      </c>
      <c r="E151">
        <v>5.1109400000000003</v>
      </c>
      <c r="F151">
        <f t="shared" si="27"/>
        <v>5.1585911897823413</v>
      </c>
      <c r="G151">
        <f t="shared" si="22"/>
        <v>6.5032854947326442</v>
      </c>
      <c r="H151">
        <f t="shared" si="23"/>
        <v>5.8309383422574932</v>
      </c>
      <c r="I151">
        <f t="shared" si="24"/>
        <v>6.1671119184950687</v>
      </c>
      <c r="K151">
        <f t="shared" si="28"/>
        <v>0.3074630625553193</v>
      </c>
      <c r="L151">
        <f t="shared" si="29"/>
        <v>0.28957656202776649</v>
      </c>
      <c r="M151">
        <f t="shared" si="25"/>
        <v>0.221643564979571</v>
      </c>
      <c r="N151">
        <f t="shared" si="26"/>
        <v>0.2728943965208856</v>
      </c>
      <c r="O151">
        <v>0.25561006350366877</v>
      </c>
      <c r="P151">
        <f t="shared" si="30"/>
        <v>0.25561006350366877</v>
      </c>
      <c r="R151" s="5">
        <v>0.39664166899999997</v>
      </c>
      <c r="AA151">
        <v>0.221643564979571</v>
      </c>
      <c r="AB151" s="3">
        <f t="shared" si="31"/>
        <v>0.221643564979571</v>
      </c>
      <c r="AC151">
        <f t="shared" si="32"/>
        <v>0.221643564979571</v>
      </c>
    </row>
    <row r="152" spans="1:29" x14ac:dyDescent="0.3">
      <c r="A152" t="s">
        <v>2228</v>
      </c>
      <c r="B152">
        <v>3.2553999999999998</v>
      </c>
      <c r="C152">
        <v>4.2286200000000003</v>
      </c>
      <c r="D152">
        <v>4.1454300000000002</v>
      </c>
      <c r="E152">
        <v>5.2622499999999999</v>
      </c>
      <c r="F152">
        <f t="shared" si="27"/>
        <v>5.3365584663151591</v>
      </c>
      <c r="G152">
        <f t="shared" si="22"/>
        <v>6.6989450622765974</v>
      </c>
      <c r="H152">
        <f t="shared" si="23"/>
        <v>6.0177517642958787</v>
      </c>
      <c r="I152">
        <f t="shared" si="24"/>
        <v>6.3583484132862385</v>
      </c>
      <c r="K152">
        <f t="shared" si="28"/>
        <v>0.32888911226362882</v>
      </c>
      <c r="L152">
        <f t="shared" si="29"/>
        <v>0.30753656806754759</v>
      </c>
      <c r="M152">
        <f t="shared" si="25"/>
        <v>0.23847716295007376</v>
      </c>
      <c r="N152">
        <f t="shared" si="26"/>
        <v>0.29163428109375006</v>
      </c>
      <c r="O152">
        <v>0.2730068655088107</v>
      </c>
      <c r="P152">
        <f t="shared" si="30"/>
        <v>0.2730068655088107</v>
      </c>
      <c r="R152" s="5">
        <v>0.316214461</v>
      </c>
      <c r="AA152">
        <v>0.23847716295007376</v>
      </c>
      <c r="AB152" s="3">
        <f t="shared" si="31"/>
        <v>0.23847716295007376</v>
      </c>
      <c r="AC152">
        <f t="shared" si="32"/>
        <v>0.23847716295007376</v>
      </c>
    </row>
    <row r="153" spans="1:29" x14ac:dyDescent="0.3">
      <c r="A153" t="s">
        <v>2229</v>
      </c>
      <c r="B153">
        <v>3.2318899999999999</v>
      </c>
      <c r="C153">
        <v>4.59701</v>
      </c>
      <c r="D153">
        <v>4.1675599999999999</v>
      </c>
      <c r="E153">
        <v>5.7562199999999999</v>
      </c>
      <c r="F153">
        <f t="shared" si="27"/>
        <v>5.619396223100841</v>
      </c>
      <c r="G153">
        <f t="shared" si="22"/>
        <v>7.1065198966864225</v>
      </c>
      <c r="H153">
        <f t="shared" si="23"/>
        <v>6.3629580598936322</v>
      </c>
      <c r="I153">
        <f t="shared" si="24"/>
        <v>6.7347389782900269</v>
      </c>
      <c r="K153">
        <f t="shared" si="28"/>
        <v>0.37349114016529605</v>
      </c>
      <c r="L153">
        <f t="shared" si="29"/>
        <v>0.34551322642575721</v>
      </c>
      <c r="M153">
        <f t="shared" si="25"/>
        <v>0.27493301953007859</v>
      </c>
      <c r="N153">
        <f t="shared" si="26"/>
        <v>0.33131246204037729</v>
      </c>
      <c r="O153">
        <v>0.31022312297791788</v>
      </c>
      <c r="P153">
        <f t="shared" si="30"/>
        <v>0.31022312297791788</v>
      </c>
      <c r="R153" s="5">
        <v>0.31332374899999998</v>
      </c>
      <c r="AA153">
        <v>0.27493301953007859</v>
      </c>
      <c r="AB153" s="3">
        <f t="shared" si="31"/>
        <v>0.27493301953007859</v>
      </c>
      <c r="AC153">
        <f t="shared" si="32"/>
        <v>0.27493301953007859</v>
      </c>
    </row>
    <row r="154" spans="1:29" x14ac:dyDescent="0.3">
      <c r="A154" t="s">
        <v>2230</v>
      </c>
      <c r="B154">
        <v>3.5512800000000002</v>
      </c>
      <c r="C154">
        <v>4.4650699999999999</v>
      </c>
      <c r="D154">
        <v>4.3521099999999997</v>
      </c>
      <c r="E154">
        <v>5.3269599999999997</v>
      </c>
      <c r="F154">
        <f t="shared" si="27"/>
        <v>5.7051239901776016</v>
      </c>
      <c r="G154">
        <f t="shared" si="22"/>
        <v>6.8787618285342598</v>
      </c>
      <c r="H154">
        <f t="shared" si="23"/>
        <v>6.2919429093559307</v>
      </c>
      <c r="I154">
        <f t="shared" si="24"/>
        <v>6.5853523689450952</v>
      </c>
      <c r="K154">
        <f t="shared" si="28"/>
        <v>0.34859302773909784</v>
      </c>
      <c r="L154">
        <f t="shared" si="29"/>
        <v>0.32421248580494855</v>
      </c>
      <c r="M154">
        <f t="shared" si="25"/>
        <v>0.25434503081313148</v>
      </c>
      <c r="N154">
        <f t="shared" si="26"/>
        <v>0.30905018145239266</v>
      </c>
      <c r="O154">
        <v>0.28927875830904004</v>
      </c>
      <c r="P154">
        <f t="shared" si="30"/>
        <v>0.28927875830904004</v>
      </c>
      <c r="R154" s="5">
        <v>0.26155318500000002</v>
      </c>
      <c r="AA154">
        <v>0.25434503081313148</v>
      </c>
      <c r="AB154" s="3">
        <f t="shared" si="31"/>
        <v>0.25434503081313148</v>
      </c>
      <c r="AC154">
        <f t="shared" si="32"/>
        <v>0.25434503081313148</v>
      </c>
    </row>
    <row r="155" spans="1:29" x14ac:dyDescent="0.3">
      <c r="A155" t="s">
        <v>2231</v>
      </c>
      <c r="B155">
        <v>3.7592099999999999</v>
      </c>
      <c r="C155">
        <v>4.4495199999999997</v>
      </c>
      <c r="D155">
        <v>4.5034700000000001</v>
      </c>
      <c r="E155">
        <v>5.2088099999999997</v>
      </c>
      <c r="F155">
        <f t="shared" si="27"/>
        <v>5.8249367425320591</v>
      </c>
      <c r="G155">
        <f t="shared" si="22"/>
        <v>6.8857057486506061</v>
      </c>
      <c r="H155">
        <f t="shared" si="23"/>
        <v>6.3553212455913322</v>
      </c>
      <c r="I155">
        <f t="shared" si="24"/>
        <v>6.6205134971209691</v>
      </c>
      <c r="K155">
        <f t="shared" si="28"/>
        <v>0.34935348653543263</v>
      </c>
      <c r="L155">
        <f t="shared" si="29"/>
        <v>0.32485923063216415</v>
      </c>
      <c r="M155">
        <f t="shared" si="25"/>
        <v>0.25496491950118189</v>
      </c>
      <c r="N155">
        <f t="shared" si="26"/>
        <v>0.30972587888959291</v>
      </c>
      <c r="O155">
        <v>0.28991207506667305</v>
      </c>
      <c r="P155">
        <f t="shared" si="30"/>
        <v>0.28991207506667305</v>
      </c>
      <c r="R155" s="5">
        <v>0.47104255699999997</v>
      </c>
      <c r="AA155">
        <v>0.25496491950118189</v>
      </c>
      <c r="AB155" s="3">
        <f t="shared" si="31"/>
        <v>0.25496491950118189</v>
      </c>
      <c r="AC155">
        <f t="shared" si="32"/>
        <v>0.25496491950118189</v>
      </c>
    </row>
    <row r="156" spans="1:29" x14ac:dyDescent="0.3">
      <c r="A156" t="s">
        <v>2232</v>
      </c>
      <c r="B156">
        <v>4.4606000000000003</v>
      </c>
      <c r="C156">
        <v>3.6206</v>
      </c>
      <c r="D156">
        <v>5.2470299999999996</v>
      </c>
      <c r="E156">
        <v>4.2023799999999998</v>
      </c>
      <c r="F156">
        <f t="shared" si="27"/>
        <v>5.7450584609732216</v>
      </c>
      <c r="G156">
        <f t="shared" si="22"/>
        <v>6.722449069000076</v>
      </c>
      <c r="H156">
        <f t="shared" si="23"/>
        <v>6.2337537649866483</v>
      </c>
      <c r="I156">
        <f t="shared" si="24"/>
        <v>6.4781014169933622</v>
      </c>
      <c r="K156">
        <f t="shared" si="28"/>
        <v>0.33146505461502773</v>
      </c>
      <c r="L156">
        <f t="shared" si="29"/>
        <v>0.30970783460887463</v>
      </c>
      <c r="M156">
        <f t="shared" si="25"/>
        <v>0.24053047373403552</v>
      </c>
      <c r="N156">
        <f t="shared" si="26"/>
        <v>0.29390112098597926</v>
      </c>
      <c r="O156">
        <v>0.27511915417145505</v>
      </c>
      <c r="P156">
        <f t="shared" si="30"/>
        <v>0.27511915417145505</v>
      </c>
      <c r="R156" s="5">
        <v>0.56849315499999997</v>
      </c>
      <c r="AA156">
        <v>0.24053047373403552</v>
      </c>
      <c r="AB156" s="3">
        <f t="shared" si="31"/>
        <v>0.24053047373403552</v>
      </c>
      <c r="AC156">
        <f t="shared" si="32"/>
        <v>0.24053047373403552</v>
      </c>
    </row>
    <row r="157" spans="1:29" x14ac:dyDescent="0.3">
      <c r="A157" t="s">
        <v>2233</v>
      </c>
      <c r="B157">
        <v>4.8656600000000001</v>
      </c>
      <c r="C157">
        <v>3.06569</v>
      </c>
      <c r="D157">
        <v>5.8186799999999996</v>
      </c>
      <c r="E157">
        <v>3.5806399999999998</v>
      </c>
      <c r="F157">
        <f t="shared" si="27"/>
        <v>5.7509218749431819</v>
      </c>
      <c r="G157">
        <f t="shared" si="22"/>
        <v>6.8321314208671362</v>
      </c>
      <c r="H157">
        <f t="shared" si="23"/>
        <v>6.291526647905159</v>
      </c>
      <c r="I157">
        <f t="shared" si="24"/>
        <v>6.5618290343861476</v>
      </c>
      <c r="K157">
        <f t="shared" si="28"/>
        <v>0.34348502820121962</v>
      </c>
      <c r="L157">
        <f t="shared" si="29"/>
        <v>0.31987443222495104</v>
      </c>
      <c r="M157">
        <f t="shared" si="25"/>
        <v>0.25019569073191877</v>
      </c>
      <c r="N157">
        <f t="shared" si="26"/>
        <v>0.30451838371936318</v>
      </c>
      <c r="O157">
        <v>0.28503506147843494</v>
      </c>
      <c r="P157">
        <f t="shared" si="30"/>
        <v>0.28503506147843494</v>
      </c>
      <c r="R157" s="5">
        <v>0.41346169599999999</v>
      </c>
      <c r="AA157">
        <v>0.25019569073191877</v>
      </c>
      <c r="AB157" s="3">
        <f t="shared" si="31"/>
        <v>0.25019569073191877</v>
      </c>
      <c r="AC157">
        <f t="shared" si="32"/>
        <v>0.25019569073191877</v>
      </c>
    </row>
    <row r="158" spans="1:29" x14ac:dyDescent="0.3">
      <c r="A158" t="s">
        <v>2234</v>
      </c>
      <c r="B158">
        <v>5.6919700000000004</v>
      </c>
      <c r="C158">
        <v>2.9868399999999999</v>
      </c>
      <c r="D158">
        <v>6.7668299999999997</v>
      </c>
      <c r="E158">
        <v>3.5257800000000001</v>
      </c>
      <c r="F158">
        <f t="shared" si="27"/>
        <v>6.4280429110655453</v>
      </c>
      <c r="G158">
        <f t="shared" si="22"/>
        <v>7.6302760669126517</v>
      </c>
      <c r="H158">
        <f t="shared" si="23"/>
        <v>7.029159488989098</v>
      </c>
      <c r="I158">
        <f t="shared" si="24"/>
        <v>7.3297177779508749</v>
      </c>
      <c r="K158">
        <f t="shared" si="28"/>
        <v>0.43001966906260258</v>
      </c>
      <c r="L158">
        <f t="shared" si="29"/>
        <v>0.39490654380624668</v>
      </c>
      <c r="M158">
        <f t="shared" si="25"/>
        <v>0.32399867211666705</v>
      </c>
      <c r="N158">
        <f t="shared" si="26"/>
        <v>0.38297496166183875</v>
      </c>
      <c r="O158">
        <v>0.35945260796145684</v>
      </c>
      <c r="P158">
        <f t="shared" si="30"/>
        <v>0.35945260796145684</v>
      </c>
      <c r="R158" s="5">
        <v>0.34975988400000002</v>
      </c>
      <c r="AA158">
        <v>0.32399867211666705</v>
      </c>
      <c r="AB158" s="3">
        <f t="shared" si="31"/>
        <v>0.32399867211666705</v>
      </c>
      <c r="AC158">
        <f t="shared" si="32"/>
        <v>0.32399867211666705</v>
      </c>
    </row>
    <row r="159" spans="1:29" x14ac:dyDescent="0.3">
      <c r="A159" t="s">
        <v>2235</v>
      </c>
      <c r="B159">
        <v>5.4057899999999997</v>
      </c>
      <c r="C159">
        <v>2.5288900000000001</v>
      </c>
      <c r="D159">
        <v>6.44177</v>
      </c>
      <c r="E159">
        <v>3.01511</v>
      </c>
      <c r="F159">
        <f t="shared" si="27"/>
        <v>5.9680692150979606</v>
      </c>
      <c r="G159">
        <f t="shared" si="22"/>
        <v>7.1124741858934009</v>
      </c>
      <c r="H159">
        <f t="shared" si="23"/>
        <v>6.5402717004956807</v>
      </c>
      <c r="I159">
        <f t="shared" si="24"/>
        <v>6.8263729431945404</v>
      </c>
      <c r="K159">
        <f t="shared" si="28"/>
        <v>0.37414039997519488</v>
      </c>
      <c r="L159">
        <f t="shared" si="29"/>
        <v>0.34607221741574345</v>
      </c>
      <c r="M159">
        <f t="shared" si="25"/>
        <v>0.27547802254448889</v>
      </c>
      <c r="N159">
        <f t="shared" si="26"/>
        <v>0.33189687997847578</v>
      </c>
      <c r="O159">
        <v>0.3107751199801162</v>
      </c>
      <c r="P159">
        <f t="shared" si="30"/>
        <v>0.3107751199801162</v>
      </c>
      <c r="R159" s="5">
        <v>0.42586837700000002</v>
      </c>
      <c r="AA159">
        <v>0.27547802254448889</v>
      </c>
      <c r="AB159" s="3">
        <f t="shared" si="31"/>
        <v>0.27547802254448889</v>
      </c>
      <c r="AC159">
        <f t="shared" si="32"/>
        <v>0.27547802254448889</v>
      </c>
    </row>
    <row r="160" spans="1:29" x14ac:dyDescent="0.3">
      <c r="A160" t="s">
        <v>2236</v>
      </c>
      <c r="B160">
        <v>4.7002499999999996</v>
      </c>
      <c r="C160">
        <v>2.4161700000000002</v>
      </c>
      <c r="D160">
        <v>5.8661300000000001</v>
      </c>
      <c r="E160">
        <v>2.8755700000000002</v>
      </c>
      <c r="F160">
        <f t="shared" si="27"/>
        <v>5.2849056312672218</v>
      </c>
      <c r="G160">
        <f t="shared" si="22"/>
        <v>6.5330225777812831</v>
      </c>
      <c r="H160">
        <f t="shared" si="23"/>
        <v>5.9089641045242525</v>
      </c>
      <c r="I160">
        <f t="shared" si="24"/>
        <v>6.2209933411527683</v>
      </c>
      <c r="K160">
        <f t="shared" si="28"/>
        <v>0.31071614871749165</v>
      </c>
      <c r="L160">
        <f t="shared" si="29"/>
        <v>0.29229204848463608</v>
      </c>
      <c r="M160">
        <f t="shared" si="25"/>
        <v>0.22417119796601154</v>
      </c>
      <c r="N160">
        <f t="shared" si="26"/>
        <v>0.27572646505604642</v>
      </c>
      <c r="O160">
        <v>0.25823162322532378</v>
      </c>
      <c r="P160">
        <f t="shared" si="30"/>
        <v>0.25823162322532378</v>
      </c>
      <c r="R160" s="5">
        <v>0.48305874399999998</v>
      </c>
      <c r="AA160">
        <v>0.22417119796601154</v>
      </c>
      <c r="AB160" s="3">
        <f t="shared" si="31"/>
        <v>0.22417119796601154</v>
      </c>
      <c r="AC160">
        <f t="shared" si="32"/>
        <v>0.22417119796601154</v>
      </c>
    </row>
    <row r="161" spans="1:29" x14ac:dyDescent="0.3">
      <c r="A161" t="s">
        <v>2237</v>
      </c>
      <c r="B161">
        <v>4.5307700000000004</v>
      </c>
      <c r="C161">
        <v>2.0844900000000002</v>
      </c>
      <c r="D161">
        <v>6.1544600000000003</v>
      </c>
      <c r="E161">
        <v>2.5146799999999998</v>
      </c>
      <c r="F161">
        <f t="shared" si="27"/>
        <v>4.9872813589169001</v>
      </c>
      <c r="G161">
        <f t="shared" si="22"/>
        <v>6.6483827653046577</v>
      </c>
      <c r="H161">
        <f t="shared" si="23"/>
        <v>5.8178320621107789</v>
      </c>
      <c r="I161">
        <f t="shared" si="24"/>
        <v>6.2331074137077183</v>
      </c>
      <c r="K161">
        <f t="shared" si="28"/>
        <v>0.32334845142577318</v>
      </c>
      <c r="L161">
        <f t="shared" si="29"/>
        <v>0.30287517146992793</v>
      </c>
      <c r="M161">
        <f t="shared" si="25"/>
        <v>0.23408211468012802</v>
      </c>
      <c r="N161">
        <f t="shared" si="26"/>
        <v>0.28676857919194304</v>
      </c>
      <c r="O161">
        <v>0.268478643075028</v>
      </c>
      <c r="P161">
        <f t="shared" si="30"/>
        <v>0.268478643075028</v>
      </c>
      <c r="R161" s="5">
        <v>0.45359965400000002</v>
      </c>
      <c r="AA161">
        <v>0.23408211468012802</v>
      </c>
      <c r="AB161" s="3">
        <f t="shared" si="31"/>
        <v>0.23408211468012802</v>
      </c>
      <c r="AC161">
        <f t="shared" si="32"/>
        <v>0.23408211468012802</v>
      </c>
    </row>
    <row r="162" spans="1:29" x14ac:dyDescent="0.3">
      <c r="A162" t="s">
        <v>2238</v>
      </c>
      <c r="B162">
        <v>4.9651500000000004</v>
      </c>
      <c r="C162">
        <v>2.49254</v>
      </c>
      <c r="D162">
        <v>6.5515600000000003</v>
      </c>
      <c r="E162">
        <v>3.0350899999999998</v>
      </c>
      <c r="F162">
        <f t="shared" si="27"/>
        <v>5.5556700922660989</v>
      </c>
      <c r="G162">
        <f t="shared" si="22"/>
        <v>7.2204369494996632</v>
      </c>
      <c r="H162">
        <f t="shared" si="23"/>
        <v>6.388053520882881</v>
      </c>
      <c r="I162">
        <f t="shared" si="24"/>
        <v>6.8042452351912726</v>
      </c>
      <c r="K162">
        <f t="shared" si="28"/>
        <v>0.38589266172330716</v>
      </c>
      <c r="L162">
        <f t="shared" si="29"/>
        <v>0.35622258849055755</v>
      </c>
      <c r="M162">
        <f t="shared" si="25"/>
        <v>0.28541575084560994</v>
      </c>
      <c r="N162">
        <f t="shared" si="26"/>
        <v>0.34251033368649159</v>
      </c>
      <c r="O162">
        <v>0.32081916966808377</v>
      </c>
      <c r="P162">
        <f t="shared" si="30"/>
        <v>0.32081916966808377</v>
      </c>
      <c r="R162" s="5">
        <v>0.50668244699999998</v>
      </c>
      <c r="AA162">
        <v>0.28541575084560994</v>
      </c>
      <c r="AB162" s="3">
        <f t="shared" si="31"/>
        <v>0.28541575084560994</v>
      </c>
      <c r="AC162">
        <f t="shared" si="32"/>
        <v>0.28541575084560994</v>
      </c>
    </row>
    <row r="163" spans="1:29" x14ac:dyDescent="0.3">
      <c r="A163" t="s">
        <v>2239</v>
      </c>
      <c r="B163">
        <v>4.3423800000000004</v>
      </c>
      <c r="C163">
        <v>2.94943</v>
      </c>
      <c r="D163">
        <v>6.0560700000000001</v>
      </c>
      <c r="E163">
        <v>3.53403</v>
      </c>
      <c r="F163">
        <f t="shared" si="27"/>
        <v>5.2493238983034765</v>
      </c>
      <c r="G163">
        <f t="shared" si="22"/>
        <v>7.0118009017512763</v>
      </c>
      <c r="H163">
        <f t="shared" si="23"/>
        <v>6.130562400027376</v>
      </c>
      <c r="I163">
        <f t="shared" si="24"/>
        <v>6.5711816508893257</v>
      </c>
      <c r="K163">
        <f t="shared" si="28"/>
        <v>0.36314992479435459</v>
      </c>
      <c r="L163">
        <f t="shared" si="29"/>
        <v>0.33663431639403585</v>
      </c>
      <c r="M163">
        <f t="shared" si="25"/>
        <v>0.26630843471665006</v>
      </c>
      <c r="N163">
        <f t="shared" si="26"/>
        <v>0.32203089196834683</v>
      </c>
      <c r="O163">
        <v>0.30147137555534298</v>
      </c>
      <c r="P163">
        <f t="shared" si="30"/>
        <v>0.30147137555534298</v>
      </c>
      <c r="R163" s="5">
        <v>0.56353526200000004</v>
      </c>
      <c r="AA163">
        <v>0.26630843471665006</v>
      </c>
      <c r="AB163" s="3">
        <f t="shared" si="31"/>
        <v>0.26630843471665006</v>
      </c>
      <c r="AC163">
        <f t="shared" si="32"/>
        <v>0.26630843471665006</v>
      </c>
    </row>
    <row r="164" spans="1:29" x14ac:dyDescent="0.3">
      <c r="A164" t="s">
        <v>2240</v>
      </c>
      <c r="B164">
        <v>4.3249899999999997</v>
      </c>
      <c r="C164">
        <v>3.2717200000000002</v>
      </c>
      <c r="D164">
        <v>6.3162000000000003</v>
      </c>
      <c r="E164">
        <v>4.1570900000000002</v>
      </c>
      <c r="F164">
        <f t="shared" si="27"/>
        <v>5.4230701874952718</v>
      </c>
      <c r="G164">
        <f t="shared" si="22"/>
        <v>7.5614667696221476</v>
      </c>
      <c r="H164">
        <f t="shared" si="23"/>
        <v>6.4922684785587101</v>
      </c>
      <c r="I164">
        <f t="shared" si="24"/>
        <v>7.0268676240904284</v>
      </c>
      <c r="K164">
        <f t="shared" si="28"/>
        <v>0.4226777109759865</v>
      </c>
      <c r="L164">
        <f t="shared" si="29"/>
        <v>0.38840458956676616</v>
      </c>
      <c r="M164">
        <f t="shared" si="25"/>
        <v>0.31743564379644479</v>
      </c>
      <c r="N164">
        <f t="shared" si="26"/>
        <v>0.37617264811306583</v>
      </c>
      <c r="O164">
        <v>0.3529201166816055</v>
      </c>
      <c r="P164">
        <f t="shared" si="30"/>
        <v>0.3529201166816055</v>
      </c>
      <c r="R164" s="5">
        <v>0.54389884600000005</v>
      </c>
      <c r="AA164">
        <v>0.31743564379644479</v>
      </c>
      <c r="AB164" s="3">
        <f t="shared" si="31"/>
        <v>0.31743564379644479</v>
      </c>
      <c r="AC164">
        <f t="shared" si="32"/>
        <v>0.31743564379644479</v>
      </c>
    </row>
    <row r="165" spans="1:29" x14ac:dyDescent="0.3">
      <c r="A165" t="s">
        <v>2241</v>
      </c>
      <c r="B165">
        <v>5.19313</v>
      </c>
      <c r="C165">
        <v>2.7520899999999999</v>
      </c>
      <c r="D165">
        <v>7.4539099999999996</v>
      </c>
      <c r="E165">
        <v>3.5048300000000001</v>
      </c>
      <c r="F165">
        <f t="shared" si="27"/>
        <v>5.8772951742276822</v>
      </c>
      <c r="G165">
        <f t="shared" si="22"/>
        <v>8.236783815118617</v>
      </c>
      <c r="H165">
        <f t="shared" si="23"/>
        <v>7.0570394946731501</v>
      </c>
      <c r="I165">
        <f t="shared" si="24"/>
        <v>7.6469116548958835</v>
      </c>
      <c r="K165">
        <f t="shared" si="28"/>
        <v>0.49308696984599143</v>
      </c>
      <c r="L165">
        <f t="shared" si="29"/>
        <v>0.45197554082412472</v>
      </c>
      <c r="M165">
        <f t="shared" si="25"/>
        <v>0.38297078619085007</v>
      </c>
      <c r="N165">
        <f t="shared" si="26"/>
        <v>0.44267776562032207</v>
      </c>
      <c r="O165">
        <v>0.41747316350748742</v>
      </c>
      <c r="P165">
        <f t="shared" si="30"/>
        <v>0.41747316350748742</v>
      </c>
      <c r="R165" s="5">
        <v>0.61743984399999996</v>
      </c>
      <c r="AA165">
        <v>0.38297078619085007</v>
      </c>
      <c r="AB165" s="3">
        <f t="shared" si="31"/>
        <v>0.38297078619085007</v>
      </c>
      <c r="AC165">
        <f t="shared" si="32"/>
        <v>0.38297078619085007</v>
      </c>
    </row>
    <row r="166" spans="1:29" x14ac:dyDescent="0.3">
      <c r="A166" t="s">
        <v>2242</v>
      </c>
      <c r="B166">
        <v>5.72403</v>
      </c>
      <c r="C166">
        <v>2.63639</v>
      </c>
      <c r="D166">
        <v>7.8101700000000003</v>
      </c>
      <c r="E166">
        <v>3.38679</v>
      </c>
      <c r="F166">
        <f t="shared" si="27"/>
        <v>6.3019895011813531</v>
      </c>
      <c r="G166">
        <f t="shared" si="22"/>
        <v>8.5128785926383337</v>
      </c>
      <c r="H166">
        <f t="shared" si="23"/>
        <v>7.4074340469098434</v>
      </c>
      <c r="I166">
        <f t="shared" si="24"/>
        <v>7.9601563197740886</v>
      </c>
      <c r="K166">
        <f t="shared" si="28"/>
        <v>0.5205653385113953</v>
      </c>
      <c r="L166">
        <f t="shared" si="29"/>
        <v>0.47761576632746616</v>
      </c>
      <c r="M166">
        <f t="shared" si="25"/>
        <v>0.41029383027592431</v>
      </c>
      <c r="N166">
        <f t="shared" si="26"/>
        <v>0.46949164503826196</v>
      </c>
      <c r="O166">
        <v>0.44395479830169526</v>
      </c>
      <c r="P166">
        <f t="shared" si="30"/>
        <v>0.44395479830169526</v>
      </c>
      <c r="R166" s="5">
        <v>0.524890949</v>
      </c>
      <c r="AA166">
        <v>0.41029383027592431</v>
      </c>
      <c r="AB166" s="3">
        <f t="shared" si="31"/>
        <v>0.41029383027592431</v>
      </c>
      <c r="AC166">
        <f t="shared" si="32"/>
        <v>0.41029383027592431</v>
      </c>
    </row>
    <row r="167" spans="1:29" x14ac:dyDescent="0.3">
      <c r="A167" t="s">
        <v>2243</v>
      </c>
      <c r="B167">
        <v>4.7343999999999999</v>
      </c>
      <c r="C167">
        <v>2.8571</v>
      </c>
      <c r="D167">
        <v>6.8125499999999999</v>
      </c>
      <c r="E167">
        <v>3.6382500000000002</v>
      </c>
      <c r="F167">
        <f t="shared" si="27"/>
        <v>5.5296983434903568</v>
      </c>
      <c r="G167">
        <f t="shared" si="22"/>
        <v>7.7231923817162551</v>
      </c>
      <c r="H167">
        <f t="shared" si="23"/>
        <v>6.626445362603306</v>
      </c>
      <c r="I167">
        <f t="shared" si="24"/>
        <v>7.174818872159781</v>
      </c>
      <c r="K167">
        <f t="shared" si="28"/>
        <v>0.43988214572229856</v>
      </c>
      <c r="L167">
        <f t="shared" si="29"/>
        <v>0.40368425158366561</v>
      </c>
      <c r="M167">
        <f t="shared" si="25"/>
        <v>0.33290883383480324</v>
      </c>
      <c r="N167">
        <f t="shared" si="26"/>
        <v>0.39215841038025578</v>
      </c>
      <c r="O167">
        <v>0.3682965427092344</v>
      </c>
      <c r="P167">
        <f t="shared" si="30"/>
        <v>0.3682965427092344</v>
      </c>
      <c r="R167" s="5">
        <v>0.47584580799999998</v>
      </c>
      <c r="AA167">
        <v>0.33290883383480324</v>
      </c>
      <c r="AB167" s="3">
        <f t="shared" si="31"/>
        <v>0.33290883383480324</v>
      </c>
      <c r="AC167">
        <f t="shared" si="32"/>
        <v>0.33290883383480324</v>
      </c>
    </row>
    <row r="168" spans="1:29" x14ac:dyDescent="0.3">
      <c r="A168" t="s">
        <v>2244</v>
      </c>
      <c r="B168">
        <v>5.3221100000000003</v>
      </c>
      <c r="C168">
        <v>2.4626299999999999</v>
      </c>
      <c r="D168">
        <v>7.1788999999999996</v>
      </c>
      <c r="E168">
        <v>3.24735</v>
      </c>
      <c r="F168">
        <f t="shared" si="27"/>
        <v>5.864247724047817</v>
      </c>
      <c r="G168">
        <f t="shared" si="22"/>
        <v>7.8792060026693038</v>
      </c>
      <c r="H168">
        <f t="shared" si="23"/>
        <v>6.8717268633585604</v>
      </c>
      <c r="I168">
        <f t="shared" si="24"/>
        <v>7.3754664330139317</v>
      </c>
      <c r="K168">
        <f t="shared" si="28"/>
        <v>0.45629415851635402</v>
      </c>
      <c r="L168">
        <f t="shared" si="29"/>
        <v>0.41840626091676947</v>
      </c>
      <c r="M168">
        <f t="shared" si="25"/>
        <v>0.34798251985869327</v>
      </c>
      <c r="N168">
        <f t="shared" si="26"/>
        <v>0.40756097976393896</v>
      </c>
      <c r="O168">
        <v>0.3831943903877314</v>
      </c>
      <c r="P168">
        <f t="shared" si="30"/>
        <v>0.3831943903877314</v>
      </c>
      <c r="R168" s="5">
        <v>0.51687426299999994</v>
      </c>
      <c r="AA168">
        <v>0.34798251985869327</v>
      </c>
      <c r="AB168" s="3">
        <f t="shared" si="31"/>
        <v>0.34798251985869327</v>
      </c>
      <c r="AC168">
        <f t="shared" si="32"/>
        <v>0.34798251985869327</v>
      </c>
    </row>
    <row r="169" spans="1:29" x14ac:dyDescent="0.3">
      <c r="A169" t="s">
        <v>2245</v>
      </c>
      <c r="B169">
        <v>5.6288099999999996</v>
      </c>
      <c r="C169">
        <v>2.7736299999999998</v>
      </c>
      <c r="D169">
        <v>7.2632899999999996</v>
      </c>
      <c r="E169">
        <v>3.53817</v>
      </c>
      <c r="F169">
        <f t="shared" si="27"/>
        <v>6.2750717440520152</v>
      </c>
      <c r="G169">
        <f t="shared" si="22"/>
        <v>8.0792344051277531</v>
      </c>
      <c r="H169">
        <f t="shared" si="23"/>
        <v>7.1771530745898842</v>
      </c>
      <c r="I169">
        <f t="shared" si="24"/>
        <v>7.6281937398588191</v>
      </c>
      <c r="K169">
        <f t="shared" si="28"/>
        <v>0.47702938546756402</v>
      </c>
      <c r="L169">
        <f t="shared" si="29"/>
        <v>0.43722400645214032</v>
      </c>
      <c r="M169">
        <f t="shared" si="25"/>
        <v>0.36748864478925075</v>
      </c>
      <c r="N169">
        <f t="shared" si="26"/>
        <v>0.42724734556965172</v>
      </c>
      <c r="O169">
        <v>0.40235632562069557</v>
      </c>
      <c r="P169">
        <f t="shared" si="30"/>
        <v>0.40235632562069557</v>
      </c>
      <c r="R169" s="5">
        <v>0.64876279599999997</v>
      </c>
      <c r="AA169">
        <v>0.36748864478925075</v>
      </c>
      <c r="AB169" s="3">
        <f t="shared" si="31"/>
        <v>0.36748864478925075</v>
      </c>
      <c r="AC169">
        <f t="shared" si="32"/>
        <v>0.36748864478925075</v>
      </c>
    </row>
    <row r="170" spans="1:29" x14ac:dyDescent="0.3">
      <c r="A170" t="s">
        <v>2246</v>
      </c>
      <c r="B170">
        <v>4.9600600000000004</v>
      </c>
      <c r="C170">
        <v>5.7963800000000001</v>
      </c>
      <c r="D170">
        <v>6.7111299999999998</v>
      </c>
      <c r="E170">
        <v>7.4142099999999997</v>
      </c>
      <c r="F170">
        <f t="shared" si="27"/>
        <v>7.6289066259851426</v>
      </c>
      <c r="G170">
        <f t="shared" si="22"/>
        <v>10.000488778104797</v>
      </c>
      <c r="H170">
        <f t="shared" si="23"/>
        <v>8.8146977020449704</v>
      </c>
      <c r="I170">
        <f t="shared" si="24"/>
        <v>9.4075932400748847</v>
      </c>
      <c r="K170">
        <f t="shared" si="28"/>
        <v>0.64953606950669451</v>
      </c>
      <c r="L170">
        <f t="shared" si="29"/>
        <v>0.60733939422509464</v>
      </c>
      <c r="M170">
        <f t="shared" si="25"/>
        <v>0.55814794872588513</v>
      </c>
      <c r="N170">
        <f t="shared" si="26"/>
        <v>0.60500780415255806</v>
      </c>
      <c r="O170">
        <v>0.58274367147548989</v>
      </c>
      <c r="P170">
        <f t="shared" si="30"/>
        <v>0.58274367147548989</v>
      </c>
      <c r="R170" s="5">
        <v>0.696012725</v>
      </c>
      <c r="AA170">
        <v>0.55814794872588513</v>
      </c>
      <c r="AB170" s="3">
        <f t="shared" si="31"/>
        <v>0.55814794872588513</v>
      </c>
      <c r="AC170">
        <f t="shared" si="32"/>
        <v>0.55814794872588513</v>
      </c>
    </row>
    <row r="171" spans="1:29" x14ac:dyDescent="0.3">
      <c r="A171" t="s">
        <v>2247</v>
      </c>
      <c r="B171">
        <v>4.9318099999999996</v>
      </c>
      <c r="C171">
        <v>6.3735600000000003</v>
      </c>
      <c r="D171">
        <v>6.7468199999999996</v>
      </c>
      <c r="E171">
        <v>8.2833600000000001</v>
      </c>
      <c r="F171">
        <f t="shared" si="27"/>
        <v>8.0588471228644121</v>
      </c>
      <c r="G171">
        <f t="shared" si="22"/>
        <v>10.683334357867865</v>
      </c>
      <c r="H171">
        <f t="shared" si="23"/>
        <v>9.3710907403661388</v>
      </c>
      <c r="I171">
        <f t="shared" si="24"/>
        <v>10.027212549117003</v>
      </c>
      <c r="K171">
        <f t="shared" si="28"/>
        <v>0.69522233513957921</v>
      </c>
      <c r="L171">
        <f t="shared" si="29"/>
        <v>0.65967033475238934</v>
      </c>
      <c r="M171">
        <f t="shared" si="25"/>
        <v>0.62419047403836436</v>
      </c>
      <c r="N171">
        <f t="shared" si="26"/>
        <v>0.65969438131011093</v>
      </c>
      <c r="O171">
        <v>0.64193040439537685</v>
      </c>
      <c r="P171">
        <f t="shared" si="30"/>
        <v>0.64193040439537685</v>
      </c>
      <c r="R171" s="5">
        <v>0.73477185</v>
      </c>
      <c r="AA171">
        <v>0.62419047403836436</v>
      </c>
      <c r="AB171" s="3">
        <f t="shared" si="31"/>
        <v>0.62419047403836436</v>
      </c>
      <c r="AC171">
        <f t="shared" si="32"/>
        <v>0.62419047403836436</v>
      </c>
    </row>
    <row r="172" spans="1:29" x14ac:dyDescent="0.3">
      <c r="A172" t="s">
        <v>2248</v>
      </c>
      <c r="B172">
        <v>4.7434000000000003</v>
      </c>
      <c r="C172">
        <v>6.53085</v>
      </c>
      <c r="D172">
        <v>6.3893300000000002</v>
      </c>
      <c r="E172">
        <v>8.4449900000000007</v>
      </c>
      <c r="F172">
        <f t="shared" si="27"/>
        <v>8.0716692996244586</v>
      </c>
      <c r="G172">
        <f t="shared" si="22"/>
        <v>10.589683373406404</v>
      </c>
      <c r="H172">
        <f t="shared" si="23"/>
        <v>9.330676336515431</v>
      </c>
      <c r="I172">
        <f t="shared" si="24"/>
        <v>9.9601798549609164</v>
      </c>
      <c r="K172">
        <f t="shared" si="28"/>
        <v>0.68952991180070633</v>
      </c>
      <c r="L172">
        <f t="shared" si="29"/>
        <v>0.65283135519645441</v>
      </c>
      <c r="M172">
        <f t="shared" si="25"/>
        <v>0.61525911619977425</v>
      </c>
      <c r="N172">
        <f t="shared" si="26"/>
        <v>0.65254012773231163</v>
      </c>
      <c r="O172">
        <v>0.63404523569811433</v>
      </c>
      <c r="P172">
        <f t="shared" si="30"/>
        <v>0.63404523569811433</v>
      </c>
      <c r="R172" s="5">
        <v>0.75618156000000003</v>
      </c>
      <c r="AA172">
        <v>0.61525911619977425</v>
      </c>
      <c r="AB172" s="3">
        <f t="shared" si="31"/>
        <v>0.61525911619977425</v>
      </c>
      <c r="AC172">
        <f t="shared" si="32"/>
        <v>0.61525911619977425</v>
      </c>
    </row>
    <row r="173" spans="1:29" x14ac:dyDescent="0.3">
      <c r="A173" t="s">
        <v>2249</v>
      </c>
      <c r="B173">
        <v>4.6162900000000002</v>
      </c>
      <c r="C173">
        <v>6.8370899999999999</v>
      </c>
      <c r="D173">
        <v>6.1827300000000003</v>
      </c>
      <c r="E173">
        <v>8.7774599999999996</v>
      </c>
      <c r="F173">
        <f t="shared" si="27"/>
        <v>8.2496019923509039</v>
      </c>
      <c r="G173">
        <f t="shared" si="22"/>
        <v>10.736384601182095</v>
      </c>
      <c r="H173">
        <f t="shared" si="23"/>
        <v>9.4929932967664996</v>
      </c>
      <c r="I173">
        <f t="shared" si="24"/>
        <v>10.114688948974297</v>
      </c>
      <c r="K173">
        <f t="shared" si="28"/>
        <v>0.69836329418973353</v>
      </c>
      <c r="L173">
        <f t="shared" si="29"/>
        <v>0.663493615834025</v>
      </c>
      <c r="M173">
        <f t="shared" si="25"/>
        <v>0.62922958863704204</v>
      </c>
      <c r="N173">
        <f t="shared" si="26"/>
        <v>0.66369549955360019</v>
      </c>
      <c r="O173">
        <v>0.64636160223553352</v>
      </c>
      <c r="P173">
        <f t="shared" si="30"/>
        <v>0.64636160223553352</v>
      </c>
      <c r="R173" s="5">
        <v>0.52182339600000005</v>
      </c>
      <c r="AA173">
        <v>0.62922958863704204</v>
      </c>
      <c r="AB173" s="3">
        <f t="shared" si="31"/>
        <v>0.62922958863704204</v>
      </c>
      <c r="AC173">
        <f t="shared" si="32"/>
        <v>0.62922958863704204</v>
      </c>
    </row>
    <row r="174" spans="1:29" x14ac:dyDescent="0.3">
      <c r="A174" t="s">
        <v>2250</v>
      </c>
      <c r="B174">
        <v>4.3017200000000004</v>
      </c>
      <c r="C174">
        <v>7.2358799999999999</v>
      </c>
      <c r="D174">
        <v>5.7021499999999996</v>
      </c>
      <c r="E174">
        <v>9.2582199999999997</v>
      </c>
      <c r="F174">
        <f t="shared" si="27"/>
        <v>8.4180018016629106</v>
      </c>
      <c r="G174">
        <f t="shared" si="22"/>
        <v>10.873322959928119</v>
      </c>
      <c r="H174">
        <f t="shared" si="23"/>
        <v>9.645662380795514</v>
      </c>
      <c r="I174">
        <f t="shared" si="24"/>
        <v>10.259492670361816</v>
      </c>
      <c r="K174">
        <f t="shared" si="28"/>
        <v>0.70618836807210394</v>
      </c>
      <c r="L174">
        <f t="shared" si="29"/>
        <v>0.67318909304864949</v>
      </c>
      <c r="M174">
        <f t="shared" si="25"/>
        <v>0.64216663365520477</v>
      </c>
      <c r="N174">
        <f t="shared" si="26"/>
        <v>0.67384803159198603</v>
      </c>
      <c r="O174">
        <v>0.65767786335192713</v>
      </c>
      <c r="P174">
        <f t="shared" si="30"/>
        <v>0.65767786335192713</v>
      </c>
      <c r="R174" s="5">
        <v>0.81767778300000005</v>
      </c>
      <c r="AA174">
        <v>0.64216663365520477</v>
      </c>
      <c r="AB174" s="3">
        <f t="shared" si="31"/>
        <v>0.64216663365520477</v>
      </c>
      <c r="AC174">
        <f t="shared" si="32"/>
        <v>0.64216663365520477</v>
      </c>
    </row>
    <row r="175" spans="1:29" x14ac:dyDescent="0.3">
      <c r="A175" t="s">
        <v>2251</v>
      </c>
      <c r="B175">
        <v>4.0952099999999998</v>
      </c>
      <c r="C175">
        <v>7.1105600000000004</v>
      </c>
      <c r="D175">
        <v>5.4197499999999996</v>
      </c>
      <c r="E175">
        <v>9.08474</v>
      </c>
      <c r="F175">
        <f t="shared" si="27"/>
        <v>8.2055352328595852</v>
      </c>
      <c r="G175">
        <f t="shared" si="22"/>
        <v>10.578572253858267</v>
      </c>
      <c r="H175">
        <f t="shared" si="23"/>
        <v>9.3920537433589253</v>
      </c>
      <c r="I175">
        <f t="shared" si="24"/>
        <v>9.9853129986085953</v>
      </c>
      <c r="K175">
        <f t="shared" si="28"/>
        <v>0.68884211605087553</v>
      </c>
      <c r="L175">
        <f t="shared" si="29"/>
        <v>0.65201245290114906</v>
      </c>
      <c r="M175">
        <f t="shared" si="25"/>
        <v>0.61419651501364858</v>
      </c>
      <c r="N175">
        <f t="shared" si="26"/>
        <v>0.65168369465522435</v>
      </c>
      <c r="O175">
        <v>0.63310448395739882</v>
      </c>
      <c r="P175">
        <f t="shared" si="30"/>
        <v>0.63310448395739882</v>
      </c>
      <c r="R175" s="5">
        <v>0.81271641400000005</v>
      </c>
      <c r="AA175">
        <v>0.61419651501364858</v>
      </c>
      <c r="AB175" s="3">
        <f t="shared" si="31"/>
        <v>0.61419651501364858</v>
      </c>
      <c r="AC175">
        <f t="shared" si="32"/>
        <v>0.61419651501364858</v>
      </c>
    </row>
    <row r="176" spans="1:29" x14ac:dyDescent="0.3">
      <c r="A176" t="s">
        <v>2252</v>
      </c>
      <c r="B176">
        <v>4.3220400000000003</v>
      </c>
      <c r="C176">
        <v>6.8169899999999997</v>
      </c>
      <c r="D176">
        <v>5.7055499999999997</v>
      </c>
      <c r="E176">
        <v>8.6241800000000008</v>
      </c>
      <c r="F176">
        <f t="shared" si="27"/>
        <v>8.0716406276357464</v>
      </c>
      <c r="G176">
        <f t="shared" si="22"/>
        <v>10.340685735235358</v>
      </c>
      <c r="H176">
        <f t="shared" si="23"/>
        <v>9.2061631814355529</v>
      </c>
      <c r="I176">
        <f t="shared" si="24"/>
        <v>9.7734244583354553</v>
      </c>
      <c r="K176">
        <f t="shared" si="28"/>
        <v>0.67349384250344269</v>
      </c>
      <c r="L176">
        <f t="shared" si="29"/>
        <v>0.63410918847001896</v>
      </c>
      <c r="M176">
        <f t="shared" si="25"/>
        <v>0.59130472483059671</v>
      </c>
      <c r="N176">
        <f t="shared" si="26"/>
        <v>0.63296925193468612</v>
      </c>
      <c r="O176">
        <v>0.61270695665030783</v>
      </c>
      <c r="P176">
        <f t="shared" si="30"/>
        <v>0.61270695665030783</v>
      </c>
      <c r="R176" s="5">
        <v>0.815450393</v>
      </c>
      <c r="AA176">
        <v>0.59130472483059671</v>
      </c>
      <c r="AB176" s="3">
        <f t="shared" si="31"/>
        <v>0.59130472483059671</v>
      </c>
      <c r="AC176">
        <f t="shared" si="32"/>
        <v>0.59130472483059671</v>
      </c>
    </row>
    <row r="177" spans="1:29" x14ac:dyDescent="0.3">
      <c r="A177" t="s">
        <v>2253</v>
      </c>
      <c r="B177">
        <v>4.6253099999999998</v>
      </c>
      <c r="C177">
        <v>6.8284700000000003</v>
      </c>
      <c r="D177">
        <v>5.9917499999999997</v>
      </c>
      <c r="E177">
        <v>8.5050100000000004</v>
      </c>
      <c r="F177">
        <f t="shared" si="27"/>
        <v>8.2475144823758875</v>
      </c>
      <c r="G177">
        <f t="shared" si="22"/>
        <v>10.40366585212155</v>
      </c>
      <c r="H177">
        <f t="shared" si="23"/>
        <v>9.3255901672487198</v>
      </c>
      <c r="I177">
        <f t="shared" si="24"/>
        <v>9.8646280096851342</v>
      </c>
      <c r="K177">
        <f t="shared" si="28"/>
        <v>0.6776720901365465</v>
      </c>
      <c r="L177">
        <f t="shared" si="29"/>
        <v>0.63891688970455762</v>
      </c>
      <c r="M177">
        <f t="shared" si="25"/>
        <v>0.59739078585413541</v>
      </c>
      <c r="N177">
        <f t="shared" si="26"/>
        <v>0.63799325523174655</v>
      </c>
      <c r="O177">
        <v>0.61815383777934652</v>
      </c>
      <c r="P177">
        <f t="shared" si="30"/>
        <v>0.61815383777934652</v>
      </c>
      <c r="R177" s="5">
        <v>0.77822410099999995</v>
      </c>
      <c r="AA177">
        <v>0.59739078585413541</v>
      </c>
      <c r="AB177" s="3">
        <f t="shared" si="31"/>
        <v>0.59739078585413541</v>
      </c>
      <c r="AC177">
        <f t="shared" si="32"/>
        <v>0.59739078585413541</v>
      </c>
    </row>
    <row r="178" spans="1:29" x14ac:dyDescent="0.3">
      <c r="A178" t="s">
        <v>2254</v>
      </c>
      <c r="B178">
        <v>4.3896499999999996</v>
      </c>
      <c r="C178">
        <v>6.8808400000000001</v>
      </c>
      <c r="D178">
        <v>5.6368200000000002</v>
      </c>
      <c r="E178">
        <v>8.4668500000000009</v>
      </c>
      <c r="F178">
        <f t="shared" si="27"/>
        <v>8.1618004280979566</v>
      </c>
      <c r="G178">
        <f t="shared" si="22"/>
        <v>10.171592236955826</v>
      </c>
      <c r="H178">
        <f t="shared" si="23"/>
        <v>9.1666963325268913</v>
      </c>
      <c r="I178">
        <f t="shared" si="24"/>
        <v>9.6691442847413587</v>
      </c>
      <c r="K178">
        <f t="shared" si="28"/>
        <v>0.66187492190845498</v>
      </c>
      <c r="L178">
        <f t="shared" si="29"/>
        <v>0.620968331863333</v>
      </c>
      <c r="M178">
        <f t="shared" si="25"/>
        <v>0.57488065232828345</v>
      </c>
      <c r="N178">
        <f t="shared" si="26"/>
        <v>0.61924130203335714</v>
      </c>
      <c r="O178">
        <v>0.59792449209580822</v>
      </c>
      <c r="P178">
        <f t="shared" si="30"/>
        <v>0.59792449209580822</v>
      </c>
      <c r="R178" s="5">
        <v>0.80921882700000003</v>
      </c>
      <c r="AA178">
        <v>0.57488065232828345</v>
      </c>
      <c r="AB178" s="3">
        <f t="shared" si="31"/>
        <v>0.57488065232828345</v>
      </c>
      <c r="AC178">
        <f t="shared" si="32"/>
        <v>0.57488065232828345</v>
      </c>
    </row>
    <row r="179" spans="1:29" x14ac:dyDescent="0.3">
      <c r="A179" t="s">
        <v>2255</v>
      </c>
      <c r="B179">
        <v>3.3706499999999999</v>
      </c>
      <c r="C179">
        <v>7.3793100000000003</v>
      </c>
      <c r="D179">
        <v>4.4678599999999999</v>
      </c>
      <c r="E179">
        <v>9.0048399999999997</v>
      </c>
      <c r="F179">
        <f t="shared" si="27"/>
        <v>8.1126751135861461</v>
      </c>
      <c r="G179">
        <f t="shared" si="22"/>
        <v>10.052309008640751</v>
      </c>
      <c r="H179">
        <f t="shared" si="23"/>
        <v>9.0824920611134488</v>
      </c>
      <c r="I179">
        <f t="shared" si="24"/>
        <v>9.5674005348771001</v>
      </c>
      <c r="K179">
        <f t="shared" si="28"/>
        <v>0.65333377795500902</v>
      </c>
      <c r="L179">
        <f t="shared" si="29"/>
        <v>0.61150124478841228</v>
      </c>
      <c r="M179">
        <f t="shared" si="25"/>
        <v>0.56322679088728056</v>
      </c>
      <c r="N179">
        <f t="shared" si="26"/>
        <v>0.60935393787690062</v>
      </c>
      <c r="O179">
        <v>0.58736401783784642</v>
      </c>
      <c r="P179">
        <f t="shared" si="30"/>
        <v>0.58736401783784642</v>
      </c>
      <c r="R179" s="5">
        <v>0.79949599599999999</v>
      </c>
      <c r="AA179">
        <v>0.56322679088728056</v>
      </c>
      <c r="AB179" s="3">
        <f t="shared" si="31"/>
        <v>0.56322679088728056</v>
      </c>
      <c r="AC179">
        <f t="shared" si="32"/>
        <v>0.56322679088728056</v>
      </c>
    </row>
    <row r="180" spans="1:29" x14ac:dyDescent="0.3">
      <c r="A180" t="s">
        <v>2256</v>
      </c>
      <c r="B180">
        <v>2.8866000000000001</v>
      </c>
      <c r="C180">
        <v>8.0358199999999993</v>
      </c>
      <c r="D180">
        <v>3.8901500000000002</v>
      </c>
      <c r="E180">
        <v>9.9392300000000002</v>
      </c>
      <c r="F180">
        <f t="shared" si="27"/>
        <v>8.5385515535364664</v>
      </c>
      <c r="G180">
        <f t="shared" si="22"/>
        <v>10.673404331111982</v>
      </c>
      <c r="H180">
        <f t="shared" si="23"/>
        <v>9.6059779423242233</v>
      </c>
      <c r="I180">
        <f t="shared" si="24"/>
        <v>10.139691136718103</v>
      </c>
      <c r="K180">
        <f t="shared" si="28"/>
        <v>0.69462766344130822</v>
      </c>
      <c r="L180">
        <f t="shared" si="29"/>
        <v>0.65895057933990997</v>
      </c>
      <c r="M180">
        <f t="shared" si="25"/>
        <v>0.62324560016494646</v>
      </c>
      <c r="N180">
        <f t="shared" si="26"/>
        <v>0.65894128098205484</v>
      </c>
      <c r="O180">
        <v>0.64109808975242821</v>
      </c>
      <c r="P180">
        <f t="shared" si="30"/>
        <v>0.64109808975242821</v>
      </c>
      <c r="R180" s="5">
        <v>0.778364481</v>
      </c>
      <c r="AA180">
        <v>0.62324560016494646</v>
      </c>
      <c r="AB180" s="3">
        <f t="shared" si="31"/>
        <v>0.62324560016494646</v>
      </c>
      <c r="AC180">
        <f t="shared" si="32"/>
        <v>0.62324560016494646</v>
      </c>
    </row>
    <row r="181" spans="1:29" x14ac:dyDescent="0.3">
      <c r="A181" t="s">
        <v>2257</v>
      </c>
      <c r="B181">
        <v>2.43927</v>
      </c>
      <c r="C181">
        <v>8.3618400000000008</v>
      </c>
      <c r="D181">
        <v>3.3573400000000002</v>
      </c>
      <c r="E181">
        <v>10.452299999999999</v>
      </c>
      <c r="F181">
        <f t="shared" si="27"/>
        <v>8.7103620084644025</v>
      </c>
      <c r="G181">
        <f t="shared" si="22"/>
        <v>10.978265216581351</v>
      </c>
      <c r="H181">
        <f t="shared" si="23"/>
        <v>9.8443136125228765</v>
      </c>
      <c r="I181">
        <f t="shared" si="24"/>
        <v>10.411289414552114</v>
      </c>
      <c r="K181">
        <f t="shared" si="28"/>
        <v>0.71190627520883232</v>
      </c>
      <c r="L181">
        <f t="shared" si="29"/>
        <v>0.68044611523494214</v>
      </c>
      <c r="M181">
        <f t="shared" si="25"/>
        <v>0.65200944581352349</v>
      </c>
      <c r="N181">
        <f t="shared" si="26"/>
        <v>0.68145394541909932</v>
      </c>
      <c r="O181">
        <v>0.66622778052423282</v>
      </c>
      <c r="P181">
        <f t="shared" si="30"/>
        <v>0.66622778052423282</v>
      </c>
      <c r="R181" s="5">
        <v>0.79993722</v>
      </c>
      <c r="AA181">
        <v>0.65200944581352349</v>
      </c>
      <c r="AB181" s="3">
        <f t="shared" si="31"/>
        <v>0.65200944581352349</v>
      </c>
      <c r="AC181">
        <f t="shared" si="32"/>
        <v>0.65200944581352349</v>
      </c>
    </row>
    <row r="182" spans="1:29" x14ac:dyDescent="0.3">
      <c r="A182" t="s">
        <v>2258</v>
      </c>
      <c r="B182">
        <v>1.6821699999999999</v>
      </c>
      <c r="C182">
        <v>8.6554900000000004</v>
      </c>
      <c r="D182">
        <v>2.4460500000000001</v>
      </c>
      <c r="E182">
        <v>10.847099999999999</v>
      </c>
      <c r="F182">
        <f t="shared" si="27"/>
        <v>8.8174374423071473</v>
      </c>
      <c r="G182">
        <f t="shared" si="22"/>
        <v>11.119475662660538</v>
      </c>
      <c r="H182">
        <f t="shared" si="23"/>
        <v>9.9684565524838433</v>
      </c>
      <c r="I182">
        <f t="shared" si="24"/>
        <v>10.54396610757219</v>
      </c>
      <c r="K182">
        <f t="shared" si="28"/>
        <v>0.71921347508506073</v>
      </c>
      <c r="L182">
        <f t="shared" si="29"/>
        <v>0.68996766311198421</v>
      </c>
      <c r="M182">
        <f t="shared" si="25"/>
        <v>0.6651514238396854</v>
      </c>
      <c r="N182">
        <f t="shared" si="26"/>
        <v>0.69144418734557667</v>
      </c>
      <c r="O182">
        <v>0.6775595434758348</v>
      </c>
      <c r="P182">
        <f t="shared" si="30"/>
        <v>0.6775595434758348</v>
      </c>
      <c r="R182" s="5">
        <v>0.76724695300000001</v>
      </c>
      <c r="AA182">
        <v>0.6651514238396854</v>
      </c>
      <c r="AB182" s="3">
        <f t="shared" si="31"/>
        <v>0.6651514238396854</v>
      </c>
      <c r="AC182">
        <f t="shared" si="32"/>
        <v>0.6651514238396854</v>
      </c>
    </row>
    <row r="183" spans="1:29" x14ac:dyDescent="0.3">
      <c r="A183" t="s">
        <v>2259</v>
      </c>
      <c r="B183">
        <v>1.45933</v>
      </c>
      <c r="C183">
        <v>8.8842499999999998</v>
      </c>
      <c r="D183">
        <v>2.1184699999999999</v>
      </c>
      <c r="E183">
        <v>11.0968</v>
      </c>
      <c r="F183">
        <f t="shared" si="27"/>
        <v>9.0033072874027802</v>
      </c>
      <c r="G183">
        <f t="shared" si="22"/>
        <v>11.297206972561847</v>
      </c>
      <c r="H183">
        <f t="shared" si="23"/>
        <v>10.150257129982315</v>
      </c>
      <c r="I183">
        <f t="shared" si="24"/>
        <v>10.72373205127208</v>
      </c>
      <c r="K183">
        <f t="shared" si="28"/>
        <v>0.72777141523735445</v>
      </c>
      <c r="L183">
        <f t="shared" si="29"/>
        <v>0.70154328113241293</v>
      </c>
      <c r="M183">
        <f t="shared" si="25"/>
        <v>0.68151716640593718</v>
      </c>
      <c r="N183">
        <f t="shared" si="26"/>
        <v>0.70361062092523474</v>
      </c>
      <c r="O183">
        <v>0.69153022376917506</v>
      </c>
      <c r="P183">
        <f t="shared" si="30"/>
        <v>0.69153022376917506</v>
      </c>
      <c r="R183" s="5">
        <v>0.80245604500000001</v>
      </c>
      <c r="AA183">
        <v>0.68151716640593718</v>
      </c>
      <c r="AB183" s="3">
        <f t="shared" si="31"/>
        <v>0.68151716640593718</v>
      </c>
      <c r="AC183">
        <f t="shared" si="32"/>
        <v>0.68151716640593718</v>
      </c>
    </row>
    <row r="184" spans="1:29" x14ac:dyDescent="0.3">
      <c r="A184" t="s">
        <v>2260</v>
      </c>
      <c r="B184">
        <v>1.73156</v>
      </c>
      <c r="C184">
        <v>8.9180399999999995</v>
      </c>
      <c r="D184">
        <v>2.3654799999999998</v>
      </c>
      <c r="E184">
        <v>11.288399999999999</v>
      </c>
      <c r="F184">
        <f t="shared" si="27"/>
        <v>9.0845879089367614</v>
      </c>
      <c r="G184">
        <f t="shared" si="22"/>
        <v>11.533580111587208</v>
      </c>
      <c r="H184">
        <f t="shared" si="23"/>
        <v>10.309084010261984</v>
      </c>
      <c r="I184">
        <f t="shared" si="24"/>
        <v>10.921332060924595</v>
      </c>
      <c r="K184">
        <f t="shared" si="28"/>
        <v>0.73803290325398763</v>
      </c>
      <c r="L184">
        <f t="shared" si="29"/>
        <v>0.71620834174815196</v>
      </c>
      <c r="M184">
        <f t="shared" si="25"/>
        <v>0.70296389576955121</v>
      </c>
      <c r="N184">
        <f t="shared" si="26"/>
        <v>0.71906838025723019</v>
      </c>
      <c r="O184">
        <v>0.70958611875885158</v>
      </c>
      <c r="P184">
        <f t="shared" si="30"/>
        <v>0.70958611875885158</v>
      </c>
      <c r="R184" s="5">
        <v>0.75763783900000004</v>
      </c>
      <c r="AA184">
        <v>0.70296389576955121</v>
      </c>
      <c r="AB184" s="3">
        <f t="shared" si="31"/>
        <v>0.70296389576955121</v>
      </c>
      <c r="AC184">
        <f t="shared" si="32"/>
        <v>0.70296389576955121</v>
      </c>
    </row>
    <row r="185" spans="1:29" x14ac:dyDescent="0.3">
      <c r="A185" t="s">
        <v>2261</v>
      </c>
      <c r="B185">
        <v>1.6306799999999999</v>
      </c>
      <c r="C185">
        <v>8.5701699999999992</v>
      </c>
      <c r="D185">
        <v>2.3338100000000002</v>
      </c>
      <c r="E185">
        <v>10.852499999999999</v>
      </c>
      <c r="F185">
        <f t="shared" si="27"/>
        <v>8.7239286500578395</v>
      </c>
      <c r="G185">
        <f t="shared" si="22"/>
        <v>11.100604729747834</v>
      </c>
      <c r="H185">
        <f t="shared" si="23"/>
        <v>9.912266689902836</v>
      </c>
      <c r="I185">
        <f t="shared" si="24"/>
        <v>10.506435709825336</v>
      </c>
      <c r="K185">
        <f t="shared" si="28"/>
        <v>0.7182628420839221</v>
      </c>
      <c r="L185">
        <f t="shared" si="29"/>
        <v>0.68871165689500935</v>
      </c>
      <c r="M185">
        <f t="shared" si="25"/>
        <v>0.66340215637879973</v>
      </c>
      <c r="N185">
        <f t="shared" si="26"/>
        <v>0.6901255517859104</v>
      </c>
      <c r="O185">
        <v>0.67605690663690454</v>
      </c>
      <c r="P185">
        <f t="shared" si="30"/>
        <v>0.67605690663690454</v>
      </c>
      <c r="R185" s="5">
        <v>0.74579638500000001</v>
      </c>
      <c r="AA185">
        <v>0.66340215637879973</v>
      </c>
      <c r="AB185" s="3">
        <f t="shared" si="31"/>
        <v>0.66340215637879973</v>
      </c>
      <c r="AC185">
        <f t="shared" si="32"/>
        <v>0.66340215637879973</v>
      </c>
    </row>
    <row r="186" spans="1:29" x14ac:dyDescent="0.3">
      <c r="A186" t="s">
        <v>2262</v>
      </c>
      <c r="B186">
        <v>1.5210300000000001</v>
      </c>
      <c r="C186">
        <v>8.9013299999999997</v>
      </c>
      <c r="D186">
        <v>2.1602999999999999</v>
      </c>
      <c r="E186">
        <v>11.322800000000001</v>
      </c>
      <c r="F186">
        <f t="shared" si="27"/>
        <v>9.030349275072366</v>
      </c>
      <c r="G186">
        <f t="shared" si="22"/>
        <v>11.527041941886045</v>
      </c>
      <c r="H186">
        <f t="shared" si="23"/>
        <v>10.278695608479206</v>
      </c>
      <c r="I186">
        <f t="shared" si="24"/>
        <v>10.902868775182625</v>
      </c>
      <c r="K186">
        <f t="shared" si="28"/>
        <v>0.73776642881657439</v>
      </c>
      <c r="L186">
        <f t="shared" si="29"/>
        <v>0.71581417279323567</v>
      </c>
      <c r="M186">
        <f t="shared" si="25"/>
        <v>0.70237573795090236</v>
      </c>
      <c r="N186">
        <f t="shared" si="26"/>
        <v>0.71865211318690425</v>
      </c>
      <c r="O186">
        <v>0.70909495537206901</v>
      </c>
      <c r="P186">
        <f t="shared" si="30"/>
        <v>0.70909495537206901</v>
      </c>
      <c r="R186" s="5">
        <v>0.71179809599999999</v>
      </c>
      <c r="AA186">
        <v>0.70237573795090236</v>
      </c>
      <c r="AB186" s="3">
        <f t="shared" si="31"/>
        <v>0.70237573795090236</v>
      </c>
      <c r="AC186">
        <f t="shared" si="32"/>
        <v>0.70237573795090236</v>
      </c>
    </row>
    <row r="187" spans="1:29" x14ac:dyDescent="0.3">
      <c r="A187" t="s">
        <v>2263</v>
      </c>
      <c r="B187">
        <v>2.2084800000000002</v>
      </c>
      <c r="C187">
        <v>8.9240999999999993</v>
      </c>
      <c r="D187">
        <v>3.0200800000000001</v>
      </c>
      <c r="E187">
        <v>11.3437</v>
      </c>
      <c r="F187">
        <f t="shared" si="27"/>
        <v>9.1933097805088675</v>
      </c>
      <c r="G187">
        <f t="shared" si="22"/>
        <v>11.738842059436697</v>
      </c>
      <c r="H187">
        <f t="shared" si="23"/>
        <v>10.466075919972782</v>
      </c>
      <c r="I187">
        <f t="shared" si="24"/>
        <v>11.10245898970474</v>
      </c>
      <c r="K187">
        <f t="shared" si="28"/>
        <v>0.74589190938134386</v>
      </c>
      <c r="L187">
        <f t="shared" si="29"/>
        <v>0.72824313415233521</v>
      </c>
      <c r="M187">
        <f t="shared" si="25"/>
        <v>0.72127725673505805</v>
      </c>
      <c r="N187">
        <f t="shared" si="26"/>
        <v>0.73180410008957908</v>
      </c>
      <c r="O187">
        <v>0.72476019544369663</v>
      </c>
      <c r="P187">
        <f t="shared" si="30"/>
        <v>0.72476019544369663</v>
      </c>
      <c r="R187" s="5">
        <v>0.72491124900000004</v>
      </c>
      <c r="AA187">
        <v>0.72127725673505805</v>
      </c>
      <c r="AB187" s="3">
        <f t="shared" si="31"/>
        <v>0.72127725673505805</v>
      </c>
      <c r="AC187">
        <f t="shared" si="32"/>
        <v>0.72127725673505805</v>
      </c>
    </row>
    <row r="188" spans="1:29" x14ac:dyDescent="0.3">
      <c r="A188" t="s">
        <v>2264</v>
      </c>
      <c r="B188">
        <v>2.29921</v>
      </c>
      <c r="C188">
        <v>8.8141300000000005</v>
      </c>
      <c r="D188">
        <v>3.1068699999999998</v>
      </c>
      <c r="E188">
        <v>11.2773</v>
      </c>
      <c r="F188">
        <f t="shared" si="27"/>
        <v>9.1090753801360105</v>
      </c>
      <c r="G188">
        <f t="shared" si="22"/>
        <v>11.697441450458301</v>
      </c>
      <c r="H188">
        <f t="shared" si="23"/>
        <v>10.403258415297156</v>
      </c>
      <c r="I188">
        <f t="shared" si="24"/>
        <v>11.050349932877729</v>
      </c>
      <c r="K188">
        <f t="shared" si="28"/>
        <v>0.74438610203014477</v>
      </c>
      <c r="L188">
        <f t="shared" si="29"/>
        <v>0.72586926806408059</v>
      </c>
      <c r="M188">
        <f t="shared" si="25"/>
        <v>0.71760743551695216</v>
      </c>
      <c r="N188">
        <f t="shared" si="26"/>
        <v>0.72928760187039254</v>
      </c>
      <c r="O188">
        <v>0.72173835179051637</v>
      </c>
      <c r="P188">
        <f t="shared" si="30"/>
        <v>0.72173835179051637</v>
      </c>
      <c r="R188" s="5">
        <v>0.81414215899999998</v>
      </c>
      <c r="AA188">
        <v>0.71760743551695216</v>
      </c>
      <c r="AB188" s="3">
        <f t="shared" si="31"/>
        <v>0.71760743551695216</v>
      </c>
      <c r="AC188">
        <f t="shared" si="32"/>
        <v>0.71760743551695216</v>
      </c>
    </row>
    <row r="189" spans="1:29" x14ac:dyDescent="0.3">
      <c r="A189" t="s">
        <v>2265</v>
      </c>
      <c r="B189">
        <v>2.4398</v>
      </c>
      <c r="C189">
        <v>8.5196699999999996</v>
      </c>
      <c r="D189">
        <v>3.3702999999999999</v>
      </c>
      <c r="E189">
        <v>10.9404</v>
      </c>
      <c r="F189">
        <f t="shared" si="27"/>
        <v>8.8621329796443469</v>
      </c>
      <c r="G189">
        <f t="shared" si="22"/>
        <v>11.447762849133451</v>
      </c>
      <c r="H189">
        <f t="shared" si="23"/>
        <v>10.154947914388899</v>
      </c>
      <c r="I189">
        <f t="shared" si="24"/>
        <v>10.801355381761175</v>
      </c>
      <c r="K189">
        <f t="shared" si="28"/>
        <v>0.73445640651756361</v>
      </c>
      <c r="L189">
        <f t="shared" si="29"/>
        <v>0.71098226948964593</v>
      </c>
      <c r="M189">
        <f t="shared" si="25"/>
        <v>0.69522076971553459</v>
      </c>
      <c r="N189">
        <f t="shared" si="26"/>
        <v>0.71355314857424812</v>
      </c>
      <c r="O189">
        <v>0.70310151960259026</v>
      </c>
      <c r="P189">
        <f t="shared" si="30"/>
        <v>0.70310151960259026</v>
      </c>
      <c r="R189" s="5">
        <v>0.83999470600000004</v>
      </c>
      <c r="AA189">
        <v>0.69522076971553459</v>
      </c>
      <c r="AB189" s="3">
        <f t="shared" si="31"/>
        <v>0.69522076971553459</v>
      </c>
      <c r="AC189">
        <f t="shared" si="32"/>
        <v>0.69522076971553459</v>
      </c>
    </row>
    <row r="190" spans="1:29" x14ac:dyDescent="0.3">
      <c r="A190" t="s">
        <v>2266</v>
      </c>
      <c r="B190">
        <v>0.97159700000000004</v>
      </c>
      <c r="C190">
        <v>8.7908600000000003</v>
      </c>
      <c r="D190">
        <v>1.5940300000000001</v>
      </c>
      <c r="E190">
        <v>11.4475</v>
      </c>
      <c r="F190">
        <f t="shared" si="27"/>
        <v>8.8443891971129922</v>
      </c>
      <c r="G190">
        <f t="shared" si="22"/>
        <v>11.557949121314733</v>
      </c>
      <c r="H190">
        <f t="shared" si="23"/>
        <v>10.201169159213862</v>
      </c>
      <c r="I190">
        <f t="shared" si="24"/>
        <v>10.879559140264298</v>
      </c>
      <c r="K190">
        <f t="shared" si="28"/>
        <v>0.73901735415590042</v>
      </c>
      <c r="L190">
        <f t="shared" si="29"/>
        <v>0.71767165188762161</v>
      </c>
      <c r="M190">
        <f t="shared" si="25"/>
        <v>0.70515348125542698</v>
      </c>
      <c r="N190">
        <f t="shared" si="26"/>
        <v>0.72061416243298293</v>
      </c>
      <c r="O190">
        <v>0.7114125665715243</v>
      </c>
      <c r="P190">
        <f t="shared" si="30"/>
        <v>0.7114125665715243</v>
      </c>
      <c r="R190" s="5">
        <v>0.83835079300000004</v>
      </c>
      <c r="AA190">
        <v>0.70515348125542698</v>
      </c>
      <c r="AB190" s="3">
        <f t="shared" si="31"/>
        <v>0.70515348125542698</v>
      </c>
      <c r="AC190">
        <f t="shared" si="32"/>
        <v>0.70515348125542698</v>
      </c>
    </row>
    <row r="191" spans="1:29" x14ac:dyDescent="0.3">
      <c r="A191" t="s">
        <v>2267</v>
      </c>
      <c r="B191">
        <v>-0.114387</v>
      </c>
      <c r="C191">
        <v>8.8770699999999998</v>
      </c>
      <c r="D191">
        <v>0.177726</v>
      </c>
      <c r="E191">
        <v>11.753299999999999</v>
      </c>
      <c r="F191">
        <f t="shared" si="27"/>
        <v>8.8778069460125675</v>
      </c>
      <c r="G191">
        <f t="shared" si="22"/>
        <v>11.754643653513106</v>
      </c>
      <c r="H191">
        <f t="shared" si="23"/>
        <v>10.316225299762838</v>
      </c>
      <c r="I191">
        <f t="shared" si="24"/>
        <v>11.035434476637972</v>
      </c>
      <c r="K191">
        <f t="shared" si="28"/>
        <v>0.74645603039141406</v>
      </c>
      <c r="L191">
        <f t="shared" si="29"/>
        <v>0.72914197139870618</v>
      </c>
      <c r="M191">
        <f t="shared" si="25"/>
        <v>0.72267470413575485</v>
      </c>
      <c r="N191">
        <f t="shared" si="26"/>
        <v>0.7327575686419584</v>
      </c>
      <c r="O191">
        <v>0.72590833776723052</v>
      </c>
      <c r="P191">
        <f t="shared" si="30"/>
        <v>0.72590833776723052</v>
      </c>
      <c r="R191" s="5">
        <v>0.68203028099999996</v>
      </c>
      <c r="AA191">
        <v>0.72267470413575485</v>
      </c>
      <c r="AB191" s="3">
        <f t="shared" si="31"/>
        <v>0.72267470413575485</v>
      </c>
      <c r="AC191">
        <f t="shared" si="32"/>
        <v>0.72267470413575485</v>
      </c>
    </row>
    <row r="192" spans="1:29" x14ac:dyDescent="0.3">
      <c r="A192" t="s">
        <v>2268</v>
      </c>
      <c r="B192">
        <v>-0.85780400000000001</v>
      </c>
      <c r="C192">
        <v>9.4434100000000001</v>
      </c>
      <c r="D192">
        <v>-0.78049599999999997</v>
      </c>
      <c r="E192">
        <v>12.567600000000001</v>
      </c>
      <c r="F192">
        <f t="shared" si="27"/>
        <v>9.4822898147291408</v>
      </c>
      <c r="G192">
        <f t="shared" si="22"/>
        <v>12.591812568729571</v>
      </c>
      <c r="H192">
        <f t="shared" si="23"/>
        <v>11.037051191729356</v>
      </c>
      <c r="I192">
        <f t="shared" si="24"/>
        <v>11.814431880229463</v>
      </c>
      <c r="K192">
        <f t="shared" si="28"/>
        <v>0.7678772848908908</v>
      </c>
      <c r="L192">
        <f t="shared" si="29"/>
        <v>0.77083308652051197</v>
      </c>
      <c r="M192">
        <f t="shared" si="25"/>
        <v>0.79403682348288274</v>
      </c>
      <c r="N192">
        <f t="shared" si="26"/>
        <v>0.77758239829809517</v>
      </c>
      <c r="O192">
        <v>0.78243495500169735</v>
      </c>
      <c r="P192">
        <f t="shared" si="30"/>
        <v>0.78243495500169735</v>
      </c>
      <c r="R192" s="5">
        <v>0.87522242100000003</v>
      </c>
      <c r="AA192">
        <v>0.79403682348288274</v>
      </c>
      <c r="AB192" s="3">
        <f t="shared" si="31"/>
        <v>0.79403682348288274</v>
      </c>
      <c r="AC192">
        <f t="shared" si="32"/>
        <v>0.79403682348288274</v>
      </c>
    </row>
    <row r="193" spans="1:29" x14ac:dyDescent="0.3">
      <c r="A193" t="s">
        <v>2269</v>
      </c>
      <c r="B193">
        <v>-0.56970600000000005</v>
      </c>
      <c r="C193">
        <v>9.3070599999999999</v>
      </c>
      <c r="D193">
        <v>-0.44394</v>
      </c>
      <c r="E193">
        <v>12.6004</v>
      </c>
      <c r="F193">
        <f t="shared" si="27"/>
        <v>9.3244801876585051</v>
      </c>
      <c r="G193">
        <f t="shared" si="22"/>
        <v>12.608218069322882</v>
      </c>
      <c r="H193">
        <f t="shared" si="23"/>
        <v>10.966349128490695</v>
      </c>
      <c r="I193">
        <f t="shared" si="24"/>
        <v>11.787283598906789</v>
      </c>
      <c r="K193">
        <f t="shared" si="28"/>
        <v>0.76813009161420021</v>
      </c>
      <c r="L193">
        <f t="shared" si="29"/>
        <v>0.77152967767702285</v>
      </c>
      <c r="M193">
        <f t="shared" si="25"/>
        <v>0.79538095949038135</v>
      </c>
      <c r="N193">
        <f t="shared" si="26"/>
        <v>0.7783469095938681</v>
      </c>
      <c r="O193">
        <v>0.7834553185837021</v>
      </c>
      <c r="P193">
        <f t="shared" si="30"/>
        <v>0.7834553185837021</v>
      </c>
      <c r="R193" s="5">
        <v>0.90837184400000004</v>
      </c>
      <c r="AA193">
        <v>0.79538095949038135</v>
      </c>
      <c r="AB193" s="3">
        <f t="shared" si="31"/>
        <v>0.79538095949038135</v>
      </c>
      <c r="AC193">
        <f t="shared" si="32"/>
        <v>0.79538095949038135</v>
      </c>
    </row>
    <row r="194" spans="1:29" x14ac:dyDescent="0.3">
      <c r="A194" t="s">
        <v>2270</v>
      </c>
      <c r="B194">
        <v>-2.1146600000000002</v>
      </c>
      <c r="C194">
        <v>9.5383600000000008</v>
      </c>
      <c r="D194">
        <v>-2.44855</v>
      </c>
      <c r="E194">
        <v>12.8292</v>
      </c>
      <c r="F194">
        <f t="shared" si="27"/>
        <v>9.7699589766385415</v>
      </c>
      <c r="G194">
        <f t="shared" ref="G194:G257" si="33">((D194^2)+(E194^2))^0.5</f>
        <v>13.060772172521041</v>
      </c>
      <c r="H194">
        <f t="shared" ref="H194:H257" si="34">(F194+G194)/2</f>
        <v>11.415365574579791</v>
      </c>
      <c r="I194">
        <f t="shared" ref="I194:I257" si="35">(G194+H194)/2</f>
        <v>12.238068873550416</v>
      </c>
      <c r="K194">
        <f t="shared" si="28"/>
        <v>0.77257356609903982</v>
      </c>
      <c r="L194">
        <f t="shared" si="29"/>
        <v>0.78883765380267779</v>
      </c>
      <c r="M194">
        <f t="shared" ref="M194:M257" si="36" xml:space="preserve"> 0.00004*(G194^4) - 0.0021*(G194^3) + 0.0373*(G194^2) - 0.1779*G194 + 0.3071</f>
        <v>0.83160906071942686</v>
      </c>
      <c r="N194">
        <f t="shared" ref="N194:N257" si="37">AVERAGE(K194:M194)</f>
        <v>0.79767342687371479</v>
      </c>
      <c r="O194">
        <v>0.81022335726105232</v>
      </c>
      <c r="P194">
        <f t="shared" si="30"/>
        <v>0.81022335726105232</v>
      </c>
      <c r="R194" s="5">
        <v>0.91814853200000002</v>
      </c>
      <c r="AA194">
        <v>0.83160906071942686</v>
      </c>
      <c r="AB194" s="3">
        <f t="shared" si="31"/>
        <v>0.83160906071942686</v>
      </c>
      <c r="AC194">
        <f t="shared" si="32"/>
        <v>0.83160906071942686</v>
      </c>
    </row>
    <row r="195" spans="1:29" x14ac:dyDescent="0.3">
      <c r="A195" t="s">
        <v>2271</v>
      </c>
      <c r="B195">
        <v>-2.3931200000000001</v>
      </c>
      <c r="C195">
        <v>9.8031799999999993</v>
      </c>
      <c r="D195">
        <v>-2.8389899999999999</v>
      </c>
      <c r="E195">
        <v>13.105399999999999</v>
      </c>
      <c r="F195">
        <f t="shared" ref="F195:F258" si="38">((B195^2)+(C195^2))^0.5</f>
        <v>10.091053535027946</v>
      </c>
      <c r="G195">
        <f t="shared" si="33"/>
        <v>13.409376323308253</v>
      </c>
      <c r="H195">
        <f t="shared" si="34"/>
        <v>11.750214929168099</v>
      </c>
      <c r="I195">
        <f t="shared" si="35"/>
        <v>12.579795626238177</v>
      </c>
      <c r="K195">
        <f t="shared" ref="K195:K258" si="39" xml:space="preserve"> 0.00006*(G195^4) - 0.003*(G195^3) + 0.0443*(G195^2) - (0.1522*G195) + 0.1415</f>
        <v>0.77268944554721819</v>
      </c>
      <c r="L195">
        <f t="shared" ref="L195:L258" si="40" xml:space="preserve"> 0.00003*(G195^4) - 0.0018*(G195^3) + 0.0306*(G195^2) - 0.1114*G195 + 0.1613</f>
        <v>0.79960233176327766</v>
      </c>
      <c r="M195">
        <f t="shared" si="36"/>
        <v>0.85838879601893026</v>
      </c>
      <c r="N195">
        <f t="shared" si="37"/>
        <v>0.81022685777647541</v>
      </c>
      <c r="O195">
        <v>0.82899556389110396</v>
      </c>
      <c r="P195">
        <f t="shared" ref="P195:P258" si="41">IF(O195&gt;1,1,O195)</f>
        <v>0.82899556389110396</v>
      </c>
      <c r="R195" s="5">
        <v>0.91822016100000003</v>
      </c>
      <c r="AA195">
        <v>0.85838879601893026</v>
      </c>
      <c r="AB195" s="3">
        <f t="shared" ref="AB195:AB258" si="42">IF(AA195&gt;1,0.99,AA195)</f>
        <v>0.85838879601893026</v>
      </c>
      <c r="AC195">
        <f t="shared" ref="AC195:AC258" si="43">ABS(AB195)</f>
        <v>0.85838879601893026</v>
      </c>
    </row>
    <row r="196" spans="1:29" x14ac:dyDescent="0.3">
      <c r="A196" t="s">
        <v>2272</v>
      </c>
      <c r="B196">
        <v>-2.7867999999999999</v>
      </c>
      <c r="C196">
        <v>9.5866900000000008</v>
      </c>
      <c r="D196">
        <v>-3.2913399999999999</v>
      </c>
      <c r="E196">
        <v>12.8809</v>
      </c>
      <c r="F196">
        <f t="shared" si="38"/>
        <v>9.9835304074310312</v>
      </c>
      <c r="G196">
        <f t="shared" si="33"/>
        <v>13.29475474785451</v>
      </c>
      <c r="H196">
        <f t="shared" si="34"/>
        <v>11.639142577642771</v>
      </c>
      <c r="I196">
        <f t="shared" si="35"/>
        <v>12.46694866274864</v>
      </c>
      <c r="K196">
        <f t="shared" si="39"/>
        <v>0.77296628273109769</v>
      </c>
      <c r="L196">
        <f t="shared" si="40"/>
        <v>0.79631367602705216</v>
      </c>
      <c r="M196">
        <f t="shared" si="36"/>
        <v>0.84969188685102837</v>
      </c>
      <c r="N196">
        <f t="shared" si="37"/>
        <v>0.80632394853639278</v>
      </c>
      <c r="O196">
        <v>0.82300278143904027</v>
      </c>
      <c r="P196">
        <f t="shared" si="41"/>
        <v>0.82300278143904027</v>
      </c>
      <c r="R196" s="5">
        <v>0.91628161399999997</v>
      </c>
      <c r="AA196">
        <v>0.84969188685102837</v>
      </c>
      <c r="AB196" s="3">
        <f t="shared" si="42"/>
        <v>0.84969188685102837</v>
      </c>
      <c r="AC196">
        <f t="shared" si="43"/>
        <v>0.84969188685102837</v>
      </c>
    </row>
    <row r="197" spans="1:29" x14ac:dyDescent="0.3">
      <c r="A197" t="s">
        <v>2273</v>
      </c>
      <c r="B197">
        <v>-3.2036699999999998</v>
      </c>
      <c r="C197">
        <v>9.8812800000000003</v>
      </c>
      <c r="D197">
        <v>-3.8359399999999999</v>
      </c>
      <c r="E197">
        <v>13.267200000000001</v>
      </c>
      <c r="F197">
        <f t="shared" si="38"/>
        <v>10.387646312197003</v>
      </c>
      <c r="G197">
        <f t="shared" si="33"/>
        <v>13.810613003179837</v>
      </c>
      <c r="H197">
        <f t="shared" si="34"/>
        <v>12.099129657688419</v>
      </c>
      <c r="I197">
        <f t="shared" si="35"/>
        <v>12.954871330434127</v>
      </c>
      <c r="K197">
        <f t="shared" si="39"/>
        <v>0.76932310037524432</v>
      </c>
      <c r="L197">
        <f t="shared" si="40"/>
        <v>0.80914900196107276</v>
      </c>
      <c r="M197">
        <f t="shared" si="36"/>
        <v>0.88800341601083788</v>
      </c>
      <c r="N197">
        <f t="shared" si="37"/>
        <v>0.82215850611571828</v>
      </c>
      <c r="O197">
        <v>0.84857620898595532</v>
      </c>
      <c r="P197">
        <f t="shared" si="41"/>
        <v>0.84857620898595532</v>
      </c>
      <c r="R197" s="5">
        <v>0.92540131999999997</v>
      </c>
      <c r="AA197">
        <v>0.88800341601083788</v>
      </c>
      <c r="AB197" s="3">
        <f t="shared" si="42"/>
        <v>0.88800341601083788</v>
      </c>
      <c r="AC197">
        <f t="shared" si="43"/>
        <v>0.88800341601083788</v>
      </c>
    </row>
    <row r="198" spans="1:29" x14ac:dyDescent="0.3">
      <c r="A198" t="s">
        <v>2274</v>
      </c>
      <c r="B198">
        <v>-3.6704699999999999</v>
      </c>
      <c r="C198">
        <v>9.5691799999999994</v>
      </c>
      <c r="D198">
        <v>-4.4618700000000002</v>
      </c>
      <c r="E198">
        <v>13.023899999999999</v>
      </c>
      <c r="F198">
        <f t="shared" si="38"/>
        <v>10.248978285336543</v>
      </c>
      <c r="G198">
        <f t="shared" si="33"/>
        <v>13.766998769045488</v>
      </c>
      <c r="H198">
        <f t="shared" si="34"/>
        <v>12.007988527191015</v>
      </c>
      <c r="I198">
        <f t="shared" si="35"/>
        <v>12.887493648118252</v>
      </c>
      <c r="K198">
        <f t="shared" si="39"/>
        <v>0.76986777837943365</v>
      </c>
      <c r="L198">
        <f t="shared" si="40"/>
        <v>0.80826065166964445</v>
      </c>
      <c r="M198">
        <f t="shared" si="36"/>
        <v>0.88484628212714456</v>
      </c>
      <c r="N198">
        <f t="shared" si="37"/>
        <v>0.82099157072540763</v>
      </c>
      <c r="O198">
        <v>0.8465534668983945</v>
      </c>
      <c r="P198">
        <f t="shared" si="41"/>
        <v>0.8465534668983945</v>
      </c>
      <c r="R198" s="5">
        <v>0.91373054099999995</v>
      </c>
      <c r="AA198">
        <v>0.88484628212714456</v>
      </c>
      <c r="AB198" s="3">
        <f t="shared" si="42"/>
        <v>0.88484628212714456</v>
      </c>
      <c r="AC198">
        <f t="shared" si="43"/>
        <v>0.88484628212714456</v>
      </c>
    </row>
    <row r="199" spans="1:29" x14ac:dyDescent="0.3">
      <c r="A199" t="s">
        <v>2275</v>
      </c>
      <c r="B199">
        <v>-3.1071200000000001</v>
      </c>
      <c r="C199">
        <v>9.6463800000000006</v>
      </c>
      <c r="D199">
        <v>-3.8229299999999999</v>
      </c>
      <c r="E199">
        <v>12.9331</v>
      </c>
      <c r="F199">
        <f t="shared" si="38"/>
        <v>10.134438405693727</v>
      </c>
      <c r="G199">
        <f t="shared" si="33"/>
        <v>13.486284491842072</v>
      </c>
      <c r="H199">
        <f t="shared" si="34"/>
        <v>11.8103614487679</v>
      </c>
      <c r="I199">
        <f t="shared" si="35"/>
        <v>12.648322970304985</v>
      </c>
      <c r="K199">
        <f t="shared" si="39"/>
        <v>0.77233194200595379</v>
      </c>
      <c r="L199">
        <f t="shared" si="40"/>
        <v>0.80166992622824673</v>
      </c>
      <c r="M199">
        <f t="shared" si="36"/>
        <v>0.86416490277802649</v>
      </c>
      <c r="N199">
        <f t="shared" si="37"/>
        <v>0.81272225700407574</v>
      </c>
      <c r="O199">
        <v>0.83291741450313661</v>
      </c>
      <c r="P199">
        <f t="shared" si="41"/>
        <v>0.83291741450313661</v>
      </c>
      <c r="R199" s="5">
        <v>0.91659675100000004</v>
      </c>
      <c r="AA199">
        <v>0.86416490277802649</v>
      </c>
      <c r="AB199" s="3">
        <f t="shared" si="42"/>
        <v>0.86416490277802649</v>
      </c>
      <c r="AC199">
        <f t="shared" si="43"/>
        <v>0.86416490277802649</v>
      </c>
    </row>
    <row r="200" spans="1:29" x14ac:dyDescent="0.3">
      <c r="A200" t="s">
        <v>2276</v>
      </c>
      <c r="B200">
        <v>-3.2850700000000002</v>
      </c>
      <c r="C200">
        <v>8.9746100000000002</v>
      </c>
      <c r="D200">
        <v>-3.93072</v>
      </c>
      <c r="E200">
        <v>11.985099999999999</v>
      </c>
      <c r="F200">
        <f t="shared" si="38"/>
        <v>9.5569508504020249</v>
      </c>
      <c r="G200">
        <f t="shared" si="33"/>
        <v>12.613214567603295</v>
      </c>
      <c r="H200">
        <f t="shared" si="34"/>
        <v>11.085082709002659</v>
      </c>
      <c r="I200">
        <f t="shared" si="35"/>
        <v>11.849148638302978</v>
      </c>
      <c r="K200">
        <f t="shared" si="39"/>
        <v>0.7682058095778006</v>
      </c>
      <c r="L200">
        <f t="shared" si="40"/>
        <v>0.77174088494257931</v>
      </c>
      <c r="M200">
        <f t="shared" si="36"/>
        <v>0.79578990728699295</v>
      </c>
      <c r="N200">
        <f t="shared" si="37"/>
        <v>0.77857886726912418</v>
      </c>
      <c r="O200">
        <v>0.78376539611478613</v>
      </c>
      <c r="P200">
        <f t="shared" si="41"/>
        <v>0.78376539611478613</v>
      </c>
      <c r="R200" s="5">
        <v>0.901024292</v>
      </c>
      <c r="AA200">
        <v>0.79578990728699295</v>
      </c>
      <c r="AB200" s="3">
        <f t="shared" si="42"/>
        <v>0.79578990728699295</v>
      </c>
      <c r="AC200">
        <f t="shared" si="43"/>
        <v>0.79578990728699295</v>
      </c>
    </row>
    <row r="201" spans="1:29" x14ac:dyDescent="0.3">
      <c r="A201" t="s">
        <v>2277</v>
      </c>
      <c r="B201">
        <v>-3.6317499999999998</v>
      </c>
      <c r="C201">
        <v>8.7871100000000002</v>
      </c>
      <c r="D201">
        <v>-4.3886599999999998</v>
      </c>
      <c r="E201">
        <v>11.7029</v>
      </c>
      <c r="F201">
        <f t="shared" si="38"/>
        <v>9.5080445000325913</v>
      </c>
      <c r="G201">
        <f t="shared" si="33"/>
        <v>12.49872813551843</v>
      </c>
      <c r="H201">
        <f t="shared" si="34"/>
        <v>11.003386317775512</v>
      </c>
      <c r="I201">
        <f t="shared" si="35"/>
        <v>11.751057226646971</v>
      </c>
      <c r="K201">
        <f t="shared" si="39"/>
        <v>0.76632109148143912</v>
      </c>
      <c r="L201">
        <f t="shared" si="40"/>
        <v>0.76679061259913528</v>
      </c>
      <c r="M201">
        <f t="shared" si="36"/>
        <v>0.78636977862129309</v>
      </c>
      <c r="N201">
        <f t="shared" si="37"/>
        <v>0.77316049423395583</v>
      </c>
      <c r="O201">
        <v>0.77658019561021419</v>
      </c>
      <c r="P201">
        <f t="shared" si="41"/>
        <v>0.77658019561021419</v>
      </c>
      <c r="R201" s="5">
        <v>0.91695690399999996</v>
      </c>
      <c r="AA201">
        <v>0.78636977862129309</v>
      </c>
      <c r="AB201" s="3">
        <f t="shared" si="42"/>
        <v>0.78636977862129309</v>
      </c>
      <c r="AC201">
        <f t="shared" si="43"/>
        <v>0.78636977862129309</v>
      </c>
    </row>
    <row r="202" spans="1:29" x14ac:dyDescent="0.3">
      <c r="A202" t="s">
        <v>2278</v>
      </c>
      <c r="B202">
        <v>-3.9936400000000001</v>
      </c>
      <c r="C202">
        <v>8.7448300000000003</v>
      </c>
      <c r="D202">
        <v>-4.85609</v>
      </c>
      <c r="E202">
        <v>11.370900000000001</v>
      </c>
      <c r="F202">
        <f t="shared" si="38"/>
        <v>9.6135951744651695</v>
      </c>
      <c r="G202">
        <f t="shared" si="33"/>
        <v>12.364423840118876</v>
      </c>
      <c r="H202">
        <f t="shared" si="34"/>
        <v>10.989009507292023</v>
      </c>
      <c r="I202">
        <f t="shared" si="35"/>
        <v>11.67671667370545</v>
      </c>
      <c r="K202">
        <f t="shared" si="39"/>
        <v>0.76371086292877277</v>
      </c>
      <c r="L202">
        <f t="shared" si="40"/>
        <v>0.76069048471358047</v>
      </c>
      <c r="M202">
        <f t="shared" si="36"/>
        <v>0.77518712035348725</v>
      </c>
      <c r="N202">
        <f t="shared" si="37"/>
        <v>0.76652948933194676</v>
      </c>
      <c r="O202">
        <v>0.76793880253353386</v>
      </c>
      <c r="P202">
        <f t="shared" si="41"/>
        <v>0.76793880253353386</v>
      </c>
      <c r="R202" s="5">
        <v>0.92173386400000001</v>
      </c>
      <c r="AA202">
        <v>0.77518712035348725</v>
      </c>
      <c r="AB202" s="3">
        <f t="shared" si="42"/>
        <v>0.77518712035348725</v>
      </c>
      <c r="AC202">
        <f t="shared" si="43"/>
        <v>0.77518712035348725</v>
      </c>
    </row>
    <row r="203" spans="1:29" x14ac:dyDescent="0.3">
      <c r="A203" t="s">
        <v>2279</v>
      </c>
      <c r="B203">
        <v>-3.3559199999999998</v>
      </c>
      <c r="C203">
        <v>9.1219400000000004</v>
      </c>
      <c r="D203">
        <v>-4.0163200000000003</v>
      </c>
      <c r="E203">
        <v>11.696</v>
      </c>
      <c r="F203">
        <f t="shared" si="38"/>
        <v>9.7196701801038508</v>
      </c>
      <c r="G203">
        <f t="shared" si="33"/>
        <v>12.366375473128738</v>
      </c>
      <c r="H203">
        <f t="shared" si="34"/>
        <v>11.043022826616294</v>
      </c>
      <c r="I203">
        <f t="shared" si="35"/>
        <v>11.704699149872516</v>
      </c>
      <c r="K203">
        <f t="shared" si="39"/>
        <v>0.76375187915638376</v>
      </c>
      <c r="L203">
        <f t="shared" si="40"/>
        <v>0.76078137350714714</v>
      </c>
      <c r="M203">
        <f t="shared" si="36"/>
        <v>0.77535063307979679</v>
      </c>
      <c r="N203">
        <f t="shared" si="37"/>
        <v>0.7666279619144426</v>
      </c>
      <c r="O203">
        <v>0.76806600329347197</v>
      </c>
      <c r="P203">
        <f t="shared" si="41"/>
        <v>0.76806600329347197</v>
      </c>
      <c r="R203" s="5">
        <v>0.87702455800000001</v>
      </c>
      <c r="AA203">
        <v>0.77535063307979679</v>
      </c>
      <c r="AB203" s="3">
        <f t="shared" si="42"/>
        <v>0.77535063307979679</v>
      </c>
      <c r="AC203">
        <f t="shared" si="43"/>
        <v>0.77535063307979679</v>
      </c>
    </row>
    <row r="204" spans="1:29" x14ac:dyDescent="0.3">
      <c r="A204" t="s">
        <v>2280</v>
      </c>
      <c r="B204">
        <v>-2.3636599999999999</v>
      </c>
      <c r="C204">
        <v>9.3177800000000008</v>
      </c>
      <c r="D204">
        <v>-2.7287699999999999</v>
      </c>
      <c r="E204">
        <v>11.7577</v>
      </c>
      <c r="F204">
        <f t="shared" si="38"/>
        <v>9.6129034492186598</v>
      </c>
      <c r="G204">
        <f t="shared" si="33"/>
        <v>12.070198631460046</v>
      </c>
      <c r="H204">
        <f t="shared" si="34"/>
        <v>10.841551040339354</v>
      </c>
      <c r="I204">
        <f t="shared" si="35"/>
        <v>11.455874835899699</v>
      </c>
      <c r="K204">
        <f t="shared" si="39"/>
        <v>0.75648781899702655</v>
      </c>
      <c r="L204">
        <f t="shared" si="40"/>
        <v>0.74624275340992829</v>
      </c>
      <c r="M204">
        <f t="shared" si="36"/>
        <v>0.75019930606509466</v>
      </c>
      <c r="N204">
        <f t="shared" si="37"/>
        <v>0.75097662615734995</v>
      </c>
      <c r="O204">
        <v>0.74822102973751148</v>
      </c>
      <c r="P204">
        <f t="shared" si="41"/>
        <v>0.74822102973751148</v>
      </c>
      <c r="R204" s="5">
        <v>0.900972722</v>
      </c>
      <c r="AA204">
        <v>0.75019930606509466</v>
      </c>
      <c r="AB204" s="3">
        <f t="shared" si="42"/>
        <v>0.75019930606509466</v>
      </c>
      <c r="AC204">
        <f t="shared" si="43"/>
        <v>0.75019930606509466</v>
      </c>
    </row>
    <row r="205" spans="1:29" x14ac:dyDescent="0.3">
      <c r="A205" t="s">
        <v>2281</v>
      </c>
      <c r="B205">
        <v>-2.0876299999999999</v>
      </c>
      <c r="C205">
        <v>9.0935699999999997</v>
      </c>
      <c r="D205">
        <v>-2.3357600000000001</v>
      </c>
      <c r="E205">
        <v>11.4688</v>
      </c>
      <c r="F205">
        <f t="shared" si="38"/>
        <v>9.3301240271391883</v>
      </c>
      <c r="G205">
        <f t="shared" si="33"/>
        <v>11.704236336369835</v>
      </c>
      <c r="H205">
        <f t="shared" si="34"/>
        <v>10.517180181754512</v>
      </c>
      <c r="I205">
        <f t="shared" si="35"/>
        <v>11.110708259062173</v>
      </c>
      <c r="K205">
        <f t="shared" si="39"/>
        <v>0.74463600063684443</v>
      </c>
      <c r="L205">
        <f t="shared" si="40"/>
        <v>0.72626075020625125</v>
      </c>
      <c r="M205">
        <f t="shared" si="36"/>
        <v>0.71821058431237694</v>
      </c>
      <c r="N205">
        <f t="shared" si="37"/>
        <v>0.72970244505182424</v>
      </c>
      <c r="O205">
        <v>0.7222356672593141</v>
      </c>
      <c r="P205">
        <f t="shared" si="41"/>
        <v>0.7222356672593141</v>
      </c>
      <c r="R205" s="5">
        <v>0.902007012</v>
      </c>
      <c r="AA205">
        <v>0.71821058431237694</v>
      </c>
      <c r="AB205" s="3">
        <f t="shared" si="42"/>
        <v>0.71821058431237694</v>
      </c>
      <c r="AC205">
        <f t="shared" si="43"/>
        <v>0.71821058431237694</v>
      </c>
    </row>
    <row r="206" spans="1:29" x14ac:dyDescent="0.3">
      <c r="A206" t="s">
        <v>2282</v>
      </c>
      <c r="B206">
        <v>-2.8732899999999999</v>
      </c>
      <c r="C206">
        <v>8.7285900000000005</v>
      </c>
      <c r="D206">
        <v>-3.30721</v>
      </c>
      <c r="E206">
        <v>10.937200000000001</v>
      </c>
      <c r="F206">
        <f t="shared" si="38"/>
        <v>9.1893459403920588</v>
      </c>
      <c r="G206">
        <f t="shared" si="33"/>
        <v>11.426284690313821</v>
      </c>
      <c r="H206">
        <f t="shared" si="34"/>
        <v>10.30781531535294</v>
      </c>
      <c r="I206">
        <f t="shared" si="35"/>
        <v>10.867050002833381</v>
      </c>
      <c r="K206">
        <f t="shared" si="39"/>
        <v>0.73353463172333178</v>
      </c>
      <c r="L206">
        <f t="shared" si="40"/>
        <v>0.70965665626192376</v>
      </c>
      <c r="M206">
        <f t="shared" si="36"/>
        <v>0.69327503467130946</v>
      </c>
      <c r="N206">
        <f t="shared" si="37"/>
        <v>0.71215544088552163</v>
      </c>
      <c r="O206">
        <v>0.70146584546661661</v>
      </c>
      <c r="P206">
        <f t="shared" si="41"/>
        <v>0.70146584546661661</v>
      </c>
      <c r="R206" s="5">
        <v>0.90317892200000005</v>
      </c>
      <c r="AA206">
        <v>0.69327503467130946</v>
      </c>
      <c r="AB206" s="3">
        <f t="shared" si="42"/>
        <v>0.69327503467130946</v>
      </c>
      <c r="AC206">
        <f t="shared" si="43"/>
        <v>0.69327503467130946</v>
      </c>
    </row>
    <row r="207" spans="1:29" x14ac:dyDescent="0.3">
      <c r="A207" t="s">
        <v>2283</v>
      </c>
      <c r="B207">
        <v>-3.9084500000000002</v>
      </c>
      <c r="C207">
        <v>8.2725399999999993</v>
      </c>
      <c r="D207">
        <v>-4.7069900000000002</v>
      </c>
      <c r="E207">
        <v>10.5228</v>
      </c>
      <c r="F207">
        <f t="shared" si="38"/>
        <v>9.149366068427911</v>
      </c>
      <c r="G207">
        <f t="shared" si="33"/>
        <v>11.527578874165208</v>
      </c>
      <c r="H207">
        <f t="shared" si="34"/>
        <v>10.338472471296559</v>
      </c>
      <c r="I207">
        <f t="shared" si="35"/>
        <v>10.933025672730883</v>
      </c>
      <c r="K207">
        <f t="shared" si="39"/>
        <v>0.73778834983533947</v>
      </c>
      <c r="L207">
        <f t="shared" si="40"/>
        <v>0.71584656793406132</v>
      </c>
      <c r="M207">
        <f t="shared" si="36"/>
        <v>0.70242405013183506</v>
      </c>
      <c r="N207">
        <f t="shared" si="37"/>
        <v>0.71868632263374532</v>
      </c>
      <c r="O207">
        <v>0.70913530903294819</v>
      </c>
      <c r="P207">
        <f t="shared" si="41"/>
        <v>0.70913530903294819</v>
      </c>
      <c r="R207" s="5">
        <v>0.89717535199999998</v>
      </c>
      <c r="AA207">
        <v>0.70242405013183506</v>
      </c>
      <c r="AB207" s="3">
        <f t="shared" si="42"/>
        <v>0.70242405013183506</v>
      </c>
      <c r="AC207">
        <f t="shared" si="43"/>
        <v>0.70242405013183506</v>
      </c>
    </row>
    <row r="208" spans="1:29" x14ac:dyDescent="0.3">
      <c r="A208" t="s">
        <v>2284</v>
      </c>
      <c r="B208">
        <v>-3.91228</v>
      </c>
      <c r="C208">
        <v>8.17727</v>
      </c>
      <c r="D208">
        <v>-4.8201700000000001</v>
      </c>
      <c r="E208">
        <v>10.611499999999999</v>
      </c>
      <c r="F208">
        <f t="shared" si="38"/>
        <v>9.064969909012385</v>
      </c>
      <c r="G208">
        <f t="shared" si="33"/>
        <v>11.654954786651897</v>
      </c>
      <c r="H208">
        <f t="shared" si="34"/>
        <v>10.359962347832141</v>
      </c>
      <c r="I208">
        <f t="shared" si="35"/>
        <v>11.007458567242018</v>
      </c>
      <c r="K208">
        <f t="shared" si="39"/>
        <v>0.7427990297714524</v>
      </c>
      <c r="L208">
        <f t="shared" si="40"/>
        <v>0.72340484316308729</v>
      </c>
      <c r="M208">
        <f t="shared" si="36"/>
        <v>0.71382867657715399</v>
      </c>
      <c r="N208">
        <f t="shared" si="37"/>
        <v>0.72667751650389789</v>
      </c>
      <c r="O208">
        <v>0.71861675987012064</v>
      </c>
      <c r="P208">
        <f t="shared" si="41"/>
        <v>0.71861675987012064</v>
      </c>
      <c r="R208" s="5">
        <v>0.87408677199999996</v>
      </c>
      <c r="AA208">
        <v>0.71382867657715399</v>
      </c>
      <c r="AB208" s="3">
        <f t="shared" si="42"/>
        <v>0.71382867657715399</v>
      </c>
      <c r="AC208">
        <f t="shared" si="43"/>
        <v>0.71382867657715399</v>
      </c>
    </row>
    <row r="209" spans="1:29" x14ac:dyDescent="0.3">
      <c r="A209" t="s">
        <v>2285</v>
      </c>
      <c r="B209">
        <v>-3.9930599999999998</v>
      </c>
      <c r="C209">
        <v>7.9877599999999997</v>
      </c>
      <c r="D209">
        <v>-5.0764899999999997</v>
      </c>
      <c r="E209">
        <v>10.5633</v>
      </c>
      <c r="F209">
        <f t="shared" si="38"/>
        <v>8.9302204889465067</v>
      </c>
      <c r="G209">
        <f t="shared" si="33"/>
        <v>11.719814742994021</v>
      </c>
      <c r="H209">
        <f t="shared" si="34"/>
        <v>10.325017615970264</v>
      </c>
      <c r="I209">
        <f t="shared" si="35"/>
        <v>11.022416179482143</v>
      </c>
      <c r="K209">
        <f t="shared" si="39"/>
        <v>0.74520484859456038</v>
      </c>
      <c r="L209">
        <f t="shared" si="40"/>
        <v>0.72715551785826604</v>
      </c>
      <c r="M209">
        <f t="shared" si="36"/>
        <v>0.71959216203975074</v>
      </c>
      <c r="N209">
        <f t="shared" si="37"/>
        <v>0.73065084283085913</v>
      </c>
      <c r="O209">
        <v>0.72337383994900839</v>
      </c>
      <c r="P209">
        <f t="shared" si="41"/>
        <v>0.72337383994900839</v>
      </c>
      <c r="R209" s="5">
        <v>0.87173303499999999</v>
      </c>
      <c r="AA209">
        <v>0.71959216203975074</v>
      </c>
      <c r="AB209" s="3">
        <f t="shared" si="42"/>
        <v>0.71959216203975074</v>
      </c>
      <c r="AC209">
        <f t="shared" si="43"/>
        <v>0.71959216203975074</v>
      </c>
    </row>
    <row r="210" spans="1:29" x14ac:dyDescent="0.3">
      <c r="A210" t="s">
        <v>2286</v>
      </c>
      <c r="B210">
        <v>-4.1617499999999996</v>
      </c>
      <c r="C210">
        <v>7.6602399999999999</v>
      </c>
      <c r="D210">
        <v>-5.35656</v>
      </c>
      <c r="E210">
        <v>10.2567</v>
      </c>
      <c r="F210">
        <f t="shared" si="38"/>
        <v>8.7177657642368445</v>
      </c>
      <c r="G210">
        <f t="shared" si="33"/>
        <v>11.571198292467379</v>
      </c>
      <c r="H210">
        <f t="shared" si="34"/>
        <v>10.144482028352112</v>
      </c>
      <c r="I210">
        <f t="shared" si="35"/>
        <v>10.857840160409745</v>
      </c>
      <c r="K210">
        <f t="shared" si="39"/>
        <v>0.73954679413565039</v>
      </c>
      <c r="L210">
        <f t="shared" si="40"/>
        <v>0.71846336897436847</v>
      </c>
      <c r="M210">
        <f t="shared" si="36"/>
        <v>0.70634221526821128</v>
      </c>
      <c r="N210">
        <f t="shared" si="37"/>
        <v>0.72145079279274338</v>
      </c>
      <c r="O210">
        <v>0.71240279212128987</v>
      </c>
      <c r="P210">
        <f t="shared" si="41"/>
        <v>0.71240279212128987</v>
      </c>
      <c r="R210" s="5">
        <v>0.85362659799999996</v>
      </c>
      <c r="AA210">
        <v>0.70634221526821128</v>
      </c>
      <c r="AB210" s="3">
        <f t="shared" si="42"/>
        <v>0.70634221526821128</v>
      </c>
      <c r="AC210">
        <f t="shared" si="43"/>
        <v>0.70634221526821128</v>
      </c>
    </row>
    <row r="211" spans="1:29" x14ac:dyDescent="0.3">
      <c r="A211" t="s">
        <v>2287</v>
      </c>
      <c r="B211">
        <v>-3.8969900000000002</v>
      </c>
      <c r="C211">
        <v>7.5947699999999996</v>
      </c>
      <c r="D211">
        <v>-5.0359600000000002</v>
      </c>
      <c r="E211">
        <v>10.1219</v>
      </c>
      <c r="F211">
        <f t="shared" si="38"/>
        <v>8.5362206164672187</v>
      </c>
      <c r="G211">
        <f t="shared" si="33"/>
        <v>11.305474458491338</v>
      </c>
      <c r="H211">
        <f t="shared" si="34"/>
        <v>9.9208475374792791</v>
      </c>
      <c r="I211">
        <f t="shared" si="35"/>
        <v>10.613160997985307</v>
      </c>
      <c r="K211">
        <f t="shared" si="39"/>
        <v>0.7281520058144797</v>
      </c>
      <c r="L211">
        <f t="shared" si="40"/>
        <v>0.70207043001920644</v>
      </c>
      <c r="M211">
        <f t="shared" si="36"/>
        <v>0.68227354061928858</v>
      </c>
      <c r="N211">
        <f t="shared" si="37"/>
        <v>0.70416532548432487</v>
      </c>
      <c r="O211">
        <v>0.69217198531924751</v>
      </c>
      <c r="P211">
        <f t="shared" si="41"/>
        <v>0.69217198531924751</v>
      </c>
      <c r="R211" s="5">
        <v>0.87209313300000002</v>
      </c>
      <c r="AA211">
        <v>0.68227354061928858</v>
      </c>
      <c r="AB211" s="3">
        <f t="shared" si="42"/>
        <v>0.68227354061928858</v>
      </c>
      <c r="AC211">
        <f t="shared" si="43"/>
        <v>0.68227354061928858</v>
      </c>
    </row>
    <row r="212" spans="1:29" x14ac:dyDescent="0.3">
      <c r="A212" t="s">
        <v>2288</v>
      </c>
      <c r="B212">
        <v>-4.0415200000000002</v>
      </c>
      <c r="C212">
        <v>7.5174000000000003</v>
      </c>
      <c r="D212">
        <v>-5.1770500000000004</v>
      </c>
      <c r="E212">
        <v>10.065899999999999</v>
      </c>
      <c r="F212">
        <f t="shared" si="38"/>
        <v>8.534939172038662</v>
      </c>
      <c r="G212">
        <f t="shared" si="33"/>
        <v>11.319195621266557</v>
      </c>
      <c r="H212">
        <f t="shared" si="34"/>
        <v>9.9270673966526104</v>
      </c>
      <c r="I212">
        <f t="shared" si="35"/>
        <v>10.623131508959585</v>
      </c>
      <c r="K212">
        <f t="shared" si="39"/>
        <v>0.72878020341643057</v>
      </c>
      <c r="L212">
        <f t="shared" si="40"/>
        <v>0.70294306818566632</v>
      </c>
      <c r="M212">
        <f t="shared" si="36"/>
        <v>0.68352787901507539</v>
      </c>
      <c r="N212">
        <f t="shared" si="37"/>
        <v>0.7050837168723908</v>
      </c>
      <c r="O212">
        <v>0.69323547360037086</v>
      </c>
      <c r="P212">
        <f t="shared" si="41"/>
        <v>0.69323547360037086</v>
      </c>
      <c r="R212" s="5">
        <v>0.83427037000000004</v>
      </c>
      <c r="AA212">
        <v>0.68352787901507539</v>
      </c>
      <c r="AB212" s="3">
        <f t="shared" si="42"/>
        <v>0.68352787901507539</v>
      </c>
      <c r="AC212">
        <f t="shared" si="43"/>
        <v>0.68352787901507539</v>
      </c>
    </row>
    <row r="213" spans="1:29" x14ac:dyDescent="0.3">
      <c r="A213" t="s">
        <v>2289</v>
      </c>
      <c r="B213">
        <v>-3.7259500000000001</v>
      </c>
      <c r="C213">
        <v>7.5425899999999997</v>
      </c>
      <c r="D213">
        <v>-4.6822900000000001</v>
      </c>
      <c r="E213">
        <v>10.132899999999999</v>
      </c>
      <c r="F213">
        <f t="shared" si="38"/>
        <v>8.4126908483909002</v>
      </c>
      <c r="G213">
        <f t="shared" si="33"/>
        <v>11.162414705344895</v>
      </c>
      <c r="H213">
        <f t="shared" si="34"/>
        <v>9.7875527768678978</v>
      </c>
      <c r="I213">
        <f t="shared" si="35"/>
        <v>10.474983741106396</v>
      </c>
      <c r="K213">
        <f t="shared" si="39"/>
        <v>0.72134663554890355</v>
      </c>
      <c r="L213">
        <f t="shared" si="40"/>
        <v>0.69280647683072094</v>
      </c>
      <c r="M213">
        <f t="shared" si="36"/>
        <v>0.66912352760685034</v>
      </c>
      <c r="N213">
        <f t="shared" si="37"/>
        <v>0.69442554666215839</v>
      </c>
      <c r="O213">
        <v>0.68096500221878564</v>
      </c>
      <c r="P213">
        <f t="shared" si="41"/>
        <v>0.68096500221878564</v>
      </c>
      <c r="R213" s="5">
        <v>0.78564662799999996</v>
      </c>
      <c r="AA213">
        <v>0.66912352760685034</v>
      </c>
      <c r="AB213" s="3">
        <f t="shared" si="42"/>
        <v>0.66912352760685034</v>
      </c>
      <c r="AC213">
        <f t="shared" si="43"/>
        <v>0.66912352760685034</v>
      </c>
    </row>
    <row r="214" spans="1:29" x14ac:dyDescent="0.3">
      <c r="A214" t="s">
        <v>2290</v>
      </c>
      <c r="B214">
        <v>-2.99492</v>
      </c>
      <c r="C214">
        <v>7.3423999999999996</v>
      </c>
      <c r="D214">
        <v>-3.7316799999999999</v>
      </c>
      <c r="E214">
        <v>9.7788400000000006</v>
      </c>
      <c r="F214">
        <f t="shared" si="38"/>
        <v>7.9297152260595078</v>
      </c>
      <c r="G214">
        <f t="shared" si="33"/>
        <v>10.46666839868351</v>
      </c>
      <c r="H214">
        <f t="shared" si="34"/>
        <v>9.1981918123715083</v>
      </c>
      <c r="I214">
        <f t="shared" si="35"/>
        <v>9.832430105527509</v>
      </c>
      <c r="K214">
        <f t="shared" si="39"/>
        <v>0.68176953491298797</v>
      </c>
      <c r="L214">
        <f t="shared" si="40"/>
        <v>0.64367790858371654</v>
      </c>
      <c r="M214">
        <f t="shared" si="36"/>
        <v>0.60346102667446599</v>
      </c>
      <c r="N214">
        <f t="shared" si="37"/>
        <v>0.64296949005705684</v>
      </c>
      <c r="O214">
        <v>0.62356946762909127</v>
      </c>
      <c r="P214">
        <f t="shared" si="41"/>
        <v>0.62356946762909127</v>
      </c>
      <c r="R214" s="5">
        <v>0.836379714</v>
      </c>
      <c r="AA214">
        <v>0.60346102667446599</v>
      </c>
      <c r="AB214" s="3">
        <f t="shared" si="42"/>
        <v>0.60346102667446599</v>
      </c>
      <c r="AC214">
        <f t="shared" si="43"/>
        <v>0.60346102667446599</v>
      </c>
    </row>
    <row r="215" spans="1:29" x14ac:dyDescent="0.3">
      <c r="A215" t="s">
        <v>2291</v>
      </c>
      <c r="B215">
        <v>-2.9821</v>
      </c>
      <c r="C215">
        <v>6.5999499999999998</v>
      </c>
      <c r="D215">
        <v>-3.6264699999999999</v>
      </c>
      <c r="E215">
        <v>8.9402200000000001</v>
      </c>
      <c r="F215">
        <f t="shared" si="38"/>
        <v>7.2423932793310799</v>
      </c>
      <c r="G215">
        <f t="shared" si="33"/>
        <v>9.6477364344855534</v>
      </c>
      <c r="H215">
        <f t="shared" si="34"/>
        <v>8.4450648569083171</v>
      </c>
      <c r="I215">
        <f t="shared" si="35"/>
        <v>9.0464006456969344</v>
      </c>
      <c r="K215">
        <f t="shared" si="39"/>
        <v>0.62232643080014571</v>
      </c>
      <c r="L215">
        <f t="shared" si="40"/>
        <v>0.57826416197186981</v>
      </c>
      <c r="M215">
        <f t="shared" si="36"/>
        <v>0.52335446392499896</v>
      </c>
      <c r="N215">
        <f t="shared" si="37"/>
        <v>0.57464835223233812</v>
      </c>
      <c r="O215">
        <v>0.55080931294843438</v>
      </c>
      <c r="P215">
        <f t="shared" si="41"/>
        <v>0.55080931294843438</v>
      </c>
      <c r="R215" s="5">
        <v>0.77682079599999998</v>
      </c>
      <c r="AA215">
        <v>0.52335446392499896</v>
      </c>
      <c r="AB215" s="3">
        <f t="shared" si="42"/>
        <v>0.52335446392499896</v>
      </c>
      <c r="AC215">
        <f t="shared" si="43"/>
        <v>0.52335446392499896</v>
      </c>
    </row>
    <row r="216" spans="1:29" x14ac:dyDescent="0.3">
      <c r="A216" t="s">
        <v>2292</v>
      </c>
      <c r="B216">
        <v>-3.2090100000000001</v>
      </c>
      <c r="C216">
        <v>5.7465900000000003</v>
      </c>
      <c r="D216">
        <v>-3.8105799999999999</v>
      </c>
      <c r="E216">
        <v>7.9867900000000001</v>
      </c>
      <c r="F216">
        <f t="shared" si="38"/>
        <v>6.5818722114760027</v>
      </c>
      <c r="G216">
        <f t="shared" si="33"/>
        <v>8.8492561518186381</v>
      </c>
      <c r="H216">
        <f t="shared" si="34"/>
        <v>7.7155641816473199</v>
      </c>
      <c r="I216">
        <f t="shared" si="35"/>
        <v>8.2824101667329799</v>
      </c>
      <c r="K216">
        <f t="shared" si="39"/>
        <v>0.55274976241094453</v>
      </c>
      <c r="L216">
        <f t="shared" si="40"/>
        <v>0.50836620720577408</v>
      </c>
      <c r="M216">
        <f t="shared" si="36"/>
        <v>0.44379292460360037</v>
      </c>
      <c r="N216">
        <f t="shared" si="37"/>
        <v>0.50163629807343957</v>
      </c>
      <c r="O216">
        <v>0.47607956590468725</v>
      </c>
      <c r="P216">
        <f t="shared" si="41"/>
        <v>0.47607956590468725</v>
      </c>
      <c r="R216" s="5">
        <v>0.75028296299999997</v>
      </c>
      <c r="AA216">
        <v>0.44379292460360037</v>
      </c>
      <c r="AB216" s="3">
        <f t="shared" si="42"/>
        <v>0.44379292460360037</v>
      </c>
      <c r="AC216">
        <f t="shared" si="43"/>
        <v>0.44379292460360037</v>
      </c>
    </row>
    <row r="217" spans="1:29" x14ac:dyDescent="0.3">
      <c r="A217" t="s">
        <v>2293</v>
      </c>
      <c r="B217">
        <v>-3.25223</v>
      </c>
      <c r="C217">
        <v>5.32151</v>
      </c>
      <c r="D217">
        <v>-3.7893500000000002</v>
      </c>
      <c r="E217">
        <v>7.5148299999999999</v>
      </c>
      <c r="F217">
        <f t="shared" si="38"/>
        <v>6.2366231770887044</v>
      </c>
      <c r="G217">
        <f t="shared" si="33"/>
        <v>8.4161655967192086</v>
      </c>
      <c r="H217">
        <f t="shared" si="34"/>
        <v>7.3263943869039565</v>
      </c>
      <c r="I217">
        <f t="shared" si="35"/>
        <v>7.8712799918115826</v>
      </c>
      <c r="K217">
        <f t="shared" si="39"/>
        <v>0.51104168910102188</v>
      </c>
      <c r="L217">
        <f t="shared" si="40"/>
        <v>0.46866951835577564</v>
      </c>
      <c r="M217">
        <f t="shared" si="36"/>
        <v>0.40069960000402355</v>
      </c>
      <c r="N217">
        <f t="shared" si="37"/>
        <v>0.46013693582027365</v>
      </c>
      <c r="O217">
        <v>0.43468455917989957</v>
      </c>
      <c r="P217">
        <f t="shared" si="41"/>
        <v>0.43468455917989957</v>
      </c>
      <c r="R217" s="5">
        <v>0.73134061699999997</v>
      </c>
      <c r="AA217">
        <v>0.40069960000402355</v>
      </c>
      <c r="AB217" s="3">
        <f t="shared" si="42"/>
        <v>0.40069960000402355</v>
      </c>
      <c r="AC217">
        <f t="shared" si="43"/>
        <v>0.40069960000402355</v>
      </c>
    </row>
    <row r="218" spans="1:29" x14ac:dyDescent="0.3">
      <c r="A218" t="s">
        <v>2294</v>
      </c>
      <c r="B218">
        <v>-2.7888199999999999</v>
      </c>
      <c r="C218">
        <v>6.6166799999999997</v>
      </c>
      <c r="D218">
        <v>-3.32056</v>
      </c>
      <c r="E218">
        <v>8.6497100000000007</v>
      </c>
      <c r="F218">
        <f t="shared" si="38"/>
        <v>7.1803879571232079</v>
      </c>
      <c r="G218">
        <f t="shared" si="33"/>
        <v>9.2651822322985105</v>
      </c>
      <c r="H218">
        <f t="shared" si="34"/>
        <v>8.2227850947108596</v>
      </c>
      <c r="I218">
        <f t="shared" si="35"/>
        <v>8.7439836635046859</v>
      </c>
      <c r="K218">
        <f t="shared" si="39"/>
        <v>0.59028841966072632</v>
      </c>
      <c r="L218">
        <f t="shared" si="40"/>
        <v>0.54540472798102302</v>
      </c>
      <c r="M218">
        <f t="shared" si="36"/>
        <v>0.48530649703401513</v>
      </c>
      <c r="N218">
        <f t="shared" si="37"/>
        <v>0.54033321489192143</v>
      </c>
      <c r="O218">
        <v>0.51535561250751905</v>
      </c>
      <c r="P218">
        <f t="shared" si="41"/>
        <v>0.51535561250751905</v>
      </c>
      <c r="R218" s="5">
        <v>0.730799478</v>
      </c>
      <c r="AA218">
        <v>0.48530649703401513</v>
      </c>
      <c r="AB218" s="3">
        <f t="shared" si="42"/>
        <v>0.48530649703401513</v>
      </c>
      <c r="AC218">
        <f t="shared" si="43"/>
        <v>0.48530649703401513</v>
      </c>
    </row>
    <row r="219" spans="1:29" x14ac:dyDescent="0.3">
      <c r="A219" t="s">
        <v>2295</v>
      </c>
      <c r="B219">
        <v>-3.1959399999999998</v>
      </c>
      <c r="C219">
        <v>6.5113200000000004</v>
      </c>
      <c r="D219">
        <v>-3.7785299999999999</v>
      </c>
      <c r="E219">
        <v>8.5488199999999992</v>
      </c>
      <c r="F219">
        <f t="shared" si="38"/>
        <v>7.2533661582743783</v>
      </c>
      <c r="G219">
        <f t="shared" si="33"/>
        <v>9.3466364192312508</v>
      </c>
      <c r="H219">
        <f t="shared" si="34"/>
        <v>8.3000012887528136</v>
      </c>
      <c r="I219">
        <f t="shared" si="35"/>
        <v>8.8233188539920313</v>
      </c>
      <c r="K219">
        <f t="shared" si="39"/>
        <v>0.59731927330148959</v>
      </c>
      <c r="L219">
        <f t="shared" si="40"/>
        <v>0.55250653511988301</v>
      </c>
      <c r="M219">
        <f t="shared" si="36"/>
        <v>0.49342607439591984</v>
      </c>
      <c r="N219">
        <f t="shared" si="37"/>
        <v>0.5477506276057641</v>
      </c>
      <c r="O219">
        <v>0.5229663047579014</v>
      </c>
      <c r="P219">
        <f t="shared" si="41"/>
        <v>0.5229663047579014</v>
      </c>
      <c r="R219" s="5">
        <v>0.76280565600000005</v>
      </c>
      <c r="AA219">
        <v>0.49342607439591984</v>
      </c>
      <c r="AB219" s="3">
        <f t="shared" si="42"/>
        <v>0.49342607439591984</v>
      </c>
      <c r="AC219">
        <f t="shared" si="43"/>
        <v>0.49342607439591984</v>
      </c>
    </row>
    <row r="220" spans="1:29" x14ac:dyDescent="0.3">
      <c r="A220" t="s">
        <v>2296</v>
      </c>
      <c r="B220">
        <v>-3.19537</v>
      </c>
      <c r="C220">
        <v>6.5171099999999997</v>
      </c>
      <c r="D220">
        <v>-3.73536</v>
      </c>
      <c r="E220">
        <v>8.6350999999999996</v>
      </c>
      <c r="F220">
        <f t="shared" si="38"/>
        <v>7.2583133157090982</v>
      </c>
      <c r="G220">
        <f t="shared" si="33"/>
        <v>9.4083933984288741</v>
      </c>
      <c r="H220">
        <f t="shared" si="34"/>
        <v>8.3333533570689866</v>
      </c>
      <c r="I220">
        <f t="shared" si="35"/>
        <v>8.8708733777489304</v>
      </c>
      <c r="K220">
        <f t="shared" si="39"/>
        <v>0.60257603534481685</v>
      </c>
      <c r="L220">
        <f t="shared" si="40"/>
        <v>0.55785442848373856</v>
      </c>
      <c r="M220">
        <f t="shared" si="36"/>
        <v>0.49957682578294077</v>
      </c>
      <c r="N220">
        <f t="shared" si="37"/>
        <v>0.55333576320383204</v>
      </c>
      <c r="O220">
        <v>0.52871562713333964</v>
      </c>
      <c r="P220">
        <f t="shared" si="41"/>
        <v>0.52871562713333964</v>
      </c>
      <c r="R220" s="5">
        <v>0.73948045200000001</v>
      </c>
      <c r="AA220">
        <v>0.49957682578294077</v>
      </c>
      <c r="AB220" s="3">
        <f t="shared" si="42"/>
        <v>0.49957682578294077</v>
      </c>
      <c r="AC220">
        <f t="shared" si="43"/>
        <v>0.49957682578294077</v>
      </c>
    </row>
    <row r="221" spans="1:29" x14ac:dyDescent="0.3">
      <c r="A221" t="s">
        <v>2297</v>
      </c>
      <c r="B221">
        <v>-2.92096</v>
      </c>
      <c r="C221">
        <v>6.7165299999999997</v>
      </c>
      <c r="D221">
        <v>-3.3402099999999999</v>
      </c>
      <c r="E221">
        <v>8.84605</v>
      </c>
      <c r="F221">
        <f t="shared" si="38"/>
        <v>7.3241915978830043</v>
      </c>
      <c r="G221">
        <f t="shared" si="33"/>
        <v>9.4556651509346494</v>
      </c>
      <c r="H221">
        <f t="shared" si="34"/>
        <v>8.3899283744088269</v>
      </c>
      <c r="I221">
        <f t="shared" si="35"/>
        <v>8.9227967626717373</v>
      </c>
      <c r="K221">
        <f t="shared" si="39"/>
        <v>0.60655601361411526</v>
      </c>
      <c r="L221">
        <f t="shared" si="40"/>
        <v>0.56192599466216397</v>
      </c>
      <c r="M221">
        <f t="shared" si="36"/>
        <v>0.50428119566134177</v>
      </c>
      <c r="N221">
        <f t="shared" si="37"/>
        <v>0.55758773464587363</v>
      </c>
      <c r="O221">
        <v>0.53310359516175287</v>
      </c>
      <c r="P221">
        <f t="shared" si="41"/>
        <v>0.53310359516175287</v>
      </c>
      <c r="R221" s="5">
        <v>0.75635390000000002</v>
      </c>
      <c r="AA221">
        <v>0.50428119566134177</v>
      </c>
      <c r="AB221" s="3">
        <f t="shared" si="42"/>
        <v>0.50428119566134177</v>
      </c>
      <c r="AC221">
        <f t="shared" si="43"/>
        <v>0.50428119566134177</v>
      </c>
    </row>
    <row r="222" spans="1:29" x14ac:dyDescent="0.3">
      <c r="A222" t="s">
        <v>2298</v>
      </c>
      <c r="B222">
        <v>-3.0127600000000001</v>
      </c>
      <c r="C222">
        <v>7.1701899999999998</v>
      </c>
      <c r="D222">
        <v>-3.4780700000000002</v>
      </c>
      <c r="E222">
        <v>9.3798700000000004</v>
      </c>
      <c r="F222">
        <f t="shared" si="38"/>
        <v>7.7774255029347596</v>
      </c>
      <c r="G222">
        <f t="shared" si="33"/>
        <v>10.00394582861183</v>
      </c>
      <c r="H222">
        <f t="shared" si="34"/>
        <v>8.8906856657732938</v>
      </c>
      <c r="I222">
        <f t="shared" si="35"/>
        <v>9.4473157471925617</v>
      </c>
      <c r="K222">
        <f t="shared" si="39"/>
        <v>0.6497910510899414</v>
      </c>
      <c r="L222">
        <f t="shared" si="40"/>
        <v>0.60761794967361715</v>
      </c>
      <c r="M222">
        <f t="shared" si="36"/>
        <v>0.55848705928785458</v>
      </c>
      <c r="N222">
        <f t="shared" si="37"/>
        <v>0.60529868668380438</v>
      </c>
      <c r="O222">
        <v>0.58305250448073587</v>
      </c>
      <c r="P222">
        <f t="shared" si="41"/>
        <v>0.58305250448073587</v>
      </c>
      <c r="R222" s="5">
        <v>0.76564782499999995</v>
      </c>
      <c r="AA222">
        <v>0.55848705928785458</v>
      </c>
      <c r="AB222" s="3">
        <f t="shared" si="42"/>
        <v>0.55848705928785458</v>
      </c>
      <c r="AC222">
        <f t="shared" si="43"/>
        <v>0.55848705928785458</v>
      </c>
    </row>
    <row r="223" spans="1:29" x14ac:dyDescent="0.3">
      <c r="A223" t="s">
        <v>2299</v>
      </c>
      <c r="B223">
        <v>-2.1896</v>
      </c>
      <c r="C223">
        <v>7.8983400000000001</v>
      </c>
      <c r="D223">
        <v>-2.5646499999999999</v>
      </c>
      <c r="E223">
        <v>10.0336</v>
      </c>
      <c r="F223">
        <f t="shared" si="38"/>
        <v>8.1962261386323405</v>
      </c>
      <c r="G223">
        <f t="shared" si="33"/>
        <v>10.356184557186108</v>
      </c>
      <c r="H223">
        <f t="shared" si="34"/>
        <v>9.2762053479092241</v>
      </c>
      <c r="I223">
        <f t="shared" si="35"/>
        <v>9.8161949525476651</v>
      </c>
      <c r="K223">
        <f t="shared" si="39"/>
        <v>0.67452965895150885</v>
      </c>
      <c r="L223">
        <f t="shared" si="40"/>
        <v>0.63529676106670907</v>
      </c>
      <c r="M223">
        <f t="shared" si="36"/>
        <v>0.5928040801166643</v>
      </c>
      <c r="N223">
        <f t="shared" si="37"/>
        <v>0.63421016671162744</v>
      </c>
      <c r="O223">
        <v>0.61405042059168669</v>
      </c>
      <c r="P223">
        <f t="shared" si="41"/>
        <v>0.61405042059168669</v>
      </c>
      <c r="R223" s="5">
        <v>0.71970171699999996</v>
      </c>
      <c r="AA223">
        <v>0.5928040801166643</v>
      </c>
      <c r="AB223" s="3">
        <f t="shared" si="42"/>
        <v>0.5928040801166643</v>
      </c>
      <c r="AC223">
        <f t="shared" si="43"/>
        <v>0.5928040801166643</v>
      </c>
    </row>
    <row r="224" spans="1:29" x14ac:dyDescent="0.3">
      <c r="A224" t="s">
        <v>2300</v>
      </c>
      <c r="B224">
        <v>-0.48319299999999998</v>
      </c>
      <c r="C224">
        <v>8.1487499999999997</v>
      </c>
      <c r="D224">
        <v>-0.44499300000000003</v>
      </c>
      <c r="E224">
        <v>10.2493</v>
      </c>
      <c r="F224">
        <f t="shared" si="38"/>
        <v>8.1630632753733448</v>
      </c>
      <c r="G224">
        <f t="shared" si="33"/>
        <v>10.258955563801269</v>
      </c>
      <c r="H224">
        <f t="shared" si="34"/>
        <v>9.211009419587306</v>
      </c>
      <c r="I224">
        <f t="shared" si="35"/>
        <v>9.7349824916942875</v>
      </c>
      <c r="K224">
        <f t="shared" si="39"/>
        <v>0.66795030894706131</v>
      </c>
      <c r="L224">
        <f t="shared" si="40"/>
        <v>0.62779942120901544</v>
      </c>
      <c r="M224">
        <f t="shared" si="36"/>
        <v>0.58338103958796328</v>
      </c>
      <c r="N224">
        <f t="shared" si="37"/>
        <v>0.62637692324801331</v>
      </c>
      <c r="O224">
        <v>0.60559023039848936</v>
      </c>
      <c r="P224">
        <f t="shared" si="41"/>
        <v>0.60559023039848936</v>
      </c>
      <c r="R224" s="5">
        <v>0.76181466600000003</v>
      </c>
      <c r="AA224">
        <v>0.58338103958796328</v>
      </c>
      <c r="AB224" s="3">
        <f t="shared" si="42"/>
        <v>0.58338103958796328</v>
      </c>
      <c r="AC224">
        <f t="shared" si="43"/>
        <v>0.58338103958796328</v>
      </c>
    </row>
    <row r="225" spans="1:29" x14ac:dyDescent="0.3">
      <c r="A225" t="s">
        <v>2301</v>
      </c>
      <c r="B225">
        <v>-0.103103</v>
      </c>
      <c r="C225">
        <v>7.9642799999999996</v>
      </c>
      <c r="D225">
        <v>8.9119000000000004E-2</v>
      </c>
      <c r="E225">
        <v>10.089600000000001</v>
      </c>
      <c r="F225">
        <f t="shared" si="38"/>
        <v>7.9649473411322056</v>
      </c>
      <c r="G225">
        <f t="shared" si="33"/>
        <v>10.089993575625359</v>
      </c>
      <c r="H225">
        <f t="shared" si="34"/>
        <v>9.027470458378783</v>
      </c>
      <c r="I225">
        <f t="shared" si="35"/>
        <v>9.5587320170020718</v>
      </c>
      <c r="K225">
        <f t="shared" si="39"/>
        <v>0.6560625337268462</v>
      </c>
      <c r="L225">
        <f t="shared" si="40"/>
        <v>0.61450931310107193</v>
      </c>
      <c r="M225">
        <f t="shared" si="36"/>
        <v>0.56691423993633694</v>
      </c>
      <c r="N225">
        <f t="shared" si="37"/>
        <v>0.61249536225475165</v>
      </c>
      <c r="O225">
        <v>0.59071177651870443</v>
      </c>
      <c r="P225">
        <f t="shared" si="41"/>
        <v>0.59071177651870443</v>
      </c>
      <c r="R225" s="5">
        <v>0.76750185699999995</v>
      </c>
      <c r="AA225">
        <v>0.56691423993633694</v>
      </c>
      <c r="AB225" s="3">
        <f t="shared" si="42"/>
        <v>0.56691423993633694</v>
      </c>
      <c r="AC225">
        <f t="shared" si="43"/>
        <v>0.56691423993633694</v>
      </c>
    </row>
    <row r="226" spans="1:29" x14ac:dyDescent="0.3">
      <c r="A226" t="s">
        <v>2302</v>
      </c>
      <c r="B226">
        <v>0.65825699999999998</v>
      </c>
      <c r="C226">
        <v>8.1826600000000003</v>
      </c>
      <c r="D226">
        <v>0.98141999999999996</v>
      </c>
      <c r="E226">
        <v>10.3338</v>
      </c>
      <c r="F226">
        <f t="shared" si="38"/>
        <v>8.2090941615776956</v>
      </c>
      <c r="G226">
        <f t="shared" si="33"/>
        <v>10.380299015750943</v>
      </c>
      <c r="H226">
        <f t="shared" si="34"/>
        <v>9.2946965886643191</v>
      </c>
      <c r="I226">
        <f t="shared" si="35"/>
        <v>9.8374978022076309</v>
      </c>
      <c r="K226">
        <f t="shared" si="39"/>
        <v>0.67613143619374849</v>
      </c>
      <c r="L226">
        <f t="shared" si="40"/>
        <v>0.63713873955675737</v>
      </c>
      <c r="M226">
        <f t="shared" si="36"/>
        <v>0.59513480282974585</v>
      </c>
      <c r="N226">
        <f t="shared" si="37"/>
        <v>0.6361349928600839</v>
      </c>
      <c r="O226">
        <v>0.61613677119325161</v>
      </c>
      <c r="P226">
        <f t="shared" si="41"/>
        <v>0.61613677119325161</v>
      </c>
      <c r="R226" s="5">
        <v>0.78052381599999998</v>
      </c>
      <c r="AA226">
        <v>0.59513480282974585</v>
      </c>
      <c r="AB226" s="3">
        <f t="shared" si="42"/>
        <v>0.59513480282974585</v>
      </c>
      <c r="AC226">
        <f t="shared" si="43"/>
        <v>0.59513480282974585</v>
      </c>
    </row>
    <row r="227" spans="1:29" x14ac:dyDescent="0.3">
      <c r="A227" t="s">
        <v>2303</v>
      </c>
      <c r="B227">
        <v>0.83245000000000002</v>
      </c>
      <c r="C227">
        <v>8.0527599999999993</v>
      </c>
      <c r="D227">
        <v>1.36131</v>
      </c>
      <c r="E227">
        <v>10.478400000000001</v>
      </c>
      <c r="F227">
        <f t="shared" si="38"/>
        <v>8.0956727095467489</v>
      </c>
      <c r="G227">
        <f t="shared" si="33"/>
        <v>10.566457849066545</v>
      </c>
      <c r="H227">
        <f t="shared" si="34"/>
        <v>9.331065279306646</v>
      </c>
      <c r="I227">
        <f t="shared" si="35"/>
        <v>9.9487615641865954</v>
      </c>
      <c r="K227">
        <f t="shared" si="39"/>
        <v>0.68808922716265752</v>
      </c>
      <c r="L227">
        <f t="shared" si="40"/>
        <v>0.65111781205057584</v>
      </c>
      <c r="M227">
        <f t="shared" si="36"/>
        <v>0.61303726583191298</v>
      </c>
      <c r="N227">
        <f t="shared" si="37"/>
        <v>0.65074810168171549</v>
      </c>
      <c r="O227">
        <v>0.63207753894124441</v>
      </c>
      <c r="P227">
        <f t="shared" si="41"/>
        <v>0.63207753894124441</v>
      </c>
      <c r="R227" s="5">
        <v>0.67424187400000002</v>
      </c>
      <c r="AA227">
        <v>0.61303726583191298</v>
      </c>
      <c r="AB227" s="3">
        <f t="shared" si="42"/>
        <v>0.61303726583191298</v>
      </c>
      <c r="AC227">
        <f t="shared" si="43"/>
        <v>0.61303726583191298</v>
      </c>
    </row>
    <row r="228" spans="1:29" x14ac:dyDescent="0.3">
      <c r="A228" t="s">
        <v>2304</v>
      </c>
      <c r="B228">
        <v>1.22638</v>
      </c>
      <c r="C228">
        <v>7.9525800000000002</v>
      </c>
      <c r="D228">
        <v>2.1361400000000001</v>
      </c>
      <c r="E228">
        <v>10.631</v>
      </c>
      <c r="F228">
        <f t="shared" si="38"/>
        <v>8.0465853975956776</v>
      </c>
      <c r="G228">
        <f t="shared" si="33"/>
        <v>10.843489064853619</v>
      </c>
      <c r="H228">
        <f t="shared" si="34"/>
        <v>9.4450372312246493</v>
      </c>
      <c r="I228">
        <f t="shared" si="35"/>
        <v>10.144263148039133</v>
      </c>
      <c r="K228">
        <f t="shared" si="39"/>
        <v>0.70451849657656229</v>
      </c>
      <c r="L228">
        <f t="shared" si="40"/>
        <v>0.67109837371928571</v>
      </c>
      <c r="M228">
        <f t="shared" si="36"/>
        <v>0.6393569594105295</v>
      </c>
      <c r="N228">
        <f t="shared" si="37"/>
        <v>0.67165794323545924</v>
      </c>
      <c r="O228">
        <v>0.65522766656490761</v>
      </c>
      <c r="P228">
        <f t="shared" si="41"/>
        <v>0.65522766656490761</v>
      </c>
      <c r="R228" s="5">
        <v>0.59852505099999997</v>
      </c>
      <c r="AA228">
        <v>0.6393569594105295</v>
      </c>
      <c r="AB228" s="3">
        <f t="shared" si="42"/>
        <v>0.6393569594105295</v>
      </c>
      <c r="AC228">
        <f t="shared" si="43"/>
        <v>0.6393569594105295</v>
      </c>
    </row>
    <row r="229" spans="1:29" x14ac:dyDescent="0.3">
      <c r="A229" t="s">
        <v>2305</v>
      </c>
      <c r="B229">
        <v>1.8872100000000001</v>
      </c>
      <c r="C229">
        <v>7.7102500000000003</v>
      </c>
      <c r="D229">
        <v>3.1615700000000002</v>
      </c>
      <c r="E229">
        <v>10.4206</v>
      </c>
      <c r="F229">
        <f t="shared" si="38"/>
        <v>7.9378534029421335</v>
      </c>
      <c r="G229">
        <f t="shared" si="33"/>
        <v>10.889647800773908</v>
      </c>
      <c r="H229">
        <f t="shared" si="34"/>
        <v>9.4137506018580197</v>
      </c>
      <c r="I229">
        <f t="shared" si="35"/>
        <v>10.151699201315964</v>
      </c>
      <c r="K229">
        <f t="shared" si="39"/>
        <v>0.70709382391611642</v>
      </c>
      <c r="L229">
        <f t="shared" si="40"/>
        <v>0.67432797086665586</v>
      </c>
      <c r="M229">
        <f t="shared" si="36"/>
        <v>0.64370193579348522</v>
      </c>
      <c r="N229">
        <f t="shared" si="37"/>
        <v>0.67504124352541917</v>
      </c>
      <c r="O229">
        <v>0.65901495333007054</v>
      </c>
      <c r="P229">
        <f t="shared" si="41"/>
        <v>0.65901495333007054</v>
      </c>
      <c r="R229" s="5">
        <v>0.40068560199999997</v>
      </c>
      <c r="AA229">
        <v>0.64370193579348522</v>
      </c>
      <c r="AB229" s="3">
        <f t="shared" si="42"/>
        <v>0.64370193579348522</v>
      </c>
      <c r="AC229">
        <f t="shared" si="43"/>
        <v>0.64370193579348522</v>
      </c>
    </row>
    <row r="230" spans="1:29" x14ac:dyDescent="0.3">
      <c r="A230" t="s">
        <v>2306</v>
      </c>
      <c r="B230">
        <v>2.5199600000000002</v>
      </c>
      <c r="C230">
        <v>7.8382300000000003</v>
      </c>
      <c r="D230">
        <v>3.8762400000000001</v>
      </c>
      <c r="E230">
        <v>10.5412</v>
      </c>
      <c r="F230">
        <f t="shared" si="38"/>
        <v>8.2333497395956652</v>
      </c>
      <c r="G230">
        <f t="shared" si="33"/>
        <v>11.231301526430496</v>
      </c>
      <c r="H230">
        <f t="shared" si="34"/>
        <v>9.7323256330130796</v>
      </c>
      <c r="I230">
        <f t="shared" si="35"/>
        <v>10.481813579721788</v>
      </c>
      <c r="K230">
        <f t="shared" si="39"/>
        <v>0.72468169508086833</v>
      </c>
      <c r="L230">
        <f t="shared" si="40"/>
        <v>0.69730483320121217</v>
      </c>
      <c r="M230">
        <f t="shared" si="36"/>
        <v>0.67547185642078644</v>
      </c>
      <c r="N230">
        <f t="shared" si="37"/>
        <v>0.69915279490095561</v>
      </c>
      <c r="O230">
        <v>0.68638834481099931</v>
      </c>
      <c r="P230">
        <f t="shared" si="41"/>
        <v>0.68638834481099931</v>
      </c>
      <c r="R230" s="5">
        <v>0.44017229699999999</v>
      </c>
      <c r="AA230">
        <v>0.67547185642078644</v>
      </c>
      <c r="AB230" s="3">
        <f t="shared" si="42"/>
        <v>0.67547185642078644</v>
      </c>
      <c r="AC230">
        <f t="shared" si="43"/>
        <v>0.67547185642078644</v>
      </c>
    </row>
    <row r="231" spans="1:29" x14ac:dyDescent="0.3">
      <c r="A231" t="s">
        <v>2307</v>
      </c>
      <c r="B231">
        <v>1.7643500000000001</v>
      </c>
      <c r="C231">
        <v>7.3370499999999996</v>
      </c>
      <c r="D231">
        <v>2.9337800000000001</v>
      </c>
      <c r="E231">
        <v>10.145099999999999</v>
      </c>
      <c r="F231">
        <f t="shared" si="38"/>
        <v>7.546206571847871</v>
      </c>
      <c r="G231">
        <f t="shared" si="33"/>
        <v>10.560782125316287</v>
      </c>
      <c r="H231">
        <f t="shared" si="34"/>
        <v>9.0534943485820794</v>
      </c>
      <c r="I231">
        <f t="shared" si="35"/>
        <v>9.8071382369491822</v>
      </c>
      <c r="K231">
        <f t="shared" si="39"/>
        <v>0.68773541992584009</v>
      </c>
      <c r="L231">
        <f t="shared" si="40"/>
        <v>0.65069802085810169</v>
      </c>
      <c r="M231">
        <f t="shared" si="36"/>
        <v>0.61249389568224744</v>
      </c>
      <c r="N231">
        <f t="shared" si="37"/>
        <v>0.65030911215539644</v>
      </c>
      <c r="O231">
        <v>0.63159595827017456</v>
      </c>
      <c r="P231">
        <f t="shared" si="41"/>
        <v>0.63159595827017456</v>
      </c>
      <c r="R231" s="5">
        <v>0.66500305000000004</v>
      </c>
      <c r="AA231">
        <v>0.61249389568224744</v>
      </c>
      <c r="AB231" s="3">
        <f t="shared" si="42"/>
        <v>0.61249389568224744</v>
      </c>
      <c r="AC231">
        <f t="shared" si="43"/>
        <v>0.61249389568224744</v>
      </c>
    </row>
    <row r="232" spans="1:29" x14ac:dyDescent="0.3">
      <c r="A232" t="s">
        <v>2308</v>
      </c>
      <c r="B232">
        <v>0.62472099999999997</v>
      </c>
      <c r="C232">
        <v>7.6396800000000002</v>
      </c>
      <c r="D232">
        <v>1.12595</v>
      </c>
      <c r="E232">
        <v>9.89391</v>
      </c>
      <c r="F232">
        <f t="shared" si="38"/>
        <v>7.6651801564112638</v>
      </c>
      <c r="G232">
        <f t="shared" si="33"/>
        <v>9.957771763331392</v>
      </c>
      <c r="H232">
        <f t="shared" si="34"/>
        <v>8.811475959871327</v>
      </c>
      <c r="I232">
        <f t="shared" si="35"/>
        <v>9.3846238616013586</v>
      </c>
      <c r="K232">
        <f t="shared" si="39"/>
        <v>0.64636630423356234</v>
      </c>
      <c r="L232">
        <f t="shared" si="40"/>
        <v>0.60388681999189919</v>
      </c>
      <c r="M232">
        <f t="shared" si="36"/>
        <v>0.55395441628045416</v>
      </c>
      <c r="N232">
        <f t="shared" si="37"/>
        <v>0.60140251350197194</v>
      </c>
      <c r="O232">
        <v>0.57892061813617668</v>
      </c>
      <c r="P232">
        <f t="shared" si="41"/>
        <v>0.57892061813617668</v>
      </c>
      <c r="R232" s="5">
        <v>0.60919014500000002</v>
      </c>
      <c r="AA232">
        <v>0.55395441628045416</v>
      </c>
      <c r="AB232" s="3">
        <f t="shared" si="42"/>
        <v>0.55395441628045416</v>
      </c>
      <c r="AC232">
        <f t="shared" si="43"/>
        <v>0.55395441628045416</v>
      </c>
    </row>
    <row r="233" spans="1:29" x14ac:dyDescent="0.3">
      <c r="A233" t="s">
        <v>2309</v>
      </c>
      <c r="B233">
        <v>0.168603</v>
      </c>
      <c r="C233">
        <v>8.0088799999999996</v>
      </c>
      <c r="D233">
        <v>0.49069699999999999</v>
      </c>
      <c r="E233">
        <v>10.381399999999999</v>
      </c>
      <c r="F233">
        <f t="shared" si="38"/>
        <v>8.0106545192018483</v>
      </c>
      <c r="G233">
        <f t="shared" si="33"/>
        <v>10.392990402468818</v>
      </c>
      <c r="H233">
        <f t="shared" si="34"/>
        <v>9.2018224608353343</v>
      </c>
      <c r="I233">
        <f t="shared" si="35"/>
        <v>9.7974064316520764</v>
      </c>
      <c r="K233">
        <f t="shared" si="39"/>
        <v>0.67696962429853791</v>
      </c>
      <c r="L233">
        <f t="shared" si="40"/>
        <v>0.63810534173308242</v>
      </c>
      <c r="M233">
        <f t="shared" si="36"/>
        <v>0.59636041508773396</v>
      </c>
      <c r="N233">
        <f t="shared" si="37"/>
        <v>0.63714512703978476</v>
      </c>
      <c r="O233">
        <v>0.61723287841040819</v>
      </c>
      <c r="P233">
        <f t="shared" si="41"/>
        <v>0.61723287841040819</v>
      </c>
      <c r="R233" s="5">
        <v>0.63802776299999997</v>
      </c>
      <c r="AA233">
        <v>0.59636041508773396</v>
      </c>
      <c r="AB233" s="3">
        <f t="shared" si="42"/>
        <v>0.59636041508773396</v>
      </c>
      <c r="AC233">
        <f t="shared" si="43"/>
        <v>0.59636041508773396</v>
      </c>
    </row>
    <row r="234" spans="1:29" x14ac:dyDescent="0.3">
      <c r="A234" t="s">
        <v>2310</v>
      </c>
      <c r="B234">
        <v>0.58569499999999997</v>
      </c>
      <c r="C234">
        <v>8.0594300000000008</v>
      </c>
      <c r="D234">
        <v>1.0756600000000001</v>
      </c>
      <c r="E234">
        <v>10.497</v>
      </c>
      <c r="F234">
        <f t="shared" si="38"/>
        <v>8.0806837927198352</v>
      </c>
      <c r="G234">
        <f t="shared" si="33"/>
        <v>10.551969173362856</v>
      </c>
      <c r="H234">
        <f t="shared" si="34"/>
        <v>9.3163264830413457</v>
      </c>
      <c r="I234">
        <f t="shared" si="35"/>
        <v>9.9341478282021001</v>
      </c>
      <c r="K234">
        <f t="shared" si="39"/>
        <v>0.68718469467028442</v>
      </c>
      <c r="L234">
        <f t="shared" si="40"/>
        <v>0.65004538119933808</v>
      </c>
      <c r="M234">
        <f t="shared" si="36"/>
        <v>0.61164986569701063</v>
      </c>
      <c r="N234">
        <f t="shared" si="37"/>
        <v>0.64962664718887775</v>
      </c>
      <c r="O234">
        <v>0.63084762344817435</v>
      </c>
      <c r="P234">
        <f t="shared" si="41"/>
        <v>0.63084762344817435</v>
      </c>
      <c r="R234" s="5">
        <v>0.66386263999999995</v>
      </c>
      <c r="AA234">
        <v>0.61164986569701063</v>
      </c>
      <c r="AB234" s="3">
        <f t="shared" si="42"/>
        <v>0.61164986569701063</v>
      </c>
      <c r="AC234">
        <f t="shared" si="43"/>
        <v>0.61164986569701063</v>
      </c>
    </row>
    <row r="235" spans="1:29" x14ac:dyDescent="0.3">
      <c r="A235" t="s">
        <v>2311</v>
      </c>
      <c r="B235">
        <v>-0.38154399999999999</v>
      </c>
      <c r="C235">
        <v>8.3381500000000006</v>
      </c>
      <c r="D235">
        <v>-0.23275999999999999</v>
      </c>
      <c r="E235">
        <v>10.818300000000001</v>
      </c>
      <c r="F235">
        <f t="shared" si="38"/>
        <v>8.3468749389478702</v>
      </c>
      <c r="G235">
        <f t="shared" si="33"/>
        <v>10.820803671982965</v>
      </c>
      <c r="H235">
        <f t="shared" si="34"/>
        <v>9.5838393054654176</v>
      </c>
      <c r="I235">
        <f t="shared" si="35"/>
        <v>10.202321488724191</v>
      </c>
      <c r="K235">
        <f t="shared" si="39"/>
        <v>0.70323567927001185</v>
      </c>
      <c r="L235">
        <f t="shared" si="40"/>
        <v>0.66950051760633511</v>
      </c>
      <c r="M235">
        <f t="shared" si="36"/>
        <v>0.63721717898150576</v>
      </c>
      <c r="N235">
        <f t="shared" si="37"/>
        <v>0.66998445861928424</v>
      </c>
      <c r="O235">
        <v>0.65335884829392044</v>
      </c>
      <c r="P235">
        <f t="shared" si="41"/>
        <v>0.65335884829392044</v>
      </c>
      <c r="R235" s="5">
        <v>0.74613808400000003</v>
      </c>
      <c r="AA235">
        <v>0.63721717898150576</v>
      </c>
      <c r="AB235" s="3">
        <f t="shared" si="42"/>
        <v>0.63721717898150576</v>
      </c>
      <c r="AC235">
        <f t="shared" si="43"/>
        <v>0.63721717898150576</v>
      </c>
    </row>
    <row r="236" spans="1:29" x14ac:dyDescent="0.3">
      <c r="A236" t="s">
        <v>2312</v>
      </c>
      <c r="B236">
        <v>-0.65532500000000005</v>
      </c>
      <c r="C236">
        <v>8.9437599999999993</v>
      </c>
      <c r="D236">
        <v>-0.59497800000000001</v>
      </c>
      <c r="E236">
        <v>11.6877</v>
      </c>
      <c r="F236">
        <f t="shared" si="38"/>
        <v>8.9677362691609641</v>
      </c>
      <c r="G236">
        <f t="shared" si="33"/>
        <v>11.702834276810211</v>
      </c>
      <c r="H236">
        <f t="shared" si="34"/>
        <v>10.335285272985587</v>
      </c>
      <c r="I236">
        <f t="shared" si="35"/>
        <v>11.019059774897899</v>
      </c>
      <c r="K236">
        <f t="shared" si="39"/>
        <v>0.74458452507451778</v>
      </c>
      <c r="L236">
        <f t="shared" si="40"/>
        <v>0.72618003166651657</v>
      </c>
      <c r="M236">
        <f t="shared" si="36"/>
        <v>0.71808615723926628</v>
      </c>
      <c r="N236">
        <f t="shared" si="37"/>
        <v>0.72961690466010021</v>
      </c>
      <c r="O236">
        <v>0.72213309445289142</v>
      </c>
      <c r="P236">
        <f t="shared" si="41"/>
        <v>0.72213309445289142</v>
      </c>
      <c r="R236" s="5">
        <v>0.80840899799999999</v>
      </c>
      <c r="AA236">
        <v>0.71808615723926628</v>
      </c>
      <c r="AB236" s="3">
        <f t="shared" si="42"/>
        <v>0.71808615723926628</v>
      </c>
      <c r="AC236">
        <f t="shared" si="43"/>
        <v>0.71808615723926628</v>
      </c>
    </row>
    <row r="237" spans="1:29" x14ac:dyDescent="0.3">
      <c r="A237" t="s">
        <v>2313</v>
      </c>
      <c r="B237">
        <v>-0.706453</v>
      </c>
      <c r="C237">
        <v>9.0462399999999992</v>
      </c>
      <c r="D237">
        <v>-0.28391300000000003</v>
      </c>
      <c r="E237">
        <v>12.608000000000001</v>
      </c>
      <c r="F237">
        <f t="shared" si="38"/>
        <v>9.073782782214316</v>
      </c>
      <c r="G237">
        <f t="shared" si="33"/>
        <v>12.611196239515465</v>
      </c>
      <c r="H237">
        <f t="shared" si="34"/>
        <v>10.84248951086489</v>
      </c>
      <c r="I237">
        <f t="shared" si="35"/>
        <v>11.726842875190178</v>
      </c>
      <c r="K237">
        <f t="shared" si="39"/>
        <v>0.76817529522237527</v>
      </c>
      <c r="L237">
        <f t="shared" si="40"/>
        <v>0.77165562141253141</v>
      </c>
      <c r="M237">
        <f t="shared" si="36"/>
        <v>0.79562473735496586</v>
      </c>
      <c r="N237">
        <f t="shared" si="37"/>
        <v>0.77848521799662418</v>
      </c>
      <c r="O237">
        <v>0.78364017938374864</v>
      </c>
      <c r="P237">
        <f t="shared" si="41"/>
        <v>0.78364017938374864</v>
      </c>
      <c r="R237" s="5">
        <v>0.86798561299999999</v>
      </c>
      <c r="AA237">
        <v>0.79562473735496586</v>
      </c>
      <c r="AB237" s="3">
        <f t="shared" si="42"/>
        <v>0.79562473735496586</v>
      </c>
      <c r="AC237">
        <f t="shared" si="43"/>
        <v>0.79562473735496586</v>
      </c>
    </row>
    <row r="238" spans="1:29" x14ac:dyDescent="0.3">
      <c r="A238" t="s">
        <v>2314</v>
      </c>
      <c r="B238">
        <v>-1.0655699999999999</v>
      </c>
      <c r="C238">
        <v>9.1655300000000004</v>
      </c>
      <c r="D238">
        <v>-0.86669700000000005</v>
      </c>
      <c r="E238">
        <v>12.7317</v>
      </c>
      <c r="F238">
        <f t="shared" si="38"/>
        <v>9.2272628447335343</v>
      </c>
      <c r="G238">
        <f t="shared" si="33"/>
        <v>12.761165643459417</v>
      </c>
      <c r="H238">
        <f t="shared" si="34"/>
        <v>10.994214244096476</v>
      </c>
      <c r="I238">
        <f t="shared" si="35"/>
        <v>11.877689943777947</v>
      </c>
      <c r="K238">
        <f t="shared" si="39"/>
        <v>0.77017769804408864</v>
      </c>
      <c r="L238">
        <f t="shared" si="40"/>
        <v>0.77779320035977761</v>
      </c>
      <c r="M238">
        <f t="shared" si="36"/>
        <v>0.80780891300164925</v>
      </c>
      <c r="N238">
        <f t="shared" si="37"/>
        <v>0.78525993713517173</v>
      </c>
      <c r="O238">
        <v>0.79280105668071343</v>
      </c>
      <c r="P238">
        <f t="shared" si="41"/>
        <v>0.79280105668071343</v>
      </c>
      <c r="R238" s="5">
        <v>0.85551225900000005</v>
      </c>
      <c r="AA238">
        <v>0.80780891300164925</v>
      </c>
      <c r="AB238" s="3">
        <f t="shared" si="42"/>
        <v>0.80780891300164925</v>
      </c>
      <c r="AC238">
        <f t="shared" si="43"/>
        <v>0.80780891300164925</v>
      </c>
    </row>
    <row r="239" spans="1:29" x14ac:dyDescent="0.3">
      <c r="A239" t="s">
        <v>2315</v>
      </c>
      <c r="B239">
        <v>-1.5084299999999999</v>
      </c>
      <c r="C239">
        <v>9.4386799999999997</v>
      </c>
      <c r="D239">
        <v>-1.26688</v>
      </c>
      <c r="E239">
        <v>13.709899999999999</v>
      </c>
      <c r="F239">
        <f t="shared" si="38"/>
        <v>9.5584539130185693</v>
      </c>
      <c r="G239">
        <f t="shared" si="33"/>
        <v>13.768309371320793</v>
      </c>
      <c r="H239">
        <f t="shared" si="34"/>
        <v>11.663381642169682</v>
      </c>
      <c r="I239">
        <f t="shared" si="35"/>
        <v>12.715845506745238</v>
      </c>
      <c r="K239">
        <f t="shared" si="39"/>
        <v>0.76985204061554469</v>
      </c>
      <c r="L239">
        <f t="shared" si="40"/>
        <v>0.80828788056581025</v>
      </c>
      <c r="M239">
        <f t="shared" si="36"/>
        <v>0.88494137205907841</v>
      </c>
      <c r="N239">
        <f t="shared" si="37"/>
        <v>0.82102709774681115</v>
      </c>
      <c r="O239">
        <v>0.84661462631244433</v>
      </c>
      <c r="P239">
        <f t="shared" si="41"/>
        <v>0.84661462631244433</v>
      </c>
      <c r="R239" s="5">
        <v>0.88459078700000005</v>
      </c>
      <c r="AA239">
        <v>0.88494137205907841</v>
      </c>
      <c r="AB239" s="3">
        <f t="shared" si="42"/>
        <v>0.88494137205907841</v>
      </c>
      <c r="AC239">
        <f t="shared" si="43"/>
        <v>0.88494137205907841</v>
      </c>
    </row>
    <row r="240" spans="1:29" x14ac:dyDescent="0.3">
      <c r="A240" t="s">
        <v>2316</v>
      </c>
      <c r="B240">
        <v>-0.99610500000000002</v>
      </c>
      <c r="C240">
        <v>10.6424</v>
      </c>
      <c r="D240">
        <v>-0.700206</v>
      </c>
      <c r="E240">
        <v>14.8964</v>
      </c>
      <c r="F240">
        <f t="shared" si="38"/>
        <v>10.688914955739193</v>
      </c>
      <c r="G240">
        <f t="shared" si="33"/>
        <v>14.912847528303775</v>
      </c>
      <c r="H240">
        <f t="shared" si="34"/>
        <v>12.800881242021484</v>
      </c>
      <c r="I240">
        <f t="shared" si="35"/>
        <v>13.856864385162631</v>
      </c>
      <c r="K240">
        <f t="shared" si="39"/>
        <v>0.74175515383036195</v>
      </c>
      <c r="L240">
        <f t="shared" si="40"/>
        <v>0.81927112415664483</v>
      </c>
      <c r="M240">
        <f t="shared" si="36"/>
        <v>0.96303260074581121</v>
      </c>
      <c r="N240">
        <f t="shared" si="37"/>
        <v>0.84135295957760603</v>
      </c>
      <c r="O240">
        <v>0.89115186245122802</v>
      </c>
      <c r="P240">
        <f t="shared" si="41"/>
        <v>0.89115186245122802</v>
      </c>
      <c r="R240" s="5">
        <v>0.92844732500000005</v>
      </c>
      <c r="AA240">
        <v>0.96303260074581121</v>
      </c>
      <c r="AB240" s="3">
        <f t="shared" si="42"/>
        <v>0.96303260074581121</v>
      </c>
      <c r="AC240">
        <f t="shared" si="43"/>
        <v>0.96303260074581121</v>
      </c>
    </row>
    <row r="241" spans="1:29" x14ac:dyDescent="0.3">
      <c r="A241" t="s">
        <v>2317</v>
      </c>
      <c r="B241">
        <v>-1.56541</v>
      </c>
      <c r="C241">
        <v>10.668900000000001</v>
      </c>
      <c r="D241">
        <v>-1.6884399999999999</v>
      </c>
      <c r="E241">
        <v>15.1378</v>
      </c>
      <c r="F241">
        <f t="shared" si="38"/>
        <v>10.783131997620172</v>
      </c>
      <c r="G241">
        <f t="shared" si="33"/>
        <v>15.231671558748895</v>
      </c>
      <c r="H241">
        <f t="shared" si="34"/>
        <v>13.007401778184533</v>
      </c>
      <c r="I241">
        <f t="shared" si="35"/>
        <v>14.119536668466715</v>
      </c>
      <c r="K241">
        <f t="shared" si="39"/>
        <v>0.7291371642223432</v>
      </c>
      <c r="L241">
        <f t="shared" si="40"/>
        <v>0.81773105317961248</v>
      </c>
      <c r="M241">
        <f t="shared" si="36"/>
        <v>0.9831664071495998</v>
      </c>
      <c r="N241">
        <f t="shared" si="37"/>
        <v>0.84334487485051846</v>
      </c>
      <c r="O241">
        <v>0.90044873016460614</v>
      </c>
      <c r="P241">
        <f t="shared" si="41"/>
        <v>0.90044873016460614</v>
      </c>
      <c r="R241" s="5">
        <v>0.93603405200000001</v>
      </c>
      <c r="AA241">
        <v>0.9831664071495998</v>
      </c>
      <c r="AB241" s="3">
        <f t="shared" si="42"/>
        <v>0.9831664071495998</v>
      </c>
      <c r="AC241">
        <f t="shared" si="43"/>
        <v>0.9831664071495998</v>
      </c>
    </row>
    <row r="242" spans="1:29" x14ac:dyDescent="0.3">
      <c r="A242" t="s">
        <v>2318</v>
      </c>
      <c r="B242">
        <v>-3.7072400000000001</v>
      </c>
      <c r="C242">
        <v>11.607699999999999</v>
      </c>
      <c r="D242">
        <v>-4.70153</v>
      </c>
      <c r="E242">
        <v>15.7041</v>
      </c>
      <c r="F242">
        <f t="shared" si="38"/>
        <v>12.185332482439698</v>
      </c>
      <c r="G242">
        <f t="shared" si="33"/>
        <v>16.392777103068902</v>
      </c>
      <c r="H242">
        <f t="shared" si="34"/>
        <v>14.2890547927543</v>
      </c>
      <c r="I242">
        <f t="shared" si="35"/>
        <v>15.340915947911601</v>
      </c>
      <c r="K242">
        <f t="shared" si="39"/>
        <v>0.6683264073284978</v>
      </c>
      <c r="L242">
        <f t="shared" si="40"/>
        <v>0.79522314805405503</v>
      </c>
      <c r="M242">
        <f t="shared" si="36"/>
        <v>1.0519342157141003</v>
      </c>
      <c r="N242">
        <f t="shared" si="37"/>
        <v>0.83849459036555096</v>
      </c>
      <c r="O242">
        <v>0.92357868188407766</v>
      </c>
      <c r="P242">
        <f t="shared" si="41"/>
        <v>0.92357868188407766</v>
      </c>
      <c r="R242" s="5">
        <v>0.95924855200000003</v>
      </c>
      <c r="AA242">
        <v>1.0519342157141003</v>
      </c>
      <c r="AB242" s="3">
        <f t="shared" si="42"/>
        <v>0.99</v>
      </c>
      <c r="AC242">
        <f t="shared" si="43"/>
        <v>0.99</v>
      </c>
    </row>
    <row r="243" spans="1:29" x14ac:dyDescent="0.3">
      <c r="A243" t="s">
        <v>2319</v>
      </c>
      <c r="B243">
        <v>-4.5542999999999996</v>
      </c>
      <c r="C243">
        <v>10.5718</v>
      </c>
      <c r="D243">
        <v>-5.8890799999999999</v>
      </c>
      <c r="E243">
        <v>14.8155</v>
      </c>
      <c r="F243">
        <f t="shared" si="38"/>
        <v>11.51106440473686</v>
      </c>
      <c r="G243">
        <f t="shared" si="33"/>
        <v>15.943033070793023</v>
      </c>
      <c r="H243">
        <f t="shared" si="34"/>
        <v>13.727048737764942</v>
      </c>
      <c r="I243">
        <f t="shared" si="35"/>
        <v>14.835040904278983</v>
      </c>
      <c r="K243">
        <f t="shared" si="39"/>
        <v>0.69440045888520374</v>
      </c>
      <c r="L243">
        <f t="shared" si="40"/>
        <v>0.8070632312119943</v>
      </c>
      <c r="M243">
        <f t="shared" si="36"/>
        <v>1.0260143369091661</v>
      </c>
      <c r="N243">
        <f t="shared" si="37"/>
        <v>0.84249267566878805</v>
      </c>
      <c r="O243">
        <v>0.9165387840605802</v>
      </c>
      <c r="P243">
        <f t="shared" si="41"/>
        <v>0.9165387840605802</v>
      </c>
      <c r="R243" s="5">
        <v>0.96215750200000005</v>
      </c>
      <c r="AA243">
        <v>1.0260143369091661</v>
      </c>
      <c r="AB243" s="3">
        <f t="shared" si="42"/>
        <v>0.99</v>
      </c>
      <c r="AC243">
        <f t="shared" si="43"/>
        <v>0.99</v>
      </c>
    </row>
    <row r="244" spans="1:29" x14ac:dyDescent="0.3">
      <c r="A244" t="s">
        <v>2320</v>
      </c>
      <c r="B244">
        <v>-5.2198700000000002</v>
      </c>
      <c r="C244">
        <v>10.646699999999999</v>
      </c>
      <c r="D244">
        <v>-6.7210599999999996</v>
      </c>
      <c r="E244">
        <v>15.113200000000001</v>
      </c>
      <c r="F244">
        <f t="shared" si="38"/>
        <v>11.8574560385818</v>
      </c>
      <c r="G244">
        <f t="shared" si="33"/>
        <v>16.54029811592282</v>
      </c>
      <c r="H244">
        <f t="shared" si="34"/>
        <v>14.198877077252309</v>
      </c>
      <c r="I244">
        <f t="shared" si="35"/>
        <v>15.369587596587564</v>
      </c>
      <c r="K244">
        <f t="shared" si="39"/>
        <v>0.65917754644685966</v>
      </c>
      <c r="L244">
        <f t="shared" si="40"/>
        <v>0.79049392066580926</v>
      </c>
      <c r="M244">
        <f t="shared" si="36"/>
        <v>1.060292371012179</v>
      </c>
      <c r="N244">
        <f t="shared" si="37"/>
        <v>0.83665461270828256</v>
      </c>
      <c r="O244">
        <v>0.92539314583899412</v>
      </c>
      <c r="P244">
        <f t="shared" si="41"/>
        <v>0.92539314583899412</v>
      </c>
      <c r="R244" s="5">
        <v>0.96255257299999997</v>
      </c>
      <c r="AA244">
        <v>1.060292371012179</v>
      </c>
      <c r="AB244" s="3">
        <f t="shared" si="42"/>
        <v>0.99</v>
      </c>
      <c r="AC244">
        <f t="shared" si="43"/>
        <v>0.99</v>
      </c>
    </row>
    <row r="245" spans="1:29" x14ac:dyDescent="0.3">
      <c r="A245" t="s">
        <v>2321</v>
      </c>
      <c r="B245">
        <v>-5.98956</v>
      </c>
      <c r="C245">
        <v>10.6303</v>
      </c>
      <c r="D245">
        <v>-7.8210499999999996</v>
      </c>
      <c r="E245">
        <v>15.2515</v>
      </c>
      <c r="F245">
        <f t="shared" si="38"/>
        <v>12.201561665770493</v>
      </c>
      <c r="G245">
        <f t="shared" si="33"/>
        <v>17.139926352015053</v>
      </c>
      <c r="H245">
        <f t="shared" si="34"/>
        <v>14.670744008892772</v>
      </c>
      <c r="I245">
        <f t="shared" si="35"/>
        <v>15.905335180453912</v>
      </c>
      <c r="K245">
        <f t="shared" si="39"/>
        <v>0.61947354114249076</v>
      </c>
      <c r="L245">
        <f t="shared" si="40"/>
        <v>0.76706842643807116</v>
      </c>
      <c r="M245">
        <f t="shared" si="36"/>
        <v>1.0938241982818362</v>
      </c>
      <c r="N245">
        <f t="shared" si="37"/>
        <v>0.82678872195413267</v>
      </c>
      <c r="O245">
        <v>0.93044631235995368</v>
      </c>
      <c r="P245">
        <f t="shared" si="41"/>
        <v>0.93044631235995368</v>
      </c>
      <c r="R245" s="5">
        <v>0.96751658799999996</v>
      </c>
      <c r="AA245">
        <v>1.0938241982818362</v>
      </c>
      <c r="AB245" s="3">
        <f t="shared" si="42"/>
        <v>0.99</v>
      </c>
      <c r="AC245">
        <f t="shared" si="43"/>
        <v>0.99</v>
      </c>
    </row>
    <row r="246" spans="1:29" x14ac:dyDescent="0.3">
      <c r="A246" t="s">
        <v>2322</v>
      </c>
      <c r="B246">
        <v>-6.4586199999999998</v>
      </c>
      <c r="C246">
        <v>11.063000000000001</v>
      </c>
      <c r="D246">
        <v>-8.4856200000000008</v>
      </c>
      <c r="E246">
        <v>15.851900000000001</v>
      </c>
      <c r="F246">
        <f t="shared" si="38"/>
        <v>12.810298251968998</v>
      </c>
      <c r="G246">
        <f t="shared" si="33"/>
        <v>17.980224703668195</v>
      </c>
      <c r="H246">
        <f t="shared" si="34"/>
        <v>15.395261477818597</v>
      </c>
      <c r="I246">
        <f t="shared" si="35"/>
        <v>16.687743090743396</v>
      </c>
      <c r="K246">
        <f t="shared" si="39"/>
        <v>0.55911741012061378</v>
      </c>
      <c r="L246">
        <f t="shared" si="40"/>
        <v>0.72335457587387775</v>
      </c>
      <c r="M246">
        <f t="shared" si="36"/>
        <v>1.1408170108000057</v>
      </c>
      <c r="N246">
        <f t="shared" si="37"/>
        <v>0.80776299893149905</v>
      </c>
      <c r="O246">
        <v>0.93208579333694175</v>
      </c>
      <c r="P246">
        <f t="shared" si="41"/>
        <v>0.93208579333694175</v>
      </c>
      <c r="R246" s="5">
        <v>0.97825643799999995</v>
      </c>
      <c r="AA246">
        <v>1.1408170108000057</v>
      </c>
      <c r="AB246" s="3">
        <f t="shared" si="42"/>
        <v>0.99</v>
      </c>
      <c r="AC246">
        <f t="shared" si="43"/>
        <v>0.99</v>
      </c>
    </row>
    <row r="247" spans="1:29" x14ac:dyDescent="0.3">
      <c r="A247" t="s">
        <v>2323</v>
      </c>
      <c r="B247">
        <v>-6.9298400000000004</v>
      </c>
      <c r="C247">
        <v>11.223800000000001</v>
      </c>
      <c r="D247">
        <v>-9.1450399999999998</v>
      </c>
      <c r="E247">
        <v>15.9962</v>
      </c>
      <c r="F247">
        <f t="shared" si="38"/>
        <v>13.190768319760604</v>
      </c>
      <c r="G247">
        <f t="shared" si="33"/>
        <v>18.425801774728829</v>
      </c>
      <c r="H247">
        <f t="shared" si="34"/>
        <v>15.808285047244716</v>
      </c>
      <c r="I247">
        <f t="shared" si="35"/>
        <v>17.117043410986774</v>
      </c>
      <c r="K247">
        <f t="shared" si="39"/>
        <v>0.52618158512053737</v>
      </c>
      <c r="L247">
        <f t="shared" si="40"/>
        <v>0.69534680157882112</v>
      </c>
      <c r="M247">
        <f t="shared" si="36"/>
        <v>1.1664965583099998</v>
      </c>
      <c r="N247">
        <f t="shared" si="37"/>
        <v>0.79600831500311953</v>
      </c>
      <c r="O247">
        <v>0.93092167994441044</v>
      </c>
      <c r="P247">
        <f t="shared" si="41"/>
        <v>0.93092167994441044</v>
      </c>
      <c r="R247" s="5">
        <v>0.98518223900000002</v>
      </c>
      <c r="AA247">
        <v>1.1664965583099998</v>
      </c>
      <c r="AB247" s="3">
        <f t="shared" si="42"/>
        <v>0.99</v>
      </c>
      <c r="AC247">
        <f t="shared" si="43"/>
        <v>0.99</v>
      </c>
    </row>
    <row r="248" spans="1:29" x14ac:dyDescent="0.3">
      <c r="A248" t="s">
        <v>2324</v>
      </c>
      <c r="B248">
        <v>-7.2615699999999999</v>
      </c>
      <c r="C248">
        <v>11.464700000000001</v>
      </c>
      <c r="D248">
        <v>-9.6041299999999996</v>
      </c>
      <c r="E248">
        <v>16.3736</v>
      </c>
      <c r="F248">
        <f t="shared" si="38"/>
        <v>13.570915405929698</v>
      </c>
      <c r="G248">
        <f t="shared" si="33"/>
        <v>18.982467964332244</v>
      </c>
      <c r="H248">
        <f t="shared" si="34"/>
        <v>16.27669168513097</v>
      </c>
      <c r="I248">
        <f t="shared" si="35"/>
        <v>17.629579824731607</v>
      </c>
      <c r="K248">
        <f t="shared" si="39"/>
        <v>0.48551698866789983</v>
      </c>
      <c r="L248">
        <f t="shared" si="40"/>
        <v>0.6560413397750422</v>
      </c>
      <c r="M248">
        <f t="shared" si="36"/>
        <v>1.200143091482466</v>
      </c>
      <c r="N248">
        <f t="shared" si="37"/>
        <v>0.78056713997513594</v>
      </c>
      <c r="O248">
        <v>0.9280922156287541</v>
      </c>
      <c r="P248">
        <f t="shared" si="41"/>
        <v>0.9280922156287541</v>
      </c>
      <c r="R248" s="5">
        <v>0.98848154200000005</v>
      </c>
      <c r="AA248">
        <v>1.200143091482466</v>
      </c>
      <c r="AB248" s="3">
        <f t="shared" si="42"/>
        <v>0.99</v>
      </c>
      <c r="AC248">
        <f t="shared" si="43"/>
        <v>0.99</v>
      </c>
    </row>
    <row r="249" spans="1:29" x14ac:dyDescent="0.3">
      <c r="A249" t="s">
        <v>2325</v>
      </c>
      <c r="B249">
        <v>-7.1457499999999996</v>
      </c>
      <c r="C249">
        <v>11.8461</v>
      </c>
      <c r="D249">
        <v>-9.4497800000000005</v>
      </c>
      <c r="E249">
        <v>17.104199999999999</v>
      </c>
      <c r="F249">
        <f t="shared" si="38"/>
        <v>13.834443547627783</v>
      </c>
      <c r="G249">
        <f t="shared" si="33"/>
        <v>19.541033741550113</v>
      </c>
      <c r="H249">
        <f t="shared" si="34"/>
        <v>16.687738644588947</v>
      </c>
      <c r="I249">
        <f t="shared" si="35"/>
        <v>18.114386193069528</v>
      </c>
      <c r="K249">
        <f t="shared" si="39"/>
        <v>0.44670680012575903</v>
      </c>
      <c r="L249">
        <f t="shared" si="40"/>
        <v>0.61221946329631893</v>
      </c>
      <c r="M249">
        <f t="shared" si="36"/>
        <v>1.2365237709989938</v>
      </c>
      <c r="N249">
        <f t="shared" si="37"/>
        <v>0.76515001147369066</v>
      </c>
      <c r="O249">
        <v>0.92437161714765637</v>
      </c>
      <c r="P249">
        <f t="shared" si="41"/>
        <v>0.92437161714765637</v>
      </c>
      <c r="R249" s="5">
        <v>0.97753805000000005</v>
      </c>
      <c r="AA249">
        <v>1.2365237709989938</v>
      </c>
      <c r="AB249" s="3">
        <f t="shared" si="42"/>
        <v>0.99</v>
      </c>
      <c r="AC249">
        <f t="shared" si="43"/>
        <v>0.99</v>
      </c>
    </row>
    <row r="250" spans="1:29" x14ac:dyDescent="0.3">
      <c r="A250" t="s">
        <v>2326</v>
      </c>
      <c r="B250">
        <v>-6.3399900000000002</v>
      </c>
      <c r="C250">
        <v>12.3058</v>
      </c>
      <c r="D250">
        <v>-8.2429299999999994</v>
      </c>
      <c r="E250">
        <v>17.799399999999999</v>
      </c>
      <c r="F250">
        <f t="shared" si="38"/>
        <v>13.842983307080161</v>
      </c>
      <c r="G250">
        <f t="shared" si="33"/>
        <v>19.615415757635624</v>
      </c>
      <c r="H250">
        <f t="shared" si="34"/>
        <v>16.729199532357892</v>
      </c>
      <c r="I250">
        <f t="shared" si="35"/>
        <v>18.172307644996756</v>
      </c>
      <c r="K250">
        <f t="shared" si="39"/>
        <v>0.44177850826643383</v>
      </c>
      <c r="L250">
        <f t="shared" si="40"/>
        <v>0.60608050267797231</v>
      </c>
      <c r="M250">
        <f t="shared" si="36"/>
        <v>1.2416203193226927</v>
      </c>
      <c r="N250">
        <f t="shared" si="37"/>
        <v>0.76315977675569968</v>
      </c>
      <c r="O250">
        <v>0.92385041100033249</v>
      </c>
      <c r="P250">
        <f t="shared" si="41"/>
        <v>0.92385041100033249</v>
      </c>
      <c r="R250" s="5">
        <v>0.98933079999999995</v>
      </c>
      <c r="AA250">
        <v>1.2416203193226927</v>
      </c>
      <c r="AB250" s="3">
        <f t="shared" si="42"/>
        <v>0.99</v>
      </c>
      <c r="AC250">
        <f t="shared" si="43"/>
        <v>0.99</v>
      </c>
    </row>
    <row r="251" spans="1:29" x14ac:dyDescent="0.3">
      <c r="A251" t="s">
        <v>2327</v>
      </c>
      <c r="B251">
        <v>-5.1752700000000003</v>
      </c>
      <c r="C251">
        <v>13.8599</v>
      </c>
      <c r="D251">
        <v>-6.47722</v>
      </c>
      <c r="E251">
        <v>18.4635</v>
      </c>
      <c r="F251">
        <f t="shared" si="38"/>
        <v>14.794601974466904</v>
      </c>
      <c r="G251">
        <f t="shared" si="33"/>
        <v>19.566686259517731</v>
      </c>
      <c r="H251">
        <f t="shared" si="34"/>
        <v>17.180644116992319</v>
      </c>
      <c r="I251">
        <f t="shared" si="35"/>
        <v>18.373665188255025</v>
      </c>
      <c r="K251">
        <f t="shared" si="39"/>
        <v>0.44499957024448</v>
      </c>
      <c r="L251">
        <f t="shared" si="40"/>
        <v>0.61010995463399476</v>
      </c>
      <c r="M251">
        <f t="shared" si="36"/>
        <v>1.2382740205511726</v>
      </c>
      <c r="N251">
        <f t="shared" si="37"/>
        <v>0.76446118180988254</v>
      </c>
      <c r="O251">
        <v>0.9241919875925837</v>
      </c>
      <c r="P251">
        <f t="shared" si="41"/>
        <v>0.9241919875925837</v>
      </c>
      <c r="R251" s="5">
        <v>0.98422482099999997</v>
      </c>
      <c r="AA251">
        <v>1.2382740205511726</v>
      </c>
      <c r="AB251" s="3">
        <f t="shared" si="42"/>
        <v>0.99</v>
      </c>
      <c r="AC251">
        <f t="shared" si="43"/>
        <v>0.99</v>
      </c>
    </row>
    <row r="252" spans="1:29" x14ac:dyDescent="0.3">
      <c r="A252" t="s">
        <v>2328</v>
      </c>
      <c r="B252">
        <v>-2.2674799999999999</v>
      </c>
      <c r="C252">
        <v>13.4741</v>
      </c>
      <c r="D252">
        <v>-1.8506400000000001</v>
      </c>
      <c r="E252">
        <v>19.287500000000001</v>
      </c>
      <c r="F252">
        <f t="shared" si="38"/>
        <v>13.663558700441111</v>
      </c>
      <c r="G252">
        <f t="shared" si="33"/>
        <v>19.376081251367626</v>
      </c>
      <c r="H252">
        <f t="shared" si="34"/>
        <v>16.519819975904369</v>
      </c>
      <c r="I252">
        <f t="shared" si="35"/>
        <v>17.947950613635996</v>
      </c>
      <c r="K252">
        <f t="shared" si="39"/>
        <v>0.4578628036675283</v>
      </c>
      <c r="L252">
        <f t="shared" si="40"/>
        <v>0.62558723637096114</v>
      </c>
      <c r="M252">
        <f t="shared" si="36"/>
        <v>1.2254482234340005</v>
      </c>
      <c r="N252">
        <f t="shared" si="37"/>
        <v>0.76963275449083002</v>
      </c>
      <c r="O252">
        <v>0.92551772990248082</v>
      </c>
      <c r="P252">
        <f t="shared" si="41"/>
        <v>0.92551772990248082</v>
      </c>
      <c r="R252" s="5">
        <v>0.97455404400000001</v>
      </c>
      <c r="AA252">
        <v>1.2254482234340005</v>
      </c>
      <c r="AB252" s="3">
        <f t="shared" si="42"/>
        <v>0.99</v>
      </c>
      <c r="AC252">
        <f t="shared" si="43"/>
        <v>0.99</v>
      </c>
    </row>
    <row r="253" spans="1:29" x14ac:dyDescent="0.3">
      <c r="A253" t="s">
        <v>2329</v>
      </c>
      <c r="B253">
        <v>3.84999</v>
      </c>
      <c r="C253">
        <v>14.892099999999999</v>
      </c>
      <c r="D253">
        <v>6.0655700000000001</v>
      </c>
      <c r="E253">
        <v>20.116700000000002</v>
      </c>
      <c r="F253">
        <f t="shared" si="38"/>
        <v>15.381712044180908</v>
      </c>
      <c r="G253">
        <f t="shared" si="33"/>
        <v>21.011253135282058</v>
      </c>
      <c r="H253">
        <f t="shared" si="34"/>
        <v>18.196482589731481</v>
      </c>
      <c r="I253">
        <f t="shared" si="35"/>
        <v>19.603867862506767</v>
      </c>
      <c r="K253">
        <f t="shared" si="39"/>
        <v>0.3670346143534291</v>
      </c>
      <c r="L253">
        <f t="shared" si="40"/>
        <v>0.48004611607649683</v>
      </c>
      <c r="M253">
        <f t="shared" si="36"/>
        <v>1.3526784634460671</v>
      </c>
      <c r="N253">
        <f t="shared" si="37"/>
        <v>0.73325306462533091</v>
      </c>
      <c r="O253">
        <v>0.91636228976128198</v>
      </c>
      <c r="P253">
        <f t="shared" si="41"/>
        <v>0.91636228976128198</v>
      </c>
      <c r="R253" s="5">
        <v>0.96726058500000001</v>
      </c>
      <c r="AA253">
        <v>1.3526784634460671</v>
      </c>
      <c r="AB253" s="3">
        <f t="shared" si="42"/>
        <v>0.99</v>
      </c>
      <c r="AC253">
        <f t="shared" si="43"/>
        <v>0.99</v>
      </c>
    </row>
    <row r="254" spans="1:29" x14ac:dyDescent="0.3">
      <c r="A254" t="s">
        <v>2330</v>
      </c>
      <c r="B254">
        <v>7.2720399999999996</v>
      </c>
      <c r="C254">
        <v>14.3261</v>
      </c>
      <c r="D254">
        <v>10.7554</v>
      </c>
      <c r="E254">
        <v>19.075900000000001</v>
      </c>
      <c r="F254">
        <f t="shared" si="38"/>
        <v>16.066104287337364</v>
      </c>
      <c r="G254">
        <f t="shared" si="33"/>
        <v>21.899054545116783</v>
      </c>
      <c r="H254">
        <f t="shared" si="34"/>
        <v>18.982579416227075</v>
      </c>
      <c r="I254">
        <f t="shared" si="35"/>
        <v>20.440816980671929</v>
      </c>
      <c r="K254">
        <f t="shared" si="39"/>
        <v>0.34621825341974</v>
      </c>
      <c r="L254">
        <f t="shared" si="40"/>
        <v>0.39234747355041333</v>
      </c>
      <c r="M254">
        <f t="shared" si="36"/>
        <v>1.4442006109939587</v>
      </c>
      <c r="N254">
        <f t="shared" si="37"/>
        <v>0.72758877932137056</v>
      </c>
      <c r="O254">
        <v>0.91827404227218601</v>
      </c>
      <c r="P254">
        <f t="shared" si="41"/>
        <v>0.91827404227218601</v>
      </c>
      <c r="R254" s="5">
        <v>0.99373844</v>
      </c>
      <c r="AA254">
        <v>1.4442006109939587</v>
      </c>
      <c r="AB254" s="3">
        <f t="shared" si="42"/>
        <v>0.99</v>
      </c>
      <c r="AC254">
        <f t="shared" si="43"/>
        <v>0.99</v>
      </c>
    </row>
    <row r="255" spans="1:29" x14ac:dyDescent="0.3">
      <c r="A255" t="s">
        <v>2331</v>
      </c>
      <c r="B255">
        <v>9.3054799999999993</v>
      </c>
      <c r="C255">
        <v>11.7704</v>
      </c>
      <c r="D255">
        <v>13.360200000000001</v>
      </c>
      <c r="E255">
        <v>15.901899999999999</v>
      </c>
      <c r="F255">
        <f t="shared" si="38"/>
        <v>15.004475138784429</v>
      </c>
      <c r="G255">
        <f t="shared" si="33"/>
        <v>20.769337198138992</v>
      </c>
      <c r="H255">
        <f t="shared" si="34"/>
        <v>17.88690616846171</v>
      </c>
      <c r="I255">
        <f t="shared" si="35"/>
        <v>19.328121683300353</v>
      </c>
      <c r="K255">
        <f t="shared" si="39"/>
        <v>0.37693916084128509</v>
      </c>
      <c r="L255">
        <f t="shared" si="40"/>
        <v>0.50314750107222328</v>
      </c>
      <c r="M255">
        <f t="shared" si="36"/>
        <v>1.3309435118325663</v>
      </c>
      <c r="N255">
        <f t="shared" si="37"/>
        <v>0.73701005791535812</v>
      </c>
      <c r="O255">
        <v>0.9170455064523948</v>
      </c>
      <c r="P255">
        <f t="shared" si="41"/>
        <v>0.9170455064523948</v>
      </c>
      <c r="R255" s="5">
        <v>0.99716917000000005</v>
      </c>
      <c r="AA255">
        <v>1.3309435118325663</v>
      </c>
      <c r="AB255" s="3">
        <f t="shared" si="42"/>
        <v>0.99</v>
      </c>
      <c r="AC255">
        <f t="shared" si="43"/>
        <v>0.99</v>
      </c>
    </row>
    <row r="256" spans="1:29" x14ac:dyDescent="0.3">
      <c r="A256" t="s">
        <v>2332</v>
      </c>
      <c r="B256">
        <v>11.52</v>
      </c>
      <c r="C256">
        <v>11.142899999999999</v>
      </c>
      <c r="D256">
        <v>16.4727</v>
      </c>
      <c r="E256">
        <v>14.736700000000001</v>
      </c>
      <c r="F256">
        <f t="shared" si="38"/>
        <v>16.027308582853205</v>
      </c>
      <c r="G256">
        <f t="shared" si="33"/>
        <v>22.102492442708808</v>
      </c>
      <c r="H256">
        <f t="shared" si="34"/>
        <v>19.064900512781009</v>
      </c>
      <c r="I256">
        <f t="shared" si="35"/>
        <v>20.583696477744908</v>
      </c>
      <c r="K256">
        <f t="shared" si="39"/>
        <v>0.34552155424256425</v>
      </c>
      <c r="L256">
        <f t="shared" si="40"/>
        <v>0.3718342246988835</v>
      </c>
      <c r="M256">
        <f t="shared" si="36"/>
        <v>1.4681691930167415</v>
      </c>
      <c r="N256">
        <f t="shared" si="37"/>
        <v>0.72850832398606313</v>
      </c>
      <c r="O256">
        <v>0.92000170885781252</v>
      </c>
      <c r="P256">
        <f t="shared" si="41"/>
        <v>0.92000170885781252</v>
      </c>
      <c r="R256" s="5">
        <v>0.99847353800000005</v>
      </c>
      <c r="AA256">
        <v>1.4681691930167415</v>
      </c>
      <c r="AB256" s="3">
        <f t="shared" si="42"/>
        <v>0.99</v>
      </c>
      <c r="AC256">
        <f t="shared" si="43"/>
        <v>0.99</v>
      </c>
    </row>
    <row r="257" spans="1:29" x14ac:dyDescent="0.3">
      <c r="A257" t="s">
        <v>2333</v>
      </c>
      <c r="B257">
        <v>14.908899999999999</v>
      </c>
      <c r="C257">
        <v>9.1331100000000003</v>
      </c>
      <c r="D257">
        <v>20.947399999999998</v>
      </c>
      <c r="E257">
        <v>11.665100000000001</v>
      </c>
      <c r="F257">
        <f t="shared" si="38"/>
        <v>17.483964009403017</v>
      </c>
      <c r="G257">
        <f t="shared" si="33"/>
        <v>23.976407670249518</v>
      </c>
      <c r="H257">
        <f t="shared" si="34"/>
        <v>20.73018583982627</v>
      </c>
      <c r="I257">
        <f t="shared" si="35"/>
        <v>22.353296755037896</v>
      </c>
      <c r="K257">
        <f t="shared" si="39"/>
        <v>0.43753278414143959</v>
      </c>
      <c r="L257">
        <f t="shared" si="40"/>
        <v>0.18560310078219966</v>
      </c>
      <c r="M257">
        <f t="shared" si="36"/>
        <v>1.758340280600154</v>
      </c>
      <c r="N257">
        <f t="shared" si="37"/>
        <v>0.79382538850793105</v>
      </c>
      <c r="O257">
        <v>0.97197169069117684</v>
      </c>
      <c r="P257">
        <f t="shared" si="41"/>
        <v>0.97197169069117684</v>
      </c>
      <c r="R257" s="5">
        <v>0.99824854600000001</v>
      </c>
      <c r="AA257">
        <v>1.758340280600154</v>
      </c>
      <c r="AB257" s="3">
        <f t="shared" si="42"/>
        <v>0.99</v>
      </c>
      <c r="AC257">
        <f t="shared" si="43"/>
        <v>0.99</v>
      </c>
    </row>
    <row r="258" spans="1:29" x14ac:dyDescent="0.3">
      <c r="A258" t="s">
        <v>2334</v>
      </c>
      <c r="B258">
        <v>14.754200000000001</v>
      </c>
      <c r="C258">
        <v>7.9020700000000001</v>
      </c>
      <c r="D258">
        <v>20.696300000000001</v>
      </c>
      <c r="E258">
        <v>10.1813</v>
      </c>
      <c r="F258">
        <f t="shared" si="38"/>
        <v>16.737058520686961</v>
      </c>
      <c r="G258">
        <f t="shared" ref="G258:G321" si="44">((D258^2)+(E258^2))^0.5</f>
        <v>23.065032048102601</v>
      </c>
      <c r="H258">
        <f t="shared" ref="H258:H321" si="45">(F258+G258)/2</f>
        <v>19.901045284394783</v>
      </c>
      <c r="I258">
        <f t="shared" ref="I258:I321" si="46">(G258+H258)/2</f>
        <v>21.483038666248692</v>
      </c>
      <c r="K258">
        <f t="shared" si="39"/>
        <v>0.36808364316188569</v>
      </c>
      <c r="L258">
        <f t="shared" si="40"/>
        <v>0.27461049947014593</v>
      </c>
      <c r="M258">
        <f t="shared" ref="M258:M321" si="47" xml:space="preserve"> 0.00004*(G258^4) - 0.0021*(G258^3) + 0.0373*(G258^2) - 0.1779*G258 + 0.3071</f>
        <v>1.6000019806913579</v>
      </c>
      <c r="N258">
        <f t="shared" ref="N258:N321" si="48">AVERAGE(K258:M258)</f>
        <v>0.7475653744411298</v>
      </c>
      <c r="O258">
        <v>0.93730624008075192</v>
      </c>
      <c r="P258">
        <f t="shared" si="41"/>
        <v>0.93730624008075192</v>
      </c>
      <c r="R258" s="5">
        <v>0.99741321500000002</v>
      </c>
      <c r="AA258">
        <v>1.6000019806913579</v>
      </c>
      <c r="AB258" s="3">
        <f t="shared" si="42"/>
        <v>0.99</v>
      </c>
      <c r="AC258">
        <f t="shared" si="43"/>
        <v>0.99</v>
      </c>
    </row>
    <row r="259" spans="1:29" x14ac:dyDescent="0.3">
      <c r="A259" t="s">
        <v>2335</v>
      </c>
      <c r="B259">
        <v>14.9786</v>
      </c>
      <c r="C259">
        <v>6.5789400000000002</v>
      </c>
      <c r="D259">
        <v>20.970300000000002</v>
      </c>
      <c r="E259">
        <v>8.2338699999999996</v>
      </c>
      <c r="F259">
        <f t="shared" ref="F259:F322" si="49">((B259^2)+(C259^2))^0.5</f>
        <v>16.359734395264489</v>
      </c>
      <c r="G259">
        <f t="shared" si="44"/>
        <v>22.528872525426124</v>
      </c>
      <c r="H259">
        <f t="shared" si="45"/>
        <v>19.444303460345306</v>
      </c>
      <c r="I259">
        <f t="shared" si="46"/>
        <v>20.986587992885717</v>
      </c>
      <c r="K259">
        <f t="shared" ref="K259:K322" si="50" xml:space="preserve"> 0.00006*(G259^4) - 0.003*(G259^3) + 0.0443*(G259^2) - (0.1522*G259) + 0.1415</f>
        <v>0.34990665991133629</v>
      </c>
      <c r="L259">
        <f t="shared" ref="L259:L322" si="51" xml:space="preserve"> 0.00003*(G259^4) - 0.0018*(G259^3) + 0.0306*(G259^2) - 0.1114*G259 + 0.1613</f>
        <v>0.32867301923534176</v>
      </c>
      <c r="M259">
        <f t="shared" si="47"/>
        <v>1.5226002278610495</v>
      </c>
      <c r="N259">
        <f t="shared" si="48"/>
        <v>0.73372663566924246</v>
      </c>
      <c r="O259">
        <v>0.92563662354819565</v>
      </c>
      <c r="P259">
        <f t="shared" ref="P259:P322" si="52">IF(O259&gt;1,1,O259)</f>
        <v>0.92563662354819565</v>
      </c>
      <c r="R259" s="5">
        <v>0.99691618699999995</v>
      </c>
      <c r="AA259">
        <v>1.5226002278610495</v>
      </c>
      <c r="AB259" s="3">
        <f t="shared" ref="AB259:AB322" si="53">IF(AA259&gt;1,0.99,AA259)</f>
        <v>0.99</v>
      </c>
      <c r="AC259">
        <f t="shared" ref="AC259:AC322" si="54">ABS(AB259)</f>
        <v>0.99</v>
      </c>
    </row>
    <row r="260" spans="1:29" x14ac:dyDescent="0.3">
      <c r="A260" t="s">
        <v>2336</v>
      </c>
      <c r="B260">
        <v>15.1877</v>
      </c>
      <c r="C260">
        <v>5.8727999999999998</v>
      </c>
      <c r="D260">
        <v>20.911799999999999</v>
      </c>
      <c r="E260">
        <v>7.4418899999999999</v>
      </c>
      <c r="F260">
        <f t="shared" si="49"/>
        <v>16.283611734808712</v>
      </c>
      <c r="G260">
        <f t="shared" si="44"/>
        <v>22.196511122518782</v>
      </c>
      <c r="H260">
        <f t="shared" si="45"/>
        <v>19.240061428663747</v>
      </c>
      <c r="I260">
        <f t="shared" si="46"/>
        <v>20.718286275591264</v>
      </c>
      <c r="K260">
        <f t="shared" si="50"/>
        <v>0.34578671816715745</v>
      </c>
      <c r="L260">
        <f t="shared" si="51"/>
        <v>0.36232853161183542</v>
      </c>
      <c r="M260">
        <f t="shared" si="47"/>
        <v>1.479669758457874</v>
      </c>
      <c r="N260">
        <f t="shared" si="48"/>
        <v>0.72926166941228898</v>
      </c>
      <c r="O260">
        <v>0.92099914503485469</v>
      </c>
      <c r="P260">
        <f t="shared" si="52"/>
        <v>0.92099914503485469</v>
      </c>
      <c r="R260" s="5">
        <v>0.99840661799999997</v>
      </c>
      <c r="AA260">
        <v>1.479669758457874</v>
      </c>
      <c r="AB260" s="3">
        <f t="shared" si="53"/>
        <v>0.99</v>
      </c>
      <c r="AC260">
        <f t="shared" si="54"/>
        <v>0.99</v>
      </c>
    </row>
    <row r="261" spans="1:29" x14ac:dyDescent="0.3">
      <c r="A261" t="s">
        <v>2337</v>
      </c>
      <c r="B261">
        <v>15.1343</v>
      </c>
      <c r="C261">
        <v>5.2029399999999999</v>
      </c>
      <c r="D261">
        <v>20.605799999999999</v>
      </c>
      <c r="E261">
        <v>6.3656199999999998</v>
      </c>
      <c r="F261">
        <f t="shared" si="49"/>
        <v>16.003675238319477</v>
      </c>
      <c r="G261">
        <f t="shared" si="44"/>
        <v>21.566643494628458</v>
      </c>
      <c r="H261">
        <f t="shared" si="45"/>
        <v>18.78515936647397</v>
      </c>
      <c r="I261">
        <f t="shared" si="46"/>
        <v>20.175901430551214</v>
      </c>
      <c r="K261">
        <f t="shared" si="50"/>
        <v>0.35084201057244369</v>
      </c>
      <c r="L261">
        <f t="shared" si="51"/>
        <v>0.42560954427644915</v>
      </c>
      <c r="M261">
        <f t="shared" si="47"/>
        <v>1.4075757932665096</v>
      </c>
      <c r="N261">
        <f t="shared" si="48"/>
        <v>0.72800911603846752</v>
      </c>
      <c r="O261">
        <v>0.91659266877147938</v>
      </c>
      <c r="P261">
        <f t="shared" si="52"/>
        <v>0.91659266877147938</v>
      </c>
      <c r="R261" s="5">
        <v>0.99802309600000005</v>
      </c>
      <c r="AA261">
        <v>1.4075757932665096</v>
      </c>
      <c r="AB261" s="3">
        <f t="shared" si="53"/>
        <v>0.99</v>
      </c>
      <c r="AC261">
        <f t="shared" si="54"/>
        <v>0.99</v>
      </c>
    </row>
    <row r="262" spans="1:29" x14ac:dyDescent="0.3">
      <c r="A262" t="s">
        <v>2338</v>
      </c>
      <c r="B262">
        <v>15.348000000000001</v>
      </c>
      <c r="C262">
        <v>6.2814100000000002</v>
      </c>
      <c r="D262">
        <v>20.851199999999999</v>
      </c>
      <c r="E262">
        <v>7.8416300000000003</v>
      </c>
      <c r="F262">
        <f t="shared" si="49"/>
        <v>16.583643013165112</v>
      </c>
      <c r="G262">
        <f t="shared" si="44"/>
        <v>22.276976960460768</v>
      </c>
      <c r="H262">
        <f t="shared" si="45"/>
        <v>19.43030998681294</v>
      </c>
      <c r="I262">
        <f t="shared" si="46"/>
        <v>20.853643473636854</v>
      </c>
      <c r="K262">
        <f t="shared" si="50"/>
        <v>0.34632067167723535</v>
      </c>
      <c r="L262">
        <f t="shared" si="51"/>
        <v>0.3541848151822411</v>
      </c>
      <c r="M262">
        <f t="shared" si="47"/>
        <v>1.4897327581492277</v>
      </c>
      <c r="N262">
        <f t="shared" si="48"/>
        <v>0.7300794150029013</v>
      </c>
      <c r="O262">
        <v>0.92195878666573439</v>
      </c>
      <c r="P262">
        <f t="shared" si="52"/>
        <v>0.92195878666573439</v>
      </c>
      <c r="R262" s="5">
        <v>0.99699548599999999</v>
      </c>
      <c r="AA262">
        <v>1.4897327581492277</v>
      </c>
      <c r="AB262" s="3">
        <f t="shared" si="53"/>
        <v>0.99</v>
      </c>
      <c r="AC262">
        <f t="shared" si="54"/>
        <v>0.99</v>
      </c>
    </row>
    <row r="263" spans="1:29" x14ac:dyDescent="0.3">
      <c r="A263" t="s">
        <v>2339</v>
      </c>
      <c r="B263">
        <v>17.059899999999999</v>
      </c>
      <c r="C263">
        <v>7.2477</v>
      </c>
      <c r="D263">
        <v>23.194500000000001</v>
      </c>
      <c r="E263">
        <v>8.9844799999999996</v>
      </c>
      <c r="F263">
        <f t="shared" si="49"/>
        <v>18.535623628569933</v>
      </c>
      <c r="G263">
        <f t="shared" si="44"/>
        <v>24.873795671758664</v>
      </c>
      <c r="H263">
        <f t="shared" si="45"/>
        <v>21.704709650164297</v>
      </c>
      <c r="I263">
        <f t="shared" si="46"/>
        <v>23.289252660961481</v>
      </c>
      <c r="K263">
        <f t="shared" si="50"/>
        <v>0.56349840169512189</v>
      </c>
      <c r="L263">
        <f t="shared" si="51"/>
        <v>0.10544964079416963</v>
      </c>
      <c r="M263">
        <f t="shared" si="47"/>
        <v>1.95357023105121</v>
      </c>
      <c r="N263">
        <f t="shared" si="48"/>
        <v>0.8741727578468339</v>
      </c>
      <c r="O263">
        <v>1.0295099359226898</v>
      </c>
      <c r="P263">
        <f t="shared" si="52"/>
        <v>1</v>
      </c>
      <c r="R263" s="5">
        <v>0.99663686600000001</v>
      </c>
      <c r="AA263">
        <v>1.95357023105121</v>
      </c>
      <c r="AB263" s="3">
        <f t="shared" si="53"/>
        <v>0.99</v>
      </c>
      <c r="AC263">
        <f t="shared" si="54"/>
        <v>0.99</v>
      </c>
    </row>
    <row r="264" spans="1:29" x14ac:dyDescent="0.3">
      <c r="A264" t="s">
        <v>2340</v>
      </c>
      <c r="B264">
        <v>15.5619</v>
      </c>
      <c r="C264">
        <v>4.0043100000000003</v>
      </c>
      <c r="D264">
        <v>21.428899999999999</v>
      </c>
      <c r="E264">
        <v>4.8261900000000004</v>
      </c>
      <c r="F264">
        <f t="shared" si="49"/>
        <v>16.068827903307074</v>
      </c>
      <c r="G264">
        <f t="shared" si="44"/>
        <v>21.965651939473592</v>
      </c>
      <c r="H264">
        <f t="shared" si="45"/>
        <v>19.017239921390335</v>
      </c>
      <c r="I264">
        <f t="shared" si="46"/>
        <v>20.491445930431965</v>
      </c>
      <c r="K264">
        <f t="shared" si="50"/>
        <v>0.34580367181207117</v>
      </c>
      <c r="L264">
        <f t="shared" si="51"/>
        <v>0.38564235025312299</v>
      </c>
      <c r="M264">
        <f t="shared" si="47"/>
        <v>1.4519119596119789</v>
      </c>
      <c r="N264">
        <f t="shared" si="48"/>
        <v>0.72778599389239107</v>
      </c>
      <c r="O264">
        <v>0.91877715493255097</v>
      </c>
      <c r="P264">
        <f t="shared" si="52"/>
        <v>0.91877715493255097</v>
      </c>
      <c r="R264" s="5">
        <v>0.99615391099999995</v>
      </c>
      <c r="AA264">
        <v>1.4519119596119789</v>
      </c>
      <c r="AB264" s="3">
        <f t="shared" si="53"/>
        <v>0.99</v>
      </c>
      <c r="AC264">
        <f t="shared" si="54"/>
        <v>0.99</v>
      </c>
    </row>
    <row r="265" spans="1:29" x14ac:dyDescent="0.3">
      <c r="A265" t="s">
        <v>2341</v>
      </c>
      <c r="B265">
        <v>16.167999999999999</v>
      </c>
      <c r="C265">
        <v>0.136463</v>
      </c>
      <c r="D265">
        <v>21.490100000000002</v>
      </c>
      <c r="E265">
        <v>-0.214777</v>
      </c>
      <c r="F265">
        <f t="shared" si="49"/>
        <v>16.168575885042227</v>
      </c>
      <c r="G265">
        <f t="shared" si="44"/>
        <v>21.491173238558407</v>
      </c>
      <c r="H265">
        <f t="shared" si="45"/>
        <v>18.829874561800317</v>
      </c>
      <c r="I265">
        <f t="shared" si="46"/>
        <v>20.160523900179363</v>
      </c>
      <c r="K265">
        <f t="shared" si="50"/>
        <v>0.35245227922617528</v>
      </c>
      <c r="L265">
        <f t="shared" si="51"/>
        <v>0.43310182491950644</v>
      </c>
      <c r="M265">
        <f t="shared" si="47"/>
        <v>1.399673321316308</v>
      </c>
      <c r="N265">
        <f t="shared" si="48"/>
        <v>0.72840914182066319</v>
      </c>
      <c r="O265">
        <v>0.91638757311790719</v>
      </c>
      <c r="P265">
        <f t="shared" si="52"/>
        <v>0.91638757311790719</v>
      </c>
      <c r="R265" s="5">
        <v>0.99568216399999998</v>
      </c>
      <c r="AA265">
        <v>1.399673321316308</v>
      </c>
      <c r="AB265" s="3">
        <f t="shared" si="53"/>
        <v>0.99</v>
      </c>
      <c r="AC265">
        <f t="shared" si="54"/>
        <v>0.99</v>
      </c>
    </row>
    <row r="266" spans="1:29" x14ac:dyDescent="0.3">
      <c r="A266" t="s">
        <v>2342</v>
      </c>
      <c r="B266">
        <v>15.9735</v>
      </c>
      <c r="C266">
        <v>-0.173788</v>
      </c>
      <c r="D266">
        <v>21.1328</v>
      </c>
      <c r="E266">
        <v>-0.56195899999999999</v>
      </c>
      <c r="F266">
        <f t="shared" si="49"/>
        <v>15.974445358726667</v>
      </c>
      <c r="G266">
        <f t="shared" si="44"/>
        <v>21.140270427732965</v>
      </c>
      <c r="H266">
        <f t="shared" si="45"/>
        <v>18.557357893229817</v>
      </c>
      <c r="I266">
        <f t="shared" si="46"/>
        <v>19.848814160481389</v>
      </c>
      <c r="K266">
        <f t="shared" si="50"/>
        <v>0.36241762970063385</v>
      </c>
      <c r="L266">
        <f t="shared" si="51"/>
        <v>0.46755947077122895</v>
      </c>
      <c r="M266">
        <f t="shared" si="47"/>
        <v>1.3647841012145172</v>
      </c>
      <c r="N266">
        <f t="shared" si="48"/>
        <v>0.73158706722879341</v>
      </c>
      <c r="O266">
        <v>0.91617178599287308</v>
      </c>
      <c r="P266">
        <f t="shared" si="52"/>
        <v>0.91617178599287308</v>
      </c>
      <c r="R266" s="5">
        <v>0.991419041</v>
      </c>
      <c r="AA266">
        <v>1.3647841012145172</v>
      </c>
      <c r="AB266" s="3">
        <f t="shared" si="53"/>
        <v>0.99</v>
      </c>
      <c r="AC266">
        <f t="shared" si="54"/>
        <v>0.99</v>
      </c>
    </row>
    <row r="267" spans="1:29" x14ac:dyDescent="0.3">
      <c r="A267" t="s">
        <v>2343</v>
      </c>
      <c r="B267">
        <v>15.738799999999999</v>
      </c>
      <c r="C267">
        <v>-0.99533700000000003</v>
      </c>
      <c r="D267">
        <v>20.857299999999999</v>
      </c>
      <c r="E267">
        <v>-1.6409899999999999</v>
      </c>
      <c r="F267">
        <f t="shared" si="49"/>
        <v>15.770241633645599</v>
      </c>
      <c r="G267">
        <f t="shared" si="44"/>
        <v>20.92175450267257</v>
      </c>
      <c r="H267">
        <f t="shared" si="45"/>
        <v>18.345998068159084</v>
      </c>
      <c r="I267">
        <f t="shared" si="46"/>
        <v>19.633876285415827</v>
      </c>
      <c r="K267">
        <f t="shared" si="50"/>
        <v>0.37051530442319858</v>
      </c>
      <c r="L267">
        <f t="shared" si="51"/>
        <v>0.48864219422953803</v>
      </c>
      <c r="M267">
        <f t="shared" si="47"/>
        <v>1.3444946592256148</v>
      </c>
      <c r="N267">
        <f t="shared" si="48"/>
        <v>0.7345507192927837</v>
      </c>
      <c r="O267">
        <v>0.91656842672757644</v>
      </c>
      <c r="P267">
        <f t="shared" si="52"/>
        <v>0.91656842672757644</v>
      </c>
      <c r="R267" s="5">
        <v>0.988517965</v>
      </c>
      <c r="AA267">
        <v>1.3444946592256148</v>
      </c>
      <c r="AB267" s="3">
        <f t="shared" si="53"/>
        <v>0.99</v>
      </c>
      <c r="AC267">
        <f t="shared" si="54"/>
        <v>0.99</v>
      </c>
    </row>
    <row r="268" spans="1:29" x14ac:dyDescent="0.3">
      <c r="A268" t="s">
        <v>2344</v>
      </c>
      <c r="B268">
        <v>13.604699999999999</v>
      </c>
      <c r="C268">
        <v>-1.85792</v>
      </c>
      <c r="D268">
        <v>17.962399999999999</v>
      </c>
      <c r="E268">
        <v>-2.8158300000000001</v>
      </c>
      <c r="F268">
        <f t="shared" si="49"/>
        <v>13.730976979676282</v>
      </c>
      <c r="G268">
        <f t="shared" si="44"/>
        <v>18.181768680436456</v>
      </c>
      <c r="H268">
        <f t="shared" si="45"/>
        <v>15.956372830056369</v>
      </c>
      <c r="I268">
        <f t="shared" si="46"/>
        <v>17.069070755246411</v>
      </c>
      <c r="K268">
        <f t="shared" si="50"/>
        <v>0.54423298353763916</v>
      </c>
      <c r="L268">
        <f t="shared" si="51"/>
        <v>0.7110824821775521</v>
      </c>
      <c r="M268">
        <f t="shared" si="47"/>
        <v>1.1523276706201695</v>
      </c>
      <c r="N268">
        <f t="shared" si="48"/>
        <v>0.80254771211178699</v>
      </c>
      <c r="O268">
        <v>0.9317050763988608</v>
      </c>
      <c r="P268">
        <f t="shared" si="52"/>
        <v>0.9317050763988608</v>
      </c>
      <c r="R268" s="5">
        <v>0.98695176600000001</v>
      </c>
      <c r="AA268">
        <v>1.1523276706201695</v>
      </c>
      <c r="AB268" s="3">
        <f t="shared" si="53"/>
        <v>0.99</v>
      </c>
      <c r="AC268">
        <f t="shared" si="54"/>
        <v>0.99</v>
      </c>
    </row>
    <row r="269" spans="1:29" x14ac:dyDescent="0.3">
      <c r="A269" t="s">
        <v>2345</v>
      </c>
      <c r="B269">
        <v>11.6425</v>
      </c>
      <c r="C269">
        <v>-1.40442</v>
      </c>
      <c r="D269">
        <v>15.208500000000001</v>
      </c>
      <c r="E269">
        <v>-2.1160000000000001</v>
      </c>
      <c r="F269">
        <f t="shared" si="49"/>
        <v>11.726900774987397</v>
      </c>
      <c r="G269">
        <f t="shared" si="44"/>
        <v>15.354996849560081</v>
      </c>
      <c r="H269">
        <f t="shared" si="45"/>
        <v>13.54094881227374</v>
      </c>
      <c r="I269">
        <f t="shared" si="46"/>
        <v>14.44797283091691</v>
      </c>
      <c r="K269">
        <f t="shared" si="50"/>
        <v>0.72374449505834337</v>
      </c>
      <c r="L269">
        <f t="shared" si="51"/>
        <v>0.81659586180794408</v>
      </c>
      <c r="M269">
        <f t="shared" si="47"/>
        <v>0.99078858336443543</v>
      </c>
      <c r="N269">
        <f t="shared" si="48"/>
        <v>0.84370964674357429</v>
      </c>
      <c r="O269">
        <v>0.90369222258618975</v>
      </c>
      <c r="P269">
        <f t="shared" si="52"/>
        <v>0.90369222258618975</v>
      </c>
      <c r="R269" s="5">
        <v>0.959801723</v>
      </c>
      <c r="AA269">
        <v>0.99078858336443543</v>
      </c>
      <c r="AB269" s="3">
        <f t="shared" si="53"/>
        <v>0.99078858336443543</v>
      </c>
      <c r="AC269">
        <f t="shared" si="54"/>
        <v>0.99078858336443543</v>
      </c>
    </row>
    <row r="270" spans="1:29" x14ac:dyDescent="0.3">
      <c r="A270" t="s">
        <v>2346</v>
      </c>
      <c r="B270">
        <v>11.232200000000001</v>
      </c>
      <c r="C270">
        <v>-1.9630399999999999</v>
      </c>
      <c r="D270">
        <v>14.461</v>
      </c>
      <c r="E270">
        <v>-2.8817400000000002</v>
      </c>
      <c r="F270">
        <f t="shared" si="49"/>
        <v>11.402448986143284</v>
      </c>
      <c r="G270">
        <f t="shared" si="44"/>
        <v>14.745336429786876</v>
      </c>
      <c r="H270">
        <f t="shared" si="45"/>
        <v>13.073892707965079</v>
      </c>
      <c r="I270">
        <f t="shared" si="46"/>
        <v>13.909614568875977</v>
      </c>
      <c r="K270">
        <f t="shared" si="50"/>
        <v>0.74758941196174944</v>
      </c>
      <c r="L270">
        <f t="shared" si="51"/>
        <v>0.8192739323316125</v>
      </c>
      <c r="M270">
        <f t="shared" si="47"/>
        <v>0.95219107911514755</v>
      </c>
      <c r="N270">
        <f t="shared" si="48"/>
        <v>0.83968480780283661</v>
      </c>
      <c r="O270">
        <v>0.88573250572338003</v>
      </c>
      <c r="P270">
        <f t="shared" si="52"/>
        <v>0.88573250572338003</v>
      </c>
      <c r="R270" s="5">
        <v>0.94248648700000004</v>
      </c>
      <c r="AA270">
        <v>0.95219107911514755</v>
      </c>
      <c r="AB270" s="3">
        <f t="shared" si="53"/>
        <v>0.95219107911514755</v>
      </c>
      <c r="AC270">
        <f t="shared" si="54"/>
        <v>0.95219107911514755</v>
      </c>
    </row>
    <row r="271" spans="1:29" x14ac:dyDescent="0.3">
      <c r="A271" t="s">
        <v>2347</v>
      </c>
      <c r="B271">
        <v>12.0665</v>
      </c>
      <c r="C271">
        <v>-3.6383399999999999</v>
      </c>
      <c r="D271">
        <v>15.515599999999999</v>
      </c>
      <c r="E271">
        <v>-5.0543100000000001</v>
      </c>
      <c r="F271">
        <f t="shared" si="49"/>
        <v>12.603092485798872</v>
      </c>
      <c r="G271">
        <f t="shared" si="44"/>
        <v>16.318084842777967</v>
      </c>
      <c r="H271">
        <f t="shared" si="45"/>
        <v>14.460588664288419</v>
      </c>
      <c r="I271">
        <f t="shared" si="46"/>
        <v>15.389336753533193</v>
      </c>
      <c r="K271">
        <f t="shared" si="50"/>
        <v>0.67285197235073713</v>
      </c>
      <c r="L271">
        <f t="shared" si="51"/>
        <v>0.79745932107821882</v>
      </c>
      <c r="M271">
        <f t="shared" si="47"/>
        <v>1.0476784100688288</v>
      </c>
      <c r="N271">
        <f t="shared" si="48"/>
        <v>0.8393299011659282</v>
      </c>
      <c r="O271">
        <v>0.9225688655735238</v>
      </c>
      <c r="P271">
        <f t="shared" si="52"/>
        <v>0.9225688655735238</v>
      </c>
      <c r="R271" s="5">
        <v>0.95775653100000002</v>
      </c>
      <c r="AA271">
        <v>1.0476784100688288</v>
      </c>
      <c r="AB271" s="3">
        <f t="shared" si="53"/>
        <v>0.99</v>
      </c>
      <c r="AC271">
        <f t="shared" si="54"/>
        <v>0.99</v>
      </c>
    </row>
    <row r="272" spans="1:29" x14ac:dyDescent="0.3">
      <c r="A272" t="s">
        <v>2348</v>
      </c>
      <c r="B272">
        <v>13.0244</v>
      </c>
      <c r="C272">
        <v>-5.8110999999999997</v>
      </c>
      <c r="D272">
        <v>16.744399999999999</v>
      </c>
      <c r="E272">
        <v>-7.8040700000000003</v>
      </c>
      <c r="F272">
        <f t="shared" si="49"/>
        <v>14.261973165379327</v>
      </c>
      <c r="G272">
        <f t="shared" si="44"/>
        <v>18.473722957890754</v>
      </c>
      <c r="H272">
        <f t="shared" si="45"/>
        <v>16.367848061635041</v>
      </c>
      <c r="I272">
        <f t="shared" si="46"/>
        <v>17.420785509762897</v>
      </c>
      <c r="K272">
        <f t="shared" si="50"/>
        <v>0.52264261591521355</v>
      </c>
      <c r="L272">
        <f t="shared" si="51"/>
        <v>0.69214669970733733</v>
      </c>
      <c r="M272">
        <f t="shared" si="47"/>
        <v>1.1693144008780398</v>
      </c>
      <c r="N272">
        <f t="shared" si="48"/>
        <v>0.79470123883353028</v>
      </c>
      <c r="O272">
        <v>0.93073055029268859</v>
      </c>
      <c r="P272">
        <f t="shared" si="52"/>
        <v>0.93073055029268859</v>
      </c>
      <c r="R272" s="5">
        <v>0.97103368000000001</v>
      </c>
      <c r="AA272">
        <v>1.1693144008780398</v>
      </c>
      <c r="AB272" s="3">
        <f t="shared" si="53"/>
        <v>0.99</v>
      </c>
      <c r="AC272">
        <f t="shared" si="54"/>
        <v>0.99</v>
      </c>
    </row>
    <row r="273" spans="1:29" x14ac:dyDescent="0.3">
      <c r="A273" t="s">
        <v>2349</v>
      </c>
      <c r="B273">
        <v>12.7263</v>
      </c>
      <c r="C273">
        <v>-5.0736100000000004</v>
      </c>
      <c r="D273">
        <v>16.554099999999998</v>
      </c>
      <c r="E273">
        <v>-6.7486800000000002</v>
      </c>
      <c r="F273">
        <f t="shared" si="49"/>
        <v>13.700373357033012</v>
      </c>
      <c r="G273">
        <f t="shared" si="44"/>
        <v>17.876881958339379</v>
      </c>
      <c r="H273">
        <f t="shared" si="45"/>
        <v>15.788627657686195</v>
      </c>
      <c r="I273">
        <f t="shared" si="46"/>
        <v>16.832754808012787</v>
      </c>
      <c r="K273">
        <f t="shared" si="50"/>
        <v>0.56671774485869553</v>
      </c>
      <c r="L273">
        <f t="shared" si="51"/>
        <v>0.72938673693954126</v>
      </c>
      <c r="M273">
        <f t="shared" si="47"/>
        <v>1.1349681487709644</v>
      </c>
      <c r="N273">
        <f t="shared" si="48"/>
        <v>0.8103575435230671</v>
      </c>
      <c r="O273">
        <v>0.93217744285525284</v>
      </c>
      <c r="P273">
        <f t="shared" si="52"/>
        <v>0.93217744285525284</v>
      </c>
      <c r="R273" s="5">
        <v>0.95847239799999995</v>
      </c>
      <c r="AA273">
        <v>1.1349681487709644</v>
      </c>
      <c r="AB273" s="3">
        <f t="shared" si="53"/>
        <v>0.99</v>
      </c>
      <c r="AC273">
        <f t="shared" si="54"/>
        <v>0.99</v>
      </c>
    </row>
    <row r="274" spans="1:29" x14ac:dyDescent="0.3">
      <c r="A274" t="s">
        <v>2350</v>
      </c>
      <c r="B274">
        <v>11.7407</v>
      </c>
      <c r="C274">
        <v>-3.35114</v>
      </c>
      <c r="D274">
        <v>15.1816</v>
      </c>
      <c r="E274">
        <v>-4.6143599999999996</v>
      </c>
      <c r="F274">
        <f t="shared" si="49"/>
        <v>12.209593596414257</v>
      </c>
      <c r="G274">
        <f t="shared" si="44"/>
        <v>15.867365779158177</v>
      </c>
      <c r="H274">
        <f t="shared" si="45"/>
        <v>14.038479687786218</v>
      </c>
      <c r="I274">
        <f t="shared" si="46"/>
        <v>14.952922733472198</v>
      </c>
      <c r="K274">
        <f t="shared" si="50"/>
        <v>0.6984945734760275</v>
      </c>
      <c r="L274">
        <f t="shared" si="51"/>
        <v>0.80866993445651403</v>
      </c>
      <c r="M274">
        <f t="shared" si="47"/>
        <v>1.0215754301808115</v>
      </c>
      <c r="N274">
        <f t="shared" si="48"/>
        <v>0.84291331270445102</v>
      </c>
      <c r="O274">
        <v>0.91512268231866278</v>
      </c>
      <c r="P274">
        <f t="shared" si="52"/>
        <v>0.91512268231866278</v>
      </c>
      <c r="R274" s="5">
        <v>0.94784477099999997</v>
      </c>
      <c r="AA274">
        <v>1.0215754301808115</v>
      </c>
      <c r="AB274" s="3">
        <f t="shared" si="53"/>
        <v>0.99</v>
      </c>
      <c r="AC274">
        <f t="shared" si="54"/>
        <v>0.99</v>
      </c>
    </row>
    <row r="275" spans="1:29" x14ac:dyDescent="0.3">
      <c r="A275" t="s">
        <v>2351</v>
      </c>
      <c r="B275">
        <v>11.3451</v>
      </c>
      <c r="C275">
        <v>-3.8730799999999999</v>
      </c>
      <c r="D275">
        <v>14.7583</v>
      </c>
      <c r="E275">
        <v>-5.4111099999999999</v>
      </c>
      <c r="F275">
        <f t="shared" si="49"/>
        <v>11.987995774790713</v>
      </c>
      <c r="G275">
        <f t="shared" si="44"/>
        <v>15.71901810935085</v>
      </c>
      <c r="H275">
        <f t="shared" si="45"/>
        <v>13.853506942070782</v>
      </c>
      <c r="I275">
        <f t="shared" si="46"/>
        <v>14.786262525710816</v>
      </c>
      <c r="K275">
        <f t="shared" si="50"/>
        <v>0.70625780428270946</v>
      </c>
      <c r="L275">
        <f t="shared" si="51"/>
        <v>0.81149518498465389</v>
      </c>
      <c r="M275">
        <f t="shared" si="47"/>
        <v>1.0127974011592797</v>
      </c>
      <c r="N275">
        <f t="shared" si="48"/>
        <v>0.84351679680888092</v>
      </c>
      <c r="O275">
        <v>0.91214629307196682</v>
      </c>
      <c r="P275">
        <f t="shared" si="52"/>
        <v>0.91214629307196682</v>
      </c>
      <c r="R275" s="5">
        <v>0.95502711500000004</v>
      </c>
      <c r="AA275">
        <v>1.0127974011592797</v>
      </c>
      <c r="AB275" s="3">
        <f t="shared" si="53"/>
        <v>0.99</v>
      </c>
      <c r="AC275">
        <f t="shared" si="54"/>
        <v>0.99</v>
      </c>
    </row>
    <row r="276" spans="1:29" x14ac:dyDescent="0.3">
      <c r="A276" t="s">
        <v>2352</v>
      </c>
      <c r="B276">
        <v>10.9907</v>
      </c>
      <c r="C276">
        <v>-2.94373</v>
      </c>
      <c r="D276">
        <v>14.2685</v>
      </c>
      <c r="E276">
        <v>-4.30816</v>
      </c>
      <c r="F276">
        <f t="shared" si="49"/>
        <v>11.378094427578812</v>
      </c>
      <c r="G276">
        <f t="shared" si="44"/>
        <v>14.904708478719066</v>
      </c>
      <c r="H276">
        <f t="shared" si="45"/>
        <v>13.141401453148939</v>
      </c>
      <c r="I276">
        <f t="shared" si="46"/>
        <v>14.023054965934001</v>
      </c>
      <c r="K276">
        <f t="shared" si="50"/>
        <v>0.74205154128684803</v>
      </c>
      <c r="L276">
        <f t="shared" si="51"/>
        <v>0.81928409695312743</v>
      </c>
      <c r="M276">
        <f t="shared" si="47"/>
        <v>0.96251014544018809</v>
      </c>
      <c r="N276">
        <f t="shared" si="48"/>
        <v>0.84128192789338785</v>
      </c>
      <c r="O276">
        <v>0.89089712119665776</v>
      </c>
      <c r="P276">
        <f t="shared" si="52"/>
        <v>0.89089712119665776</v>
      </c>
      <c r="R276" s="5">
        <v>0.90231946900000004</v>
      </c>
      <c r="AA276">
        <v>0.96251014544018809</v>
      </c>
      <c r="AB276" s="3">
        <f t="shared" si="53"/>
        <v>0.96251014544018809</v>
      </c>
      <c r="AC276">
        <f t="shared" si="54"/>
        <v>0.96251014544018809</v>
      </c>
    </row>
    <row r="277" spans="1:29" x14ac:dyDescent="0.3">
      <c r="A277" t="s">
        <v>2353</v>
      </c>
      <c r="B277">
        <v>11.276899999999999</v>
      </c>
      <c r="C277">
        <v>-2.97864</v>
      </c>
      <c r="D277">
        <v>14.5084</v>
      </c>
      <c r="E277">
        <v>-4.2363099999999996</v>
      </c>
      <c r="F277">
        <f t="shared" si="49"/>
        <v>11.663651652017048</v>
      </c>
      <c r="G277">
        <f t="shared" si="44"/>
        <v>15.114231471566789</v>
      </c>
      <c r="H277">
        <f t="shared" si="45"/>
        <v>13.388941561791919</v>
      </c>
      <c r="I277">
        <f t="shared" si="46"/>
        <v>14.251586516679353</v>
      </c>
      <c r="K277">
        <f t="shared" si="50"/>
        <v>0.73401068871240116</v>
      </c>
      <c r="L277">
        <f t="shared" si="51"/>
        <v>0.8185324346967775</v>
      </c>
      <c r="M277">
        <f t="shared" si="47"/>
        <v>0.97582381932550377</v>
      </c>
      <c r="N277">
        <f t="shared" si="48"/>
        <v>0.84278898091156085</v>
      </c>
      <c r="O277">
        <v>0.89717812701114064</v>
      </c>
      <c r="P277">
        <f t="shared" si="52"/>
        <v>0.89717812701114064</v>
      </c>
      <c r="R277" s="5">
        <v>0.93196555400000003</v>
      </c>
      <c r="AA277">
        <v>0.97582381932550377</v>
      </c>
      <c r="AB277" s="3">
        <f t="shared" si="53"/>
        <v>0.97582381932550377</v>
      </c>
      <c r="AC277">
        <f t="shared" si="54"/>
        <v>0.97582381932550377</v>
      </c>
    </row>
    <row r="278" spans="1:29" x14ac:dyDescent="0.3">
      <c r="A278" t="s">
        <v>2354</v>
      </c>
      <c r="B278">
        <v>9.8179800000000004</v>
      </c>
      <c r="C278">
        <v>-3.9430299999999998</v>
      </c>
      <c r="D278">
        <v>12.6426</v>
      </c>
      <c r="E278">
        <v>-5.3873100000000003</v>
      </c>
      <c r="F278">
        <f t="shared" si="49"/>
        <v>10.580180379431157</v>
      </c>
      <c r="G278">
        <f t="shared" si="44"/>
        <v>13.742577771149778</v>
      </c>
      <c r="H278">
        <f t="shared" si="45"/>
        <v>12.161379075290467</v>
      </c>
      <c r="I278">
        <f t="shared" si="46"/>
        <v>12.951978423220122</v>
      </c>
      <c r="K278">
        <f t="shared" si="50"/>
        <v>0.77015387616464248</v>
      </c>
      <c r="L278">
        <f t="shared" si="51"/>
        <v>0.80774723735591158</v>
      </c>
      <c r="M278">
        <f t="shared" si="47"/>
        <v>0.88307195145730089</v>
      </c>
      <c r="N278">
        <f t="shared" si="48"/>
        <v>0.82032435499261835</v>
      </c>
      <c r="O278">
        <v>0.84540959440660624</v>
      </c>
      <c r="P278">
        <f t="shared" si="52"/>
        <v>0.84540959440660624</v>
      </c>
      <c r="R278" s="5">
        <v>0.87796069700000001</v>
      </c>
      <c r="AA278">
        <v>0.88307195145730089</v>
      </c>
      <c r="AB278" s="3">
        <f t="shared" si="53"/>
        <v>0.88307195145730089</v>
      </c>
      <c r="AC278">
        <f t="shared" si="54"/>
        <v>0.88307195145730089</v>
      </c>
    </row>
    <row r="279" spans="1:29" x14ac:dyDescent="0.3">
      <c r="A279" t="s">
        <v>2355</v>
      </c>
      <c r="B279">
        <v>9.2126300000000008</v>
      </c>
      <c r="C279">
        <v>-3.7467199999999998</v>
      </c>
      <c r="D279">
        <v>11.8329</v>
      </c>
      <c r="E279">
        <v>-5.0490500000000003</v>
      </c>
      <c r="F279">
        <f t="shared" si="49"/>
        <v>9.9453739132975798</v>
      </c>
      <c r="G279">
        <f t="shared" si="44"/>
        <v>12.865085631759316</v>
      </c>
      <c r="H279">
        <f t="shared" si="45"/>
        <v>11.405229772528447</v>
      </c>
      <c r="I279">
        <f t="shared" si="46"/>
        <v>12.135157702143882</v>
      </c>
      <c r="K279">
        <f t="shared" si="50"/>
        <v>0.7712505543327921</v>
      </c>
      <c r="L279">
        <f t="shared" si="51"/>
        <v>0.78180912364907562</v>
      </c>
      <c r="M279">
        <f t="shared" si="47"/>
        <v>0.81614606767586051</v>
      </c>
      <c r="N279">
        <f t="shared" si="48"/>
        <v>0.78973524855257615</v>
      </c>
      <c r="O279">
        <v>0.79897759566246807</v>
      </c>
      <c r="P279">
        <f t="shared" si="52"/>
        <v>0.79897759566246807</v>
      </c>
      <c r="R279" s="5">
        <v>0.81559668100000005</v>
      </c>
      <c r="AA279">
        <v>0.81614606767586051</v>
      </c>
      <c r="AB279" s="3">
        <f t="shared" si="53"/>
        <v>0.81614606767586051</v>
      </c>
      <c r="AC279">
        <f t="shared" si="54"/>
        <v>0.81614606767586051</v>
      </c>
    </row>
    <row r="280" spans="1:29" x14ac:dyDescent="0.3">
      <c r="A280" t="s">
        <v>2356</v>
      </c>
      <c r="B280">
        <v>8.9389400000000006</v>
      </c>
      <c r="C280">
        <v>-3.1194799999999998</v>
      </c>
      <c r="D280">
        <v>11.723699999999999</v>
      </c>
      <c r="E280">
        <v>-4.4101400000000002</v>
      </c>
      <c r="F280">
        <f t="shared" si="49"/>
        <v>9.4676186971170324</v>
      </c>
      <c r="G280">
        <f t="shared" si="44"/>
        <v>12.52575253266645</v>
      </c>
      <c r="H280">
        <f t="shared" si="45"/>
        <v>10.996685614891742</v>
      </c>
      <c r="I280">
        <f t="shared" si="46"/>
        <v>11.761219073779095</v>
      </c>
      <c r="K280">
        <f t="shared" si="50"/>
        <v>0.76679421995223507</v>
      </c>
      <c r="L280">
        <f t="shared" si="51"/>
        <v>0.76797995612866177</v>
      </c>
      <c r="M280">
        <f t="shared" si="47"/>
        <v>0.78860275696242765</v>
      </c>
      <c r="N280">
        <f t="shared" si="48"/>
        <v>0.77445897768110816</v>
      </c>
      <c r="O280">
        <v>0.77829135654554471</v>
      </c>
      <c r="P280">
        <f t="shared" si="52"/>
        <v>0.77829135654554471</v>
      </c>
      <c r="R280" s="5">
        <v>0.86720049700000001</v>
      </c>
      <c r="AA280">
        <v>0.78860275696242765</v>
      </c>
      <c r="AB280" s="3">
        <f t="shared" si="53"/>
        <v>0.78860275696242765</v>
      </c>
      <c r="AC280">
        <f t="shared" si="54"/>
        <v>0.78860275696242765</v>
      </c>
    </row>
    <row r="281" spans="1:29" x14ac:dyDescent="0.3">
      <c r="A281" t="s">
        <v>2357</v>
      </c>
      <c r="B281">
        <v>8.6308399999999992</v>
      </c>
      <c r="C281">
        <v>-2.4955500000000002</v>
      </c>
      <c r="D281">
        <v>11.3072</v>
      </c>
      <c r="E281">
        <v>-3.4880100000000001</v>
      </c>
      <c r="F281">
        <f t="shared" si="49"/>
        <v>8.984384726184647</v>
      </c>
      <c r="G281">
        <f t="shared" si="44"/>
        <v>11.832961827036375</v>
      </c>
      <c r="H281">
        <f t="shared" si="45"/>
        <v>10.408673276610511</v>
      </c>
      <c r="I281">
        <f t="shared" si="46"/>
        <v>11.120817551823443</v>
      </c>
      <c r="K281">
        <f t="shared" si="50"/>
        <v>0.74916531671933706</v>
      </c>
      <c r="L281">
        <f t="shared" si="51"/>
        <v>0.73353774068622735</v>
      </c>
      <c r="M281">
        <f t="shared" si="47"/>
        <v>0.72957435249388847</v>
      </c>
      <c r="N281">
        <f t="shared" si="48"/>
        <v>0.73742580329981766</v>
      </c>
      <c r="O281">
        <v>0.73155604659005791</v>
      </c>
      <c r="P281">
        <f t="shared" si="52"/>
        <v>0.73155604659005791</v>
      </c>
      <c r="R281" s="5">
        <v>0.86092859700000002</v>
      </c>
      <c r="AA281">
        <v>0.72957435249388847</v>
      </c>
      <c r="AB281" s="3">
        <f t="shared" si="53"/>
        <v>0.72957435249388847</v>
      </c>
      <c r="AC281">
        <f t="shared" si="54"/>
        <v>0.72957435249388847</v>
      </c>
    </row>
    <row r="282" spans="1:29" x14ac:dyDescent="0.3">
      <c r="A282" t="s">
        <v>2358</v>
      </c>
      <c r="B282">
        <v>8.1053999999999995</v>
      </c>
      <c r="C282">
        <v>-1.79941</v>
      </c>
      <c r="D282">
        <v>10.666</v>
      </c>
      <c r="E282">
        <v>-2.5741399999999999</v>
      </c>
      <c r="F282">
        <f t="shared" si="49"/>
        <v>8.302733616592791</v>
      </c>
      <c r="G282">
        <f t="shared" si="44"/>
        <v>10.972226425826255</v>
      </c>
      <c r="H282">
        <f t="shared" si="45"/>
        <v>9.6374800212095231</v>
      </c>
      <c r="I282">
        <f t="shared" si="46"/>
        <v>10.304853223517888</v>
      </c>
      <c r="K282">
        <f t="shared" si="50"/>
        <v>0.71158385901126064</v>
      </c>
      <c r="L282">
        <f t="shared" si="51"/>
        <v>0.68003265940114543</v>
      </c>
      <c r="M282">
        <f t="shared" si="47"/>
        <v>0.65144478316360166</v>
      </c>
      <c r="N282">
        <f t="shared" si="48"/>
        <v>0.68102043385866917</v>
      </c>
      <c r="O282">
        <v>0.66573872128237355</v>
      </c>
      <c r="P282">
        <f t="shared" si="52"/>
        <v>0.66573872128237355</v>
      </c>
      <c r="R282" s="5">
        <v>0.65744286500000004</v>
      </c>
      <c r="AA282">
        <v>0.65144478316360166</v>
      </c>
      <c r="AB282" s="3">
        <f t="shared" si="53"/>
        <v>0.65144478316360166</v>
      </c>
      <c r="AC282">
        <f t="shared" si="54"/>
        <v>0.65144478316360166</v>
      </c>
    </row>
    <row r="283" spans="1:29" x14ac:dyDescent="0.3">
      <c r="A283" t="s">
        <v>2359</v>
      </c>
      <c r="B283">
        <v>7.0164900000000001</v>
      </c>
      <c r="C283">
        <v>-0.95686300000000002</v>
      </c>
      <c r="D283">
        <v>9.3560199999999991</v>
      </c>
      <c r="E283">
        <v>-1.37646</v>
      </c>
      <c r="F283">
        <f t="shared" si="49"/>
        <v>7.0814347925310308</v>
      </c>
      <c r="G283">
        <f t="shared" si="44"/>
        <v>9.4567305329061782</v>
      </c>
      <c r="H283">
        <f t="shared" si="45"/>
        <v>8.2690826627186045</v>
      </c>
      <c r="I283">
        <f t="shared" si="46"/>
        <v>8.8629065978123904</v>
      </c>
      <c r="K283">
        <f t="shared" si="50"/>
        <v>0.60664527011071945</v>
      </c>
      <c r="L283">
        <f t="shared" si="51"/>
        <v>0.56201753384521225</v>
      </c>
      <c r="M283">
        <f t="shared" si="47"/>
        <v>0.50438717945056455</v>
      </c>
      <c r="N283">
        <f t="shared" si="48"/>
        <v>0.55768332780216545</v>
      </c>
      <c r="O283">
        <v>0.5332023566478884</v>
      </c>
      <c r="P283">
        <f t="shared" si="52"/>
        <v>0.5332023566478884</v>
      </c>
      <c r="R283" s="5">
        <v>0.70468390199999997</v>
      </c>
      <c r="AA283">
        <v>0.50438717945056455</v>
      </c>
      <c r="AB283" s="3">
        <f t="shared" si="53"/>
        <v>0.50438717945056455</v>
      </c>
      <c r="AC283">
        <f t="shared" si="54"/>
        <v>0.50438717945056455</v>
      </c>
    </row>
    <row r="284" spans="1:29" x14ac:dyDescent="0.3">
      <c r="A284" t="s">
        <v>2360</v>
      </c>
      <c r="B284">
        <v>6.2128500000000004</v>
      </c>
      <c r="C284">
        <v>0.49029699999999998</v>
      </c>
      <c r="D284">
        <v>8.6131499999999992</v>
      </c>
      <c r="E284">
        <v>0.40498899999999999</v>
      </c>
      <c r="F284">
        <f t="shared" si="49"/>
        <v>6.2321662582691904</v>
      </c>
      <c r="G284">
        <f t="shared" si="44"/>
        <v>8.6226660037729044</v>
      </c>
      <c r="H284">
        <f t="shared" si="45"/>
        <v>7.4274161310210474</v>
      </c>
      <c r="I284">
        <f t="shared" si="46"/>
        <v>8.0250410673969768</v>
      </c>
      <c r="K284">
        <f t="shared" si="50"/>
        <v>0.53123502606435613</v>
      </c>
      <c r="L284">
        <f t="shared" si="51"/>
        <v>0.48771850147971296</v>
      </c>
      <c r="M284">
        <f t="shared" si="47"/>
        <v>0.42120893856057534</v>
      </c>
      <c r="N284">
        <f t="shared" si="48"/>
        <v>0.48005415536821477</v>
      </c>
      <c r="O284">
        <v>0.45446372002014412</v>
      </c>
      <c r="P284">
        <f t="shared" si="52"/>
        <v>0.45446372002014412</v>
      </c>
      <c r="R284" s="5">
        <v>0.77062744699999997</v>
      </c>
      <c r="AA284">
        <v>0.42120893856057534</v>
      </c>
      <c r="AB284" s="3">
        <f t="shared" si="53"/>
        <v>0.42120893856057534</v>
      </c>
      <c r="AC284">
        <f t="shared" si="54"/>
        <v>0.42120893856057534</v>
      </c>
    </row>
    <row r="285" spans="1:29" x14ac:dyDescent="0.3">
      <c r="A285" t="s">
        <v>2361</v>
      </c>
      <c r="B285">
        <v>7.8246900000000004</v>
      </c>
      <c r="C285">
        <v>0.45878999999999998</v>
      </c>
      <c r="D285">
        <v>10.8009</v>
      </c>
      <c r="E285">
        <v>0.34459200000000001</v>
      </c>
      <c r="F285">
        <f t="shared" si="49"/>
        <v>7.8381287218442646</v>
      </c>
      <c r="G285">
        <f t="shared" si="44"/>
        <v>10.806395534888773</v>
      </c>
      <c r="H285">
        <f t="shared" si="45"/>
        <v>9.3222621283665195</v>
      </c>
      <c r="I285">
        <f t="shared" si="46"/>
        <v>10.064328831627646</v>
      </c>
      <c r="K285">
        <f t="shared" si="50"/>
        <v>0.7024150796599089</v>
      </c>
      <c r="L285">
        <f t="shared" si="51"/>
        <v>0.66848206078067718</v>
      </c>
      <c r="M285">
        <f t="shared" si="47"/>
        <v>0.63585666189353662</v>
      </c>
      <c r="N285">
        <f t="shared" si="48"/>
        <v>0.66891793411137412</v>
      </c>
      <c r="O285">
        <v>0.6521693613371069</v>
      </c>
      <c r="P285">
        <f t="shared" si="52"/>
        <v>0.6521693613371069</v>
      </c>
      <c r="R285" s="5">
        <v>0.60611868700000004</v>
      </c>
      <c r="AA285">
        <v>0.63585666189353662</v>
      </c>
      <c r="AB285" s="3">
        <f t="shared" si="53"/>
        <v>0.63585666189353662</v>
      </c>
      <c r="AC285">
        <f t="shared" si="54"/>
        <v>0.63585666189353662</v>
      </c>
    </row>
    <row r="286" spans="1:29" x14ac:dyDescent="0.3">
      <c r="A286" t="s">
        <v>2362</v>
      </c>
      <c r="B286">
        <v>6.8995499999999996</v>
      </c>
      <c r="C286">
        <v>1.5184200000000001</v>
      </c>
      <c r="D286">
        <v>9.4169999999999998</v>
      </c>
      <c r="E286">
        <v>1.6208100000000001</v>
      </c>
      <c r="F286">
        <f t="shared" si="49"/>
        <v>7.0646577764885397</v>
      </c>
      <c r="G286">
        <f t="shared" si="44"/>
        <v>9.5554651407506057</v>
      </c>
      <c r="H286">
        <f t="shared" si="45"/>
        <v>8.3100614586195718</v>
      </c>
      <c r="I286">
        <f t="shared" si="46"/>
        <v>8.9327632996850888</v>
      </c>
      <c r="K286">
        <f t="shared" si="50"/>
        <v>0.61483154841214382</v>
      </c>
      <c r="L286">
        <f t="shared" si="51"/>
        <v>0.57045726819984832</v>
      </c>
      <c r="M286">
        <f t="shared" si="47"/>
        <v>0.51420067574851114</v>
      </c>
      <c r="N286">
        <f t="shared" si="48"/>
        <v>0.56649649745350106</v>
      </c>
      <c r="O286">
        <v>0.54232897197417973</v>
      </c>
      <c r="P286">
        <f t="shared" si="52"/>
        <v>0.54232897197417973</v>
      </c>
      <c r="R286" s="5">
        <v>0.64474942099999999</v>
      </c>
      <c r="AA286">
        <v>0.51420067574851114</v>
      </c>
      <c r="AB286" s="3">
        <f t="shared" si="53"/>
        <v>0.51420067574851114</v>
      </c>
      <c r="AC286">
        <f t="shared" si="54"/>
        <v>0.51420067574851114</v>
      </c>
    </row>
    <row r="287" spans="1:29" x14ac:dyDescent="0.3">
      <c r="A287" t="s">
        <v>2363</v>
      </c>
      <c r="B287">
        <v>7.7411399999999997</v>
      </c>
      <c r="C287">
        <v>2.1448100000000001</v>
      </c>
      <c r="D287">
        <v>10.4116</v>
      </c>
      <c r="E287">
        <v>2.5434700000000001</v>
      </c>
      <c r="F287">
        <f t="shared" si="49"/>
        <v>8.03277401871234</v>
      </c>
      <c r="G287">
        <f t="shared" si="44"/>
        <v>10.717772819056206</v>
      </c>
      <c r="H287">
        <f t="shared" si="45"/>
        <v>9.375273418884273</v>
      </c>
      <c r="I287">
        <f t="shared" si="46"/>
        <v>10.046523118970239</v>
      </c>
      <c r="K287">
        <f t="shared" si="50"/>
        <v>0.69726826392724828</v>
      </c>
      <c r="L287">
        <f t="shared" si="51"/>
        <v>0.66215650685806238</v>
      </c>
      <c r="M287">
        <f t="shared" si="47"/>
        <v>0.62746339691179887</v>
      </c>
      <c r="N287">
        <f t="shared" si="48"/>
        <v>0.66229605589903651</v>
      </c>
      <c r="O287">
        <v>0.64480995188493062</v>
      </c>
      <c r="P287">
        <f t="shared" si="52"/>
        <v>0.64480995188493062</v>
      </c>
      <c r="R287" s="5">
        <v>0.52025094299999997</v>
      </c>
      <c r="AA287">
        <v>0.62746339691179887</v>
      </c>
      <c r="AB287" s="3">
        <f t="shared" si="53"/>
        <v>0.62746339691179887</v>
      </c>
      <c r="AC287">
        <f t="shared" si="54"/>
        <v>0.62746339691179887</v>
      </c>
    </row>
    <row r="288" spans="1:29" x14ac:dyDescent="0.3">
      <c r="A288" t="s">
        <v>2364</v>
      </c>
      <c r="B288">
        <v>6.9806800000000004</v>
      </c>
      <c r="C288">
        <v>2.6076800000000002</v>
      </c>
      <c r="D288">
        <v>9.2242999999999995</v>
      </c>
      <c r="E288">
        <v>3.1268099999999999</v>
      </c>
      <c r="F288">
        <f t="shared" si="49"/>
        <v>7.4518379105291874</v>
      </c>
      <c r="G288">
        <f t="shared" si="44"/>
        <v>9.7398486264469231</v>
      </c>
      <c r="H288">
        <f t="shared" si="45"/>
        <v>8.5958432684880552</v>
      </c>
      <c r="I288">
        <f t="shared" si="46"/>
        <v>9.1678459474674892</v>
      </c>
      <c r="K288">
        <f t="shared" si="50"/>
        <v>0.62965518373586349</v>
      </c>
      <c r="L288">
        <f t="shared" si="51"/>
        <v>0.58597703555315328</v>
      </c>
      <c r="M288">
        <f t="shared" si="47"/>
        <v>0.53247308297594342</v>
      </c>
      <c r="N288">
        <f t="shared" si="48"/>
        <v>0.58270176742165336</v>
      </c>
      <c r="O288">
        <v>0.55922505926454835</v>
      </c>
      <c r="P288">
        <f t="shared" si="52"/>
        <v>0.55922505926454835</v>
      </c>
      <c r="R288" s="5">
        <v>0.566691579</v>
      </c>
      <c r="AA288">
        <v>0.53247308297594342</v>
      </c>
      <c r="AB288" s="3">
        <f t="shared" si="53"/>
        <v>0.53247308297594342</v>
      </c>
      <c r="AC288">
        <f t="shared" si="54"/>
        <v>0.53247308297594342</v>
      </c>
    </row>
    <row r="289" spans="1:29" x14ac:dyDescent="0.3">
      <c r="A289" t="s">
        <v>2365</v>
      </c>
      <c r="B289">
        <v>5.8959400000000004</v>
      </c>
      <c r="C289">
        <v>2.04644</v>
      </c>
      <c r="D289">
        <v>8.0072899999999994</v>
      </c>
      <c r="E289">
        <v>2.4274900000000001</v>
      </c>
      <c r="F289">
        <f t="shared" si="49"/>
        <v>6.2409955261320293</v>
      </c>
      <c r="G289">
        <f t="shared" si="44"/>
        <v>8.367162054376621</v>
      </c>
      <c r="H289">
        <f t="shared" si="45"/>
        <v>7.3040787902543247</v>
      </c>
      <c r="I289">
        <f t="shared" si="46"/>
        <v>7.8356204223154728</v>
      </c>
      <c r="K289">
        <f t="shared" si="50"/>
        <v>0.5061733585360717</v>
      </c>
      <c r="L289">
        <f t="shared" si="51"/>
        <v>0.46412129522406143</v>
      </c>
      <c r="M289">
        <f t="shared" si="47"/>
        <v>0.39584716567182526</v>
      </c>
      <c r="N289">
        <f t="shared" si="48"/>
        <v>0.45538060647731943</v>
      </c>
      <c r="O289">
        <v>0.42998423044794332</v>
      </c>
      <c r="P289">
        <f t="shared" si="52"/>
        <v>0.42998423044794332</v>
      </c>
      <c r="R289" s="5">
        <v>0.31585962400000001</v>
      </c>
      <c r="AA289">
        <v>0.39584716567182526</v>
      </c>
      <c r="AB289" s="3">
        <f t="shared" si="53"/>
        <v>0.39584716567182526</v>
      </c>
      <c r="AC289">
        <f t="shared" si="54"/>
        <v>0.39584716567182526</v>
      </c>
    </row>
    <row r="290" spans="1:29" x14ac:dyDescent="0.3">
      <c r="A290" t="s">
        <v>2366</v>
      </c>
      <c r="B290">
        <v>6.2146499999999998</v>
      </c>
      <c r="C290">
        <v>2.5113500000000002</v>
      </c>
      <c r="D290">
        <v>8.4601100000000002</v>
      </c>
      <c r="E290">
        <v>3.15299</v>
      </c>
      <c r="F290">
        <f t="shared" si="49"/>
        <v>6.7028914242288007</v>
      </c>
      <c r="G290">
        <f t="shared" si="44"/>
        <v>9.0285550976997424</v>
      </c>
      <c r="H290">
        <f t="shared" si="45"/>
        <v>7.8657232609642715</v>
      </c>
      <c r="I290">
        <f t="shared" si="46"/>
        <v>8.447139179332007</v>
      </c>
      <c r="K290">
        <f t="shared" si="50"/>
        <v>0.56925691512016008</v>
      </c>
      <c r="L290">
        <f t="shared" si="51"/>
        <v>0.52448230475176727</v>
      </c>
      <c r="M290">
        <f t="shared" si="47"/>
        <v>0.46169095822947598</v>
      </c>
      <c r="N290">
        <f t="shared" si="48"/>
        <v>0.51847672603380113</v>
      </c>
      <c r="O290">
        <v>0.4930866314906216</v>
      </c>
      <c r="P290">
        <f t="shared" si="52"/>
        <v>0.4930866314906216</v>
      </c>
      <c r="R290" s="5">
        <v>0.72125583900000001</v>
      </c>
      <c r="AA290">
        <v>0.46169095822947598</v>
      </c>
      <c r="AB290" s="3">
        <f t="shared" si="53"/>
        <v>0.46169095822947598</v>
      </c>
      <c r="AC290">
        <f t="shared" si="54"/>
        <v>0.46169095822947598</v>
      </c>
    </row>
    <row r="291" spans="1:29" x14ac:dyDescent="0.3">
      <c r="A291" t="s">
        <v>2367</v>
      </c>
      <c r="B291">
        <v>5.0342700000000002</v>
      </c>
      <c r="C291">
        <v>2.5912999999999999</v>
      </c>
      <c r="D291">
        <v>6.83399</v>
      </c>
      <c r="E291">
        <v>3.30951</v>
      </c>
      <c r="F291">
        <f t="shared" si="49"/>
        <v>5.6620411622399924</v>
      </c>
      <c r="G291">
        <f t="shared" si="44"/>
        <v>7.5931729705176609</v>
      </c>
      <c r="H291">
        <f t="shared" si="45"/>
        <v>6.6276070663788271</v>
      </c>
      <c r="I291">
        <f t="shared" si="46"/>
        <v>7.1103900184482445</v>
      </c>
      <c r="K291">
        <f t="shared" si="50"/>
        <v>0.42606463408705575</v>
      </c>
      <c r="L291">
        <f t="shared" si="51"/>
        <v>0.39140061895302525</v>
      </c>
      <c r="M291">
        <f t="shared" si="47"/>
        <v>0.32045590294738419</v>
      </c>
      <c r="N291">
        <f t="shared" si="48"/>
        <v>0.37930705199582171</v>
      </c>
      <c r="O291">
        <v>0.35592826095020469</v>
      </c>
      <c r="P291">
        <f t="shared" si="52"/>
        <v>0.35592826095020469</v>
      </c>
      <c r="R291" s="5">
        <v>0.69290598299999995</v>
      </c>
      <c r="AA291">
        <v>0.32045590294738419</v>
      </c>
      <c r="AB291" s="3">
        <f t="shared" si="53"/>
        <v>0.32045590294738419</v>
      </c>
      <c r="AC291">
        <f t="shared" si="54"/>
        <v>0.32045590294738419</v>
      </c>
    </row>
    <row r="292" spans="1:29" x14ac:dyDescent="0.3">
      <c r="A292" t="s">
        <v>2368</v>
      </c>
      <c r="B292">
        <v>5.3466500000000003</v>
      </c>
      <c r="C292">
        <v>2.88984</v>
      </c>
      <c r="D292">
        <v>7.37059</v>
      </c>
      <c r="E292">
        <v>3.6492499999999999</v>
      </c>
      <c r="F292">
        <f t="shared" si="49"/>
        <v>6.0776509811028143</v>
      </c>
      <c r="G292">
        <f t="shared" si="44"/>
        <v>8.2245135120929795</v>
      </c>
      <c r="H292">
        <f t="shared" si="45"/>
        <v>7.1510822465978965</v>
      </c>
      <c r="I292">
        <f t="shared" si="46"/>
        <v>7.687797879345438</v>
      </c>
      <c r="K292">
        <f t="shared" si="50"/>
        <v>0.49184569499021702</v>
      </c>
      <c r="L292">
        <f t="shared" si="51"/>
        <v>0.45082938188324595</v>
      </c>
      <c r="M292">
        <f t="shared" si="47"/>
        <v>0.38176174910164745</v>
      </c>
      <c r="N292">
        <f t="shared" si="48"/>
        <v>0.44147894199170351</v>
      </c>
      <c r="O292">
        <v>0.41629556549244673</v>
      </c>
      <c r="P292">
        <f t="shared" si="52"/>
        <v>0.41629556549244673</v>
      </c>
      <c r="R292" s="5">
        <v>0.72874265699999996</v>
      </c>
      <c r="AA292">
        <v>0.38176174910164745</v>
      </c>
      <c r="AB292" s="3">
        <f t="shared" si="53"/>
        <v>0.38176174910164745</v>
      </c>
      <c r="AC292">
        <f t="shared" si="54"/>
        <v>0.38176174910164745</v>
      </c>
    </row>
    <row r="293" spans="1:29" x14ac:dyDescent="0.3">
      <c r="A293" t="s">
        <v>2369</v>
      </c>
      <c r="B293">
        <v>5.1979800000000003</v>
      </c>
      <c r="C293">
        <v>3.4630899999999998</v>
      </c>
      <c r="D293">
        <v>6.9071600000000002</v>
      </c>
      <c r="E293">
        <v>4.2751000000000001</v>
      </c>
      <c r="F293">
        <f t="shared" si="49"/>
        <v>6.2459577671082602</v>
      </c>
      <c r="G293">
        <f t="shared" si="44"/>
        <v>8.1231360493100215</v>
      </c>
      <c r="H293">
        <f t="shared" si="45"/>
        <v>7.1845469082091409</v>
      </c>
      <c r="I293">
        <f t="shared" si="46"/>
        <v>7.6538414787595812</v>
      </c>
      <c r="K293">
        <f t="shared" si="50"/>
        <v>0.48152945857632146</v>
      </c>
      <c r="L293">
        <f t="shared" si="51"/>
        <v>0.44134177716766365</v>
      </c>
      <c r="M293">
        <f t="shared" si="47"/>
        <v>0.37179328656955418</v>
      </c>
      <c r="N293">
        <f t="shared" si="48"/>
        <v>0.43155484077117978</v>
      </c>
      <c r="O293">
        <v>0.40656753186860894</v>
      </c>
      <c r="P293">
        <f t="shared" si="52"/>
        <v>0.40656753186860894</v>
      </c>
      <c r="R293" s="5">
        <v>0.37411383399999998</v>
      </c>
      <c r="AA293">
        <v>0.37179328656955418</v>
      </c>
      <c r="AB293" s="3">
        <f t="shared" si="53"/>
        <v>0.37179328656955418</v>
      </c>
      <c r="AC293">
        <f t="shared" si="54"/>
        <v>0.37179328656955418</v>
      </c>
    </row>
    <row r="294" spans="1:29" x14ac:dyDescent="0.3">
      <c r="A294" t="s">
        <v>2370</v>
      </c>
      <c r="B294">
        <v>4.3209900000000001</v>
      </c>
      <c r="C294">
        <v>4.0546100000000003</v>
      </c>
      <c r="D294">
        <v>6.3551299999999999</v>
      </c>
      <c r="E294">
        <v>5.4175000000000004</v>
      </c>
      <c r="F294">
        <f t="shared" si="49"/>
        <v>5.9254381131018494</v>
      </c>
      <c r="G294">
        <f t="shared" si="44"/>
        <v>8.3508672344194288</v>
      </c>
      <c r="H294">
        <f t="shared" si="45"/>
        <v>7.1381526737606391</v>
      </c>
      <c r="I294">
        <f t="shared" si="46"/>
        <v>7.7445099540900344</v>
      </c>
      <c r="K294">
        <f t="shared" si="50"/>
        <v>0.50454831826742352</v>
      </c>
      <c r="L294">
        <f t="shared" si="51"/>
        <v>0.46260676957018965</v>
      </c>
      <c r="M294">
        <f t="shared" si="47"/>
        <v>0.39423506982080664</v>
      </c>
      <c r="N294">
        <f t="shared" si="48"/>
        <v>0.45379671921947323</v>
      </c>
      <c r="O294">
        <v>0.42842091969549811</v>
      </c>
      <c r="P294">
        <f t="shared" si="52"/>
        <v>0.42842091969549811</v>
      </c>
      <c r="R294" s="5">
        <v>0.50948401099999996</v>
      </c>
      <c r="AA294">
        <v>0.39423506982080664</v>
      </c>
      <c r="AB294" s="3">
        <f t="shared" si="53"/>
        <v>0.39423506982080664</v>
      </c>
      <c r="AC294">
        <f t="shared" si="54"/>
        <v>0.39423506982080664</v>
      </c>
    </row>
    <row r="295" spans="1:29" x14ac:dyDescent="0.3">
      <c r="A295" t="s">
        <v>2371</v>
      </c>
      <c r="B295">
        <v>3.9061300000000001</v>
      </c>
      <c r="C295">
        <v>4.55959</v>
      </c>
      <c r="D295">
        <v>5.6407100000000003</v>
      </c>
      <c r="E295">
        <v>6.2127800000000004</v>
      </c>
      <c r="F295">
        <f t="shared" si="49"/>
        <v>6.0039747288775294</v>
      </c>
      <c r="G295">
        <f t="shared" si="44"/>
        <v>8.3914387701096889</v>
      </c>
      <c r="H295">
        <f t="shared" si="45"/>
        <v>7.1977067494936087</v>
      </c>
      <c r="I295">
        <f t="shared" si="46"/>
        <v>7.7945727598016488</v>
      </c>
      <c r="K295">
        <f t="shared" si="50"/>
        <v>0.50858869113363459</v>
      </c>
      <c r="L295">
        <f t="shared" si="51"/>
        <v>0.46637574255016367</v>
      </c>
      <c r="M295">
        <f t="shared" si="47"/>
        <v>0.39825029688065344</v>
      </c>
      <c r="N295">
        <f t="shared" si="48"/>
        <v>0.4577382435214839</v>
      </c>
      <c r="O295">
        <v>0.43231301971540859</v>
      </c>
      <c r="P295">
        <f t="shared" si="52"/>
        <v>0.43231301971540859</v>
      </c>
      <c r="R295" s="5">
        <v>0.41786515400000002</v>
      </c>
      <c r="AA295">
        <v>0.39825029688065344</v>
      </c>
      <c r="AB295" s="3">
        <f t="shared" si="53"/>
        <v>0.39825029688065344</v>
      </c>
      <c r="AC295">
        <f t="shared" si="54"/>
        <v>0.39825029688065344</v>
      </c>
    </row>
    <row r="296" spans="1:29" x14ac:dyDescent="0.3">
      <c r="A296" t="s">
        <v>2372</v>
      </c>
      <c r="B296">
        <v>2.1367099999999999</v>
      </c>
      <c r="C296">
        <v>5.6827699999999997</v>
      </c>
      <c r="D296">
        <v>3.55877</v>
      </c>
      <c r="E296">
        <v>7.8555000000000001</v>
      </c>
      <c r="F296">
        <f t="shared" si="49"/>
        <v>6.0711946515492317</v>
      </c>
      <c r="G296">
        <f t="shared" si="44"/>
        <v>8.6240201856732686</v>
      </c>
      <c r="H296">
        <f t="shared" si="45"/>
        <v>7.3476074186112506</v>
      </c>
      <c r="I296">
        <f t="shared" si="46"/>
        <v>7.9858138021422596</v>
      </c>
      <c r="K296">
        <f t="shared" si="50"/>
        <v>0.53136566351491066</v>
      </c>
      <c r="L296">
        <f t="shared" si="51"/>
        <v>0.48784273884033025</v>
      </c>
      <c r="M296">
        <f t="shared" si="47"/>
        <v>0.4213437073037159</v>
      </c>
      <c r="N296">
        <f t="shared" si="48"/>
        <v>0.48018403655298564</v>
      </c>
      <c r="O296">
        <v>0.4545932230720231</v>
      </c>
      <c r="P296">
        <f t="shared" si="52"/>
        <v>0.4545932230720231</v>
      </c>
      <c r="R296" s="5">
        <v>0.39894957800000003</v>
      </c>
      <c r="AA296">
        <v>0.4213437073037159</v>
      </c>
      <c r="AB296" s="3">
        <f t="shared" si="53"/>
        <v>0.4213437073037159</v>
      </c>
      <c r="AC296">
        <f t="shared" si="54"/>
        <v>0.4213437073037159</v>
      </c>
    </row>
    <row r="297" spans="1:29" x14ac:dyDescent="0.3">
      <c r="A297" t="s">
        <v>2373</v>
      </c>
      <c r="B297">
        <v>2.33121</v>
      </c>
      <c r="C297">
        <v>6.3246500000000001</v>
      </c>
      <c r="D297">
        <v>3.8339799999999999</v>
      </c>
      <c r="E297">
        <v>8.6305899999999998</v>
      </c>
      <c r="F297">
        <f t="shared" si="49"/>
        <v>6.7406036589166103</v>
      </c>
      <c r="G297">
        <f t="shared" si="44"/>
        <v>9.4438597188067117</v>
      </c>
      <c r="H297">
        <f t="shared" si="45"/>
        <v>8.092231688861661</v>
      </c>
      <c r="I297">
        <f t="shared" si="46"/>
        <v>8.7680457038341864</v>
      </c>
      <c r="K297">
        <f t="shared" si="50"/>
        <v>0.60556566026895897</v>
      </c>
      <c r="L297">
        <f t="shared" si="51"/>
        <v>0.56091099216355023</v>
      </c>
      <c r="M297">
        <f t="shared" si="47"/>
        <v>0.50310667332923686</v>
      </c>
      <c r="N297">
        <f t="shared" si="48"/>
        <v>0.55652777525391539</v>
      </c>
      <c r="O297">
        <v>0.53200883274639355</v>
      </c>
      <c r="P297">
        <f t="shared" si="52"/>
        <v>0.53200883274639355</v>
      </c>
      <c r="R297" s="5">
        <v>0.55154958499999995</v>
      </c>
      <c r="AA297">
        <v>0.50310667332923686</v>
      </c>
      <c r="AB297" s="3">
        <f t="shared" si="53"/>
        <v>0.50310667332923686</v>
      </c>
      <c r="AC297">
        <f t="shared" si="54"/>
        <v>0.50310667332923686</v>
      </c>
    </row>
    <row r="298" spans="1:29" x14ac:dyDescent="0.3">
      <c r="A298" t="s">
        <v>2374</v>
      </c>
      <c r="B298">
        <v>3.35066</v>
      </c>
      <c r="C298">
        <v>6.4963100000000003</v>
      </c>
      <c r="D298">
        <v>4.9279299999999999</v>
      </c>
      <c r="E298">
        <v>8.5639900000000004</v>
      </c>
      <c r="F298">
        <f t="shared" si="49"/>
        <v>7.3095120255527322</v>
      </c>
      <c r="G298">
        <f t="shared" si="44"/>
        <v>9.8806082203981767</v>
      </c>
      <c r="H298">
        <f t="shared" si="45"/>
        <v>8.595060122975454</v>
      </c>
      <c r="I298">
        <f t="shared" si="46"/>
        <v>9.2378341716868153</v>
      </c>
      <c r="K298">
        <f t="shared" si="50"/>
        <v>0.64055165232009958</v>
      </c>
      <c r="L298">
        <f t="shared" si="51"/>
        <v>0.59760107603042889</v>
      </c>
      <c r="M298">
        <f t="shared" si="47"/>
        <v>0.54636429300252698</v>
      </c>
      <c r="N298">
        <f t="shared" si="48"/>
        <v>0.59483900711768511</v>
      </c>
      <c r="O298">
        <v>0.57198268451647793</v>
      </c>
      <c r="P298">
        <f t="shared" si="52"/>
        <v>0.57198268451647793</v>
      </c>
      <c r="R298" s="5">
        <v>0.62573592600000005</v>
      </c>
      <c r="AA298">
        <v>0.54636429300252698</v>
      </c>
      <c r="AB298" s="3">
        <f t="shared" si="53"/>
        <v>0.54636429300252698</v>
      </c>
      <c r="AC298">
        <f t="shared" si="54"/>
        <v>0.54636429300252698</v>
      </c>
    </row>
    <row r="299" spans="1:29" x14ac:dyDescent="0.3">
      <c r="A299" t="s">
        <v>2375</v>
      </c>
      <c r="B299">
        <v>2.65158</v>
      </c>
      <c r="C299">
        <v>6.8650099999999998</v>
      </c>
      <c r="D299">
        <v>3.9169999999999998</v>
      </c>
      <c r="E299">
        <v>9.0155100000000008</v>
      </c>
      <c r="F299">
        <f t="shared" si="49"/>
        <v>7.3592960802307719</v>
      </c>
      <c r="G299">
        <f t="shared" si="44"/>
        <v>9.8296647735362779</v>
      </c>
      <c r="H299">
        <f t="shared" si="45"/>
        <v>8.5944804268835249</v>
      </c>
      <c r="I299">
        <f t="shared" si="46"/>
        <v>9.2120726002099005</v>
      </c>
      <c r="K299">
        <f t="shared" si="50"/>
        <v>0.63665083940197875</v>
      </c>
      <c r="L299">
        <f t="shared" si="51"/>
        <v>0.59341729519181374</v>
      </c>
      <c r="M299">
        <f t="shared" si="47"/>
        <v>0.54134329506540979</v>
      </c>
      <c r="N299">
        <f t="shared" si="48"/>
        <v>0.59047047655306739</v>
      </c>
      <c r="O299">
        <v>0.56738029512861177</v>
      </c>
      <c r="P299">
        <f t="shared" si="52"/>
        <v>0.56738029512861177</v>
      </c>
      <c r="R299" s="5">
        <v>0.61910396099999998</v>
      </c>
      <c r="AA299">
        <v>0.54134329506540979</v>
      </c>
      <c r="AB299" s="3">
        <f t="shared" si="53"/>
        <v>0.54134329506540979</v>
      </c>
      <c r="AC299">
        <f t="shared" si="54"/>
        <v>0.54134329506540979</v>
      </c>
    </row>
    <row r="300" spans="1:29" x14ac:dyDescent="0.3">
      <c r="A300" t="s">
        <v>2376</v>
      </c>
      <c r="B300">
        <v>2.2556400000000001</v>
      </c>
      <c r="C300">
        <v>7.4937100000000001</v>
      </c>
      <c r="D300">
        <v>3.2667999999999999</v>
      </c>
      <c r="E300">
        <v>9.72363</v>
      </c>
      <c r="F300">
        <f t="shared" si="49"/>
        <v>7.8258291173331918</v>
      </c>
      <c r="G300">
        <f t="shared" si="44"/>
        <v>10.257726971259277</v>
      </c>
      <c r="H300">
        <f t="shared" si="45"/>
        <v>9.041778044296235</v>
      </c>
      <c r="I300">
        <f t="shared" si="46"/>
        <v>9.6497525077777553</v>
      </c>
      <c r="K300">
        <f t="shared" si="50"/>
        <v>0.66786593881291445</v>
      </c>
      <c r="L300">
        <f t="shared" si="51"/>
        <v>0.6277039695806379</v>
      </c>
      <c r="M300">
        <f t="shared" si="47"/>
        <v>0.58326171341222532</v>
      </c>
      <c r="N300">
        <f t="shared" si="48"/>
        <v>0.6262772072685926</v>
      </c>
      <c r="O300">
        <v>0.60548284149643161</v>
      </c>
      <c r="P300">
        <f t="shared" si="52"/>
        <v>0.60548284149643161</v>
      </c>
      <c r="R300" s="5">
        <v>0.64410621199999996</v>
      </c>
      <c r="AA300">
        <v>0.58326171341222532</v>
      </c>
      <c r="AB300" s="3">
        <f t="shared" si="53"/>
        <v>0.58326171341222532</v>
      </c>
      <c r="AC300">
        <f t="shared" si="54"/>
        <v>0.58326171341222532</v>
      </c>
    </row>
    <row r="301" spans="1:29" x14ac:dyDescent="0.3">
      <c r="A301" t="s">
        <v>2377</v>
      </c>
      <c r="B301">
        <v>2.2126999999999999</v>
      </c>
      <c r="C301">
        <v>8.0051100000000002</v>
      </c>
      <c r="D301">
        <v>2.9941300000000002</v>
      </c>
      <c r="E301">
        <v>10.2441</v>
      </c>
      <c r="F301">
        <f t="shared" si="49"/>
        <v>8.3052891221257319</v>
      </c>
      <c r="G301">
        <f t="shared" si="44"/>
        <v>10.672694096005001</v>
      </c>
      <c r="H301">
        <f t="shared" si="45"/>
        <v>9.4889916090653657</v>
      </c>
      <c r="I301">
        <f t="shared" si="46"/>
        <v>10.080842852535184</v>
      </c>
      <c r="K301">
        <f t="shared" si="50"/>
        <v>0.69458504888963857</v>
      </c>
      <c r="L301">
        <f t="shared" si="51"/>
        <v>0.65889905017523853</v>
      </c>
      <c r="M301">
        <f t="shared" si="47"/>
        <v>0.62317799933273044</v>
      </c>
      <c r="N301">
        <f t="shared" si="48"/>
        <v>0.65888736613253585</v>
      </c>
      <c r="O301">
        <v>0.64103852475398448</v>
      </c>
      <c r="P301">
        <f t="shared" si="52"/>
        <v>0.64103852475398448</v>
      </c>
      <c r="R301" s="5">
        <v>0.66442071700000005</v>
      </c>
      <c r="AA301">
        <v>0.62317799933273044</v>
      </c>
      <c r="AB301" s="3">
        <f t="shared" si="53"/>
        <v>0.62317799933273044</v>
      </c>
      <c r="AC301">
        <f t="shared" si="54"/>
        <v>0.62317799933273044</v>
      </c>
    </row>
    <row r="302" spans="1:29" x14ac:dyDescent="0.3">
      <c r="A302" t="s">
        <v>2378</v>
      </c>
      <c r="B302">
        <v>1.14445</v>
      </c>
      <c r="C302">
        <v>7.5193500000000002</v>
      </c>
      <c r="D302">
        <v>1.6367799999999999</v>
      </c>
      <c r="E302">
        <v>9.4308999999999994</v>
      </c>
      <c r="F302">
        <f t="shared" si="49"/>
        <v>7.6059444005987844</v>
      </c>
      <c r="G302">
        <f t="shared" si="44"/>
        <v>9.5718819245956013</v>
      </c>
      <c r="H302">
        <f t="shared" si="45"/>
        <v>8.5889131625971924</v>
      </c>
      <c r="I302">
        <f t="shared" si="46"/>
        <v>9.0803975435963977</v>
      </c>
      <c r="K302">
        <f t="shared" si="50"/>
        <v>0.61617611689668461</v>
      </c>
      <c r="L302">
        <f t="shared" si="51"/>
        <v>0.57185203205314483</v>
      </c>
      <c r="M302">
        <f t="shared" si="47"/>
        <v>0.51583060972195494</v>
      </c>
      <c r="N302">
        <f t="shared" si="48"/>
        <v>0.56795291955726146</v>
      </c>
      <c r="O302">
        <v>0.54384132088754988</v>
      </c>
      <c r="P302">
        <f t="shared" si="52"/>
        <v>0.54384132088754988</v>
      </c>
      <c r="R302" s="5">
        <v>0.67269240299999999</v>
      </c>
      <c r="AA302">
        <v>0.51583060972195494</v>
      </c>
      <c r="AB302" s="3">
        <f t="shared" si="53"/>
        <v>0.51583060972195494</v>
      </c>
      <c r="AC302">
        <f t="shared" si="54"/>
        <v>0.51583060972195494</v>
      </c>
    </row>
    <row r="303" spans="1:29" x14ac:dyDescent="0.3">
      <c r="A303" t="s">
        <v>2379</v>
      </c>
      <c r="B303">
        <v>0.35264499999999999</v>
      </c>
      <c r="C303">
        <v>7.2416600000000004</v>
      </c>
      <c r="D303">
        <v>0.66405700000000001</v>
      </c>
      <c r="E303">
        <v>8.9747199999999996</v>
      </c>
      <c r="F303">
        <f t="shared" si="49"/>
        <v>7.2502412409260568</v>
      </c>
      <c r="G303">
        <f t="shared" si="44"/>
        <v>8.9992539011658632</v>
      </c>
      <c r="H303">
        <f t="shared" si="45"/>
        <v>8.12474757104596</v>
      </c>
      <c r="I303">
        <f t="shared" si="46"/>
        <v>8.5620007361059116</v>
      </c>
      <c r="K303">
        <f t="shared" si="50"/>
        <v>0.56659198143338618</v>
      </c>
      <c r="L303">
        <f t="shared" si="51"/>
        <v>0.52186323717283156</v>
      </c>
      <c r="M303">
        <f t="shared" si="47"/>
        <v>0.45876550951494061</v>
      </c>
      <c r="N303">
        <f t="shared" si="48"/>
        <v>0.51574024270705277</v>
      </c>
      <c r="O303">
        <v>0.49031437334388606</v>
      </c>
      <c r="P303">
        <f t="shared" si="52"/>
        <v>0.49031437334388606</v>
      </c>
      <c r="R303" s="5">
        <v>0.59455514899999995</v>
      </c>
      <c r="AA303">
        <v>0.45876550951494061</v>
      </c>
      <c r="AB303" s="3">
        <f t="shared" si="53"/>
        <v>0.45876550951494061</v>
      </c>
      <c r="AC303">
        <f t="shared" si="54"/>
        <v>0.45876550951494061</v>
      </c>
    </row>
    <row r="304" spans="1:29" x14ac:dyDescent="0.3">
      <c r="A304" t="s">
        <v>2380</v>
      </c>
      <c r="B304">
        <v>0.115107</v>
      </c>
      <c r="C304">
        <v>7.3147500000000001</v>
      </c>
      <c r="D304">
        <v>0.42388399999999998</v>
      </c>
      <c r="E304">
        <v>9.1729000000000003</v>
      </c>
      <c r="F304">
        <f t="shared" si="49"/>
        <v>7.3156556222903903</v>
      </c>
      <c r="G304">
        <f t="shared" si="44"/>
        <v>9.1826887160273483</v>
      </c>
      <c r="H304">
        <f t="shared" si="45"/>
        <v>8.2491721691588697</v>
      </c>
      <c r="I304">
        <f t="shared" si="46"/>
        <v>8.715930442593109</v>
      </c>
      <c r="K304">
        <f t="shared" si="50"/>
        <v>0.58305719972447689</v>
      </c>
      <c r="L304">
        <f t="shared" si="51"/>
        <v>0.5381584866243565</v>
      </c>
      <c r="M304">
        <f t="shared" si="47"/>
        <v>0.47707699677509635</v>
      </c>
      <c r="N304">
        <f t="shared" si="48"/>
        <v>0.5327642277079766</v>
      </c>
      <c r="O304">
        <v>0.5076177416997264</v>
      </c>
      <c r="P304">
        <f t="shared" si="52"/>
        <v>0.5076177416997264</v>
      </c>
      <c r="R304" s="5">
        <v>0.52680729199999998</v>
      </c>
      <c r="AA304">
        <v>0.47707699677509635</v>
      </c>
      <c r="AB304" s="3">
        <f t="shared" si="53"/>
        <v>0.47707699677509635</v>
      </c>
      <c r="AC304">
        <f t="shared" si="54"/>
        <v>0.47707699677509635</v>
      </c>
    </row>
    <row r="305" spans="1:29" x14ac:dyDescent="0.3">
      <c r="A305" t="s">
        <v>2381</v>
      </c>
      <c r="B305">
        <v>-0.68675799999999998</v>
      </c>
      <c r="C305">
        <v>6.8025900000000004</v>
      </c>
      <c r="D305">
        <v>-0.33331699999999997</v>
      </c>
      <c r="E305">
        <v>9.4127100000000006</v>
      </c>
      <c r="F305">
        <f t="shared" si="49"/>
        <v>6.8371680730156115</v>
      </c>
      <c r="G305">
        <f t="shared" si="44"/>
        <v>9.4186097576335026</v>
      </c>
      <c r="H305">
        <f t="shared" si="45"/>
        <v>8.1278889153245579</v>
      </c>
      <c r="I305">
        <f t="shared" si="46"/>
        <v>8.7732493364790294</v>
      </c>
      <c r="K305">
        <f t="shared" si="50"/>
        <v>0.60343942463007738</v>
      </c>
      <c r="L305">
        <f t="shared" si="51"/>
        <v>0.55873600620546049</v>
      </c>
      <c r="M305">
        <f t="shared" si="47"/>
        <v>0.50059382173450828</v>
      </c>
      <c r="N305">
        <f t="shared" si="48"/>
        <v>0.55425641752334875</v>
      </c>
      <c r="O305">
        <v>0.52966491396998439</v>
      </c>
      <c r="P305">
        <f t="shared" si="52"/>
        <v>0.52966491396998439</v>
      </c>
      <c r="R305" s="5">
        <v>0.617625482</v>
      </c>
      <c r="AA305">
        <v>0.50059382173450828</v>
      </c>
      <c r="AB305" s="3">
        <f t="shared" si="53"/>
        <v>0.50059382173450828</v>
      </c>
      <c r="AC305">
        <f t="shared" si="54"/>
        <v>0.50059382173450828</v>
      </c>
    </row>
    <row r="306" spans="1:29" x14ac:dyDescent="0.3">
      <c r="A306" t="s">
        <v>2382</v>
      </c>
      <c r="B306">
        <v>-1.54541</v>
      </c>
      <c r="C306">
        <v>6.3946199999999997</v>
      </c>
      <c r="D306">
        <v>-1.22393</v>
      </c>
      <c r="E306">
        <v>9.6978600000000004</v>
      </c>
      <c r="F306">
        <f t="shared" si="49"/>
        <v>6.5787124129650172</v>
      </c>
      <c r="G306">
        <f t="shared" si="44"/>
        <v>9.7747886536998845</v>
      </c>
      <c r="H306">
        <f t="shared" si="45"/>
        <v>8.1767505333324504</v>
      </c>
      <c r="I306">
        <f t="shared" si="46"/>
        <v>8.9757695935161674</v>
      </c>
      <c r="K306">
        <f t="shared" si="50"/>
        <v>0.63239442518722599</v>
      </c>
      <c r="L306">
        <f t="shared" si="51"/>
        <v>0.58888100750353578</v>
      </c>
      <c r="M306">
        <f t="shared" si="47"/>
        <v>0.53592635695014113</v>
      </c>
      <c r="N306">
        <f t="shared" si="48"/>
        <v>0.58573392988030093</v>
      </c>
      <c r="O306">
        <v>0.56240368222683845</v>
      </c>
      <c r="P306">
        <f t="shared" si="52"/>
        <v>0.56240368222683845</v>
      </c>
      <c r="R306" s="5">
        <v>0.67964005699999996</v>
      </c>
      <c r="AA306">
        <v>0.53592635695014113</v>
      </c>
      <c r="AB306" s="3">
        <f t="shared" si="53"/>
        <v>0.53592635695014113</v>
      </c>
      <c r="AC306">
        <f t="shared" si="54"/>
        <v>0.53592635695014113</v>
      </c>
    </row>
    <row r="307" spans="1:29" x14ac:dyDescent="0.3">
      <c r="A307" t="s">
        <v>2383</v>
      </c>
      <c r="B307">
        <v>-1.5189299999999999</v>
      </c>
      <c r="C307">
        <v>6.6779000000000002</v>
      </c>
      <c r="D307">
        <v>-1.44374</v>
      </c>
      <c r="E307">
        <v>9.9989699999999999</v>
      </c>
      <c r="F307">
        <f t="shared" si="49"/>
        <v>6.8484667448196026</v>
      </c>
      <c r="G307">
        <f t="shared" si="44"/>
        <v>10.102662334676934</v>
      </c>
      <c r="H307">
        <f t="shared" si="45"/>
        <v>8.4755645397482677</v>
      </c>
      <c r="I307">
        <f t="shared" si="46"/>
        <v>9.2891134372126007</v>
      </c>
      <c r="K307">
        <f t="shared" si="50"/>
        <v>0.65697360407177441</v>
      </c>
      <c r="L307">
        <f t="shared" si="51"/>
        <v>0.6155170247014452</v>
      </c>
      <c r="M307">
        <f t="shared" si="47"/>
        <v>0.56815272122400229</v>
      </c>
      <c r="N307">
        <f t="shared" si="48"/>
        <v>0.61354778333240734</v>
      </c>
      <c r="O307">
        <v>0.59183487296272375</v>
      </c>
      <c r="P307">
        <f t="shared" si="52"/>
        <v>0.59183487296272375</v>
      </c>
      <c r="R307" s="5">
        <v>0.69249724800000001</v>
      </c>
      <c r="AA307">
        <v>0.56815272122400229</v>
      </c>
      <c r="AB307" s="3">
        <f t="shared" si="53"/>
        <v>0.56815272122400229</v>
      </c>
      <c r="AC307">
        <f t="shared" si="54"/>
        <v>0.56815272122400229</v>
      </c>
    </row>
    <row r="308" spans="1:29" x14ac:dyDescent="0.3">
      <c r="A308" t="s">
        <v>2384</v>
      </c>
      <c r="B308">
        <v>-1.0405</v>
      </c>
      <c r="C308">
        <v>6.8742999999999999</v>
      </c>
      <c r="D308">
        <v>-0.816473</v>
      </c>
      <c r="E308">
        <v>9.9885599999999997</v>
      </c>
      <c r="F308">
        <f t="shared" si="49"/>
        <v>6.9525995670684209</v>
      </c>
      <c r="G308">
        <f t="shared" si="44"/>
        <v>10.021874028011377</v>
      </c>
      <c r="H308">
        <f t="shared" si="45"/>
        <v>8.4872367975398983</v>
      </c>
      <c r="I308">
        <f t="shared" si="46"/>
        <v>9.2545554127756375</v>
      </c>
      <c r="K308">
        <f t="shared" si="50"/>
        <v>0.65110965581221114</v>
      </c>
      <c r="L308">
        <f t="shared" si="51"/>
        <v>0.60906045663015695</v>
      </c>
      <c r="M308">
        <f t="shared" si="47"/>
        <v>0.56024502351973426</v>
      </c>
      <c r="N308">
        <f t="shared" si="48"/>
        <v>0.60680504532070079</v>
      </c>
      <c r="O308">
        <v>0.58465274007494561</v>
      </c>
      <c r="P308">
        <f t="shared" si="52"/>
        <v>0.58465274007494561</v>
      </c>
      <c r="R308" s="5">
        <v>0.68142752399999995</v>
      </c>
      <c r="AA308">
        <v>0.56024502351973426</v>
      </c>
      <c r="AB308" s="3">
        <f t="shared" si="53"/>
        <v>0.56024502351973426</v>
      </c>
      <c r="AC308">
        <f t="shared" si="54"/>
        <v>0.56024502351973426</v>
      </c>
    </row>
    <row r="309" spans="1:29" x14ac:dyDescent="0.3">
      <c r="A309" t="s">
        <v>2385</v>
      </c>
      <c r="B309">
        <v>-0.48513400000000001</v>
      </c>
      <c r="C309">
        <v>6.95045</v>
      </c>
      <c r="D309">
        <v>3.4938799999999999E-2</v>
      </c>
      <c r="E309">
        <v>10.109400000000001</v>
      </c>
      <c r="F309">
        <f t="shared" si="49"/>
        <v>6.9673603466776433</v>
      </c>
      <c r="G309">
        <f t="shared" si="44"/>
        <v>10.109460375299239</v>
      </c>
      <c r="H309">
        <f t="shared" si="45"/>
        <v>8.5384103609884416</v>
      </c>
      <c r="I309">
        <f t="shared" si="46"/>
        <v>9.3239353681438395</v>
      </c>
      <c r="K309">
        <f t="shared" si="50"/>
        <v>0.65746117614055599</v>
      </c>
      <c r="L309">
        <f t="shared" si="51"/>
        <v>0.61605702315301825</v>
      </c>
      <c r="M309">
        <f t="shared" si="47"/>
        <v>0.56881704413000622</v>
      </c>
      <c r="N309">
        <f t="shared" si="48"/>
        <v>0.61411174780786015</v>
      </c>
      <c r="O309">
        <v>0.59243703364151223</v>
      </c>
      <c r="P309">
        <f t="shared" si="52"/>
        <v>0.59243703364151223</v>
      </c>
      <c r="R309" s="5">
        <v>0.67736828400000004</v>
      </c>
      <c r="AA309">
        <v>0.56881704413000622</v>
      </c>
      <c r="AB309" s="3">
        <f t="shared" si="53"/>
        <v>0.56881704413000622</v>
      </c>
      <c r="AC309">
        <f t="shared" si="54"/>
        <v>0.56881704413000622</v>
      </c>
    </row>
    <row r="310" spans="1:29" x14ac:dyDescent="0.3">
      <c r="A310" t="s">
        <v>2386</v>
      </c>
      <c r="B310">
        <v>0.1079</v>
      </c>
      <c r="C310">
        <v>7.2104299999999997</v>
      </c>
      <c r="D310">
        <v>0.73509599999999997</v>
      </c>
      <c r="E310">
        <v>10.1919</v>
      </c>
      <c r="F310">
        <f t="shared" si="49"/>
        <v>7.2112372859932989</v>
      </c>
      <c r="G310">
        <f t="shared" si="44"/>
        <v>10.218375200550037</v>
      </c>
      <c r="H310">
        <f t="shared" si="45"/>
        <v>8.7148062432716671</v>
      </c>
      <c r="I310">
        <f t="shared" si="46"/>
        <v>9.4665907219108512</v>
      </c>
      <c r="K310">
        <f t="shared" si="50"/>
        <v>0.6651474069937422</v>
      </c>
      <c r="L310">
        <f t="shared" si="51"/>
        <v>0.62463734736522536</v>
      </c>
      <c r="M310">
        <f t="shared" si="47"/>
        <v>0.57943642209216284</v>
      </c>
      <c r="N310">
        <f t="shared" si="48"/>
        <v>0.62307372548371009</v>
      </c>
      <c r="O310">
        <v>0.6020368847286941</v>
      </c>
      <c r="P310">
        <f t="shared" si="52"/>
        <v>0.6020368847286941</v>
      </c>
      <c r="R310" s="5">
        <v>0.70277470900000005</v>
      </c>
      <c r="AA310">
        <v>0.57943642209216284</v>
      </c>
      <c r="AB310" s="3">
        <f t="shared" si="53"/>
        <v>0.57943642209216284</v>
      </c>
      <c r="AC310">
        <f t="shared" si="54"/>
        <v>0.57943642209216284</v>
      </c>
    </row>
    <row r="311" spans="1:29" x14ac:dyDescent="0.3">
      <c r="A311" t="s">
        <v>2387</v>
      </c>
      <c r="B311">
        <v>2.8972600000000001E-2</v>
      </c>
      <c r="C311">
        <v>6.9879699999999998</v>
      </c>
      <c r="D311">
        <v>0.68346899999999999</v>
      </c>
      <c r="E311">
        <v>9.8702900000000007</v>
      </c>
      <c r="F311">
        <f t="shared" si="49"/>
        <v>6.9880300609292423</v>
      </c>
      <c r="G311">
        <f t="shared" si="44"/>
        <v>9.893925134043668</v>
      </c>
      <c r="H311">
        <f t="shared" si="45"/>
        <v>8.4409775974864552</v>
      </c>
      <c r="I311">
        <f t="shared" si="46"/>
        <v>9.1674513657650607</v>
      </c>
      <c r="K311">
        <f t="shared" si="50"/>
        <v>0.64156325540480541</v>
      </c>
      <c r="L311">
        <f t="shared" si="51"/>
        <v>0.5986903255900673</v>
      </c>
      <c r="M311">
        <f t="shared" si="47"/>
        <v>0.54767552929333685</v>
      </c>
      <c r="N311">
        <f t="shared" si="48"/>
        <v>0.59597637009606985</v>
      </c>
      <c r="O311">
        <v>0.57318292744170207</v>
      </c>
      <c r="P311">
        <f t="shared" si="52"/>
        <v>0.57318292744170207</v>
      </c>
      <c r="R311" s="5">
        <v>0.66979301999999996</v>
      </c>
      <c r="AA311">
        <v>0.54767552929333685</v>
      </c>
      <c r="AB311" s="3">
        <f t="shared" si="53"/>
        <v>0.54767552929333685</v>
      </c>
      <c r="AC311">
        <f t="shared" si="54"/>
        <v>0.54767552929333685</v>
      </c>
    </row>
    <row r="312" spans="1:29" x14ac:dyDescent="0.3">
      <c r="A312" t="s">
        <v>2388</v>
      </c>
      <c r="B312">
        <v>-0.245089</v>
      </c>
      <c r="C312">
        <v>6.80138</v>
      </c>
      <c r="D312">
        <v>0.35688199999999998</v>
      </c>
      <c r="E312">
        <v>9.6867599999999996</v>
      </c>
      <c r="F312">
        <f t="shared" si="49"/>
        <v>6.8057944813460978</v>
      </c>
      <c r="G312">
        <f t="shared" si="44"/>
        <v>9.6933319379625082</v>
      </c>
      <c r="H312">
        <f t="shared" si="45"/>
        <v>8.249563209654303</v>
      </c>
      <c r="I312">
        <f t="shared" si="46"/>
        <v>8.9714475738084047</v>
      </c>
      <c r="K312">
        <f t="shared" si="50"/>
        <v>0.62597349269407432</v>
      </c>
      <c r="L312">
        <f t="shared" si="51"/>
        <v>0.5820922793278418</v>
      </c>
      <c r="M312">
        <f t="shared" si="47"/>
        <v>0.52787076022938617</v>
      </c>
      <c r="N312">
        <f t="shared" si="48"/>
        <v>0.57864551075043413</v>
      </c>
      <c r="O312">
        <v>0.55498151977861399</v>
      </c>
      <c r="P312">
        <f t="shared" si="52"/>
        <v>0.55498151977861399</v>
      </c>
      <c r="R312" s="5">
        <v>0.56029913799999997</v>
      </c>
      <c r="AA312">
        <v>0.52787076022938617</v>
      </c>
      <c r="AB312" s="3">
        <f t="shared" si="53"/>
        <v>0.52787076022938617</v>
      </c>
      <c r="AC312">
        <f t="shared" si="54"/>
        <v>0.52787076022938617</v>
      </c>
    </row>
    <row r="313" spans="1:29" x14ac:dyDescent="0.3">
      <c r="A313" t="s">
        <v>2389</v>
      </c>
      <c r="B313">
        <v>0.27004400000000001</v>
      </c>
      <c r="C313">
        <v>6.8312799999999996</v>
      </c>
      <c r="D313">
        <v>1.0437700000000001</v>
      </c>
      <c r="E313">
        <v>9.69346</v>
      </c>
      <c r="F313">
        <f t="shared" si="49"/>
        <v>6.8366154053256496</v>
      </c>
      <c r="G313">
        <f t="shared" si="44"/>
        <v>9.7494934527133257</v>
      </c>
      <c r="H313">
        <f t="shared" si="45"/>
        <v>8.2930544290194881</v>
      </c>
      <c r="I313">
        <f t="shared" si="46"/>
        <v>9.0212739408664078</v>
      </c>
      <c r="K313">
        <f t="shared" si="50"/>
        <v>0.63041357594942538</v>
      </c>
      <c r="L313">
        <f t="shared" si="51"/>
        <v>0.58677985346771289</v>
      </c>
      <c r="M313">
        <f t="shared" si="47"/>
        <v>0.53342664431509679</v>
      </c>
      <c r="N313">
        <f t="shared" si="48"/>
        <v>0.58354002457741172</v>
      </c>
      <c r="O313">
        <v>0.56010324889140484</v>
      </c>
      <c r="P313">
        <f t="shared" si="52"/>
        <v>0.56010324889140484</v>
      </c>
      <c r="R313" s="5">
        <v>0.58931228800000002</v>
      </c>
      <c r="AA313">
        <v>0.53342664431509679</v>
      </c>
      <c r="AB313" s="3">
        <f t="shared" si="53"/>
        <v>0.53342664431509679</v>
      </c>
      <c r="AC313">
        <f t="shared" si="54"/>
        <v>0.53342664431509679</v>
      </c>
    </row>
    <row r="314" spans="1:29" x14ac:dyDescent="0.3">
      <c r="A314" t="s">
        <v>2390</v>
      </c>
      <c r="B314">
        <v>-1.6204700000000001</v>
      </c>
      <c r="C314">
        <v>6.8699000000000003</v>
      </c>
      <c r="D314">
        <v>-1.55775</v>
      </c>
      <c r="E314">
        <v>10.2302</v>
      </c>
      <c r="F314">
        <f t="shared" si="49"/>
        <v>7.0584310601506903</v>
      </c>
      <c r="G314">
        <f t="shared" si="44"/>
        <v>10.348119495951909</v>
      </c>
      <c r="H314">
        <f t="shared" si="45"/>
        <v>8.7032752780513007</v>
      </c>
      <c r="I314">
        <f t="shared" si="46"/>
        <v>9.5256973870016051</v>
      </c>
      <c r="K314">
        <f t="shared" si="50"/>
        <v>0.6739912717289438</v>
      </c>
      <c r="L314">
        <f t="shared" si="51"/>
        <v>0.63467914860029984</v>
      </c>
      <c r="M314">
        <f t="shared" si="47"/>
        <v>0.59202399798372385</v>
      </c>
      <c r="N314">
        <f t="shared" si="48"/>
        <v>0.63356480610432253</v>
      </c>
      <c r="O314">
        <v>0.61335157329201184</v>
      </c>
      <c r="P314">
        <f t="shared" si="52"/>
        <v>0.61335157329201184</v>
      </c>
      <c r="R314" s="5">
        <v>0.68376546999999999</v>
      </c>
      <c r="AA314">
        <v>0.59202399798372385</v>
      </c>
      <c r="AB314" s="3">
        <f t="shared" si="53"/>
        <v>0.59202399798372385</v>
      </c>
      <c r="AC314">
        <f t="shared" si="54"/>
        <v>0.59202399798372385</v>
      </c>
    </row>
    <row r="315" spans="1:29" x14ac:dyDescent="0.3">
      <c r="A315" t="s">
        <v>2391</v>
      </c>
      <c r="B315">
        <v>-2.0186199999999999</v>
      </c>
      <c r="C315">
        <v>6.6165200000000004</v>
      </c>
      <c r="D315">
        <v>-1.97315</v>
      </c>
      <c r="E315">
        <v>10.0876</v>
      </c>
      <c r="F315">
        <f t="shared" si="49"/>
        <v>6.9175981102402888</v>
      </c>
      <c r="G315">
        <f t="shared" si="44"/>
        <v>10.27876425853322</v>
      </c>
      <c r="H315">
        <f t="shared" si="45"/>
        <v>8.598181184386755</v>
      </c>
      <c r="I315">
        <f t="shared" si="46"/>
        <v>9.4384727214599877</v>
      </c>
      <c r="K315">
        <f t="shared" si="50"/>
        <v>0.66930638476037152</v>
      </c>
      <c r="L315">
        <f t="shared" si="51"/>
        <v>0.62933595145624333</v>
      </c>
      <c r="M315">
        <f t="shared" si="47"/>
        <v>0.58530407782549387</v>
      </c>
      <c r="N315">
        <f t="shared" si="48"/>
        <v>0.62798213801403624</v>
      </c>
      <c r="O315">
        <v>0.6073200146408686</v>
      </c>
      <c r="P315">
        <f t="shared" si="52"/>
        <v>0.6073200146408686</v>
      </c>
      <c r="R315" s="5">
        <v>0.63309178399999999</v>
      </c>
      <c r="AA315">
        <v>0.58530407782549387</v>
      </c>
      <c r="AB315" s="3">
        <f t="shared" si="53"/>
        <v>0.58530407782549387</v>
      </c>
      <c r="AC315">
        <f t="shared" si="54"/>
        <v>0.58530407782549387</v>
      </c>
    </row>
    <row r="316" spans="1:29" x14ac:dyDescent="0.3">
      <c r="A316" t="s">
        <v>2392</v>
      </c>
      <c r="B316">
        <v>-2.8546800000000001</v>
      </c>
      <c r="C316">
        <v>6.70425</v>
      </c>
      <c r="D316">
        <v>-3.2443300000000002</v>
      </c>
      <c r="E316">
        <v>10.065899999999999</v>
      </c>
      <c r="F316">
        <f t="shared" si="49"/>
        <v>7.2867116016005458</v>
      </c>
      <c r="G316">
        <f t="shared" si="44"/>
        <v>10.575822424705324</v>
      </c>
      <c r="H316">
        <f t="shared" si="45"/>
        <v>8.9312670131529348</v>
      </c>
      <c r="I316">
        <f t="shared" si="46"/>
        <v>9.7535447189291293</v>
      </c>
      <c r="K316">
        <f t="shared" si="50"/>
        <v>0.68867149234203917</v>
      </c>
      <c r="L316">
        <f t="shared" si="51"/>
        <v>0.65180954393955925</v>
      </c>
      <c r="M316">
        <f t="shared" si="47"/>
        <v>0.61393344281648377</v>
      </c>
      <c r="N316">
        <f t="shared" si="48"/>
        <v>0.65147149303269403</v>
      </c>
      <c r="O316">
        <v>0.63287149337802151</v>
      </c>
      <c r="P316">
        <f t="shared" si="52"/>
        <v>0.63287149337802151</v>
      </c>
      <c r="R316" s="5">
        <v>0.57877394100000001</v>
      </c>
      <c r="AA316">
        <v>0.61393344281648377</v>
      </c>
      <c r="AB316" s="3">
        <f t="shared" si="53"/>
        <v>0.61393344281648377</v>
      </c>
      <c r="AC316">
        <f t="shared" si="54"/>
        <v>0.61393344281648377</v>
      </c>
    </row>
    <row r="317" spans="1:29" x14ac:dyDescent="0.3">
      <c r="A317" t="s">
        <v>2393</v>
      </c>
      <c r="B317">
        <v>-2.5803500000000001</v>
      </c>
      <c r="C317">
        <v>6.6709399999999999</v>
      </c>
      <c r="D317">
        <v>-3.1399599999999999</v>
      </c>
      <c r="E317">
        <v>9.7315900000000006</v>
      </c>
      <c r="F317">
        <f t="shared" si="49"/>
        <v>7.1525971930551213</v>
      </c>
      <c r="G317">
        <f t="shared" si="44"/>
        <v>10.225614540442056</v>
      </c>
      <c r="H317">
        <f t="shared" si="45"/>
        <v>8.689105866748589</v>
      </c>
      <c r="I317">
        <f t="shared" si="46"/>
        <v>9.4573602035953215</v>
      </c>
      <c r="K317">
        <f t="shared" si="50"/>
        <v>0.66564986938453652</v>
      </c>
      <c r="L317">
        <f t="shared" si="51"/>
        <v>0.62520284878906884</v>
      </c>
      <c r="M317">
        <f t="shared" si="47"/>
        <v>0.58014061468538625</v>
      </c>
      <c r="N317">
        <f t="shared" si="48"/>
        <v>0.6236644442863305</v>
      </c>
      <c r="O317">
        <v>0.60267173173722755</v>
      </c>
      <c r="P317">
        <f t="shared" si="52"/>
        <v>0.60267173173722755</v>
      </c>
      <c r="R317" s="5">
        <v>0.58825764999999997</v>
      </c>
      <c r="AA317">
        <v>0.58014061468538625</v>
      </c>
      <c r="AB317" s="3">
        <f t="shared" si="53"/>
        <v>0.58014061468538625</v>
      </c>
      <c r="AC317">
        <f t="shared" si="54"/>
        <v>0.58014061468538625</v>
      </c>
    </row>
    <row r="318" spans="1:29" x14ac:dyDescent="0.3">
      <c r="A318" t="s">
        <v>2394</v>
      </c>
      <c r="B318">
        <v>-2.5018899999999999</v>
      </c>
      <c r="C318">
        <v>6.8235999999999999</v>
      </c>
      <c r="D318">
        <v>-2.95166</v>
      </c>
      <c r="E318">
        <v>9.5410400000000006</v>
      </c>
      <c r="F318">
        <f t="shared" si="49"/>
        <v>7.2678036938335087</v>
      </c>
      <c r="G318">
        <f t="shared" si="44"/>
        <v>9.9871788327435098</v>
      </c>
      <c r="H318">
        <f t="shared" si="45"/>
        <v>8.6274912632885083</v>
      </c>
      <c r="I318">
        <f t="shared" si="46"/>
        <v>9.3073350480160091</v>
      </c>
      <c r="K318">
        <f t="shared" si="50"/>
        <v>0.64855220461403662</v>
      </c>
      <c r="L318">
        <f t="shared" si="51"/>
        <v>0.60626572751990015</v>
      </c>
      <c r="M318">
        <f t="shared" si="47"/>
        <v>0.55684196509704487</v>
      </c>
      <c r="N318">
        <f t="shared" si="48"/>
        <v>0.60388663241032725</v>
      </c>
      <c r="O318">
        <v>0.58155384630847251</v>
      </c>
      <c r="P318">
        <f t="shared" si="52"/>
        <v>0.58155384630847251</v>
      </c>
      <c r="R318" s="5">
        <v>0.62940431100000005</v>
      </c>
      <c r="AA318">
        <v>0.55684196509704487</v>
      </c>
      <c r="AB318" s="3">
        <f t="shared" si="53"/>
        <v>0.55684196509704487</v>
      </c>
      <c r="AC318">
        <f t="shared" si="54"/>
        <v>0.55684196509704487</v>
      </c>
    </row>
    <row r="319" spans="1:29" x14ac:dyDescent="0.3">
      <c r="A319" t="s">
        <v>2395</v>
      </c>
      <c r="B319">
        <v>-2.52074</v>
      </c>
      <c r="C319">
        <v>7.3152799999999996</v>
      </c>
      <c r="D319">
        <v>-2.93553</v>
      </c>
      <c r="E319">
        <v>10.1257</v>
      </c>
      <c r="F319">
        <f t="shared" si="49"/>
        <v>7.7374060011091572</v>
      </c>
      <c r="G319">
        <f t="shared" si="44"/>
        <v>10.542634247231572</v>
      </c>
      <c r="H319">
        <f t="shared" si="45"/>
        <v>9.1400201241703645</v>
      </c>
      <c r="I319">
        <f t="shared" si="46"/>
        <v>9.841327185700969</v>
      </c>
      <c r="K319">
        <f t="shared" si="50"/>
        <v>0.68659955805748396</v>
      </c>
      <c r="L319">
        <f t="shared" si="51"/>
        <v>0.64935301316350724</v>
      </c>
      <c r="M319">
        <f t="shared" si="47"/>
        <v>0.61075542960655738</v>
      </c>
      <c r="N319">
        <f t="shared" si="48"/>
        <v>0.64890266694251619</v>
      </c>
      <c r="O319">
        <v>0.63005422138503231</v>
      </c>
      <c r="P319">
        <f t="shared" si="52"/>
        <v>0.63005422138503231</v>
      </c>
      <c r="R319" s="5">
        <v>0.69726206400000001</v>
      </c>
      <c r="AA319">
        <v>0.61075542960655738</v>
      </c>
      <c r="AB319" s="3">
        <f t="shared" si="53"/>
        <v>0.61075542960655738</v>
      </c>
      <c r="AC319">
        <f t="shared" si="54"/>
        <v>0.61075542960655738</v>
      </c>
    </row>
    <row r="320" spans="1:29" x14ac:dyDescent="0.3">
      <c r="A320" t="s">
        <v>2396</v>
      </c>
      <c r="B320">
        <v>-2.34091</v>
      </c>
      <c r="C320">
        <v>7.4123999999999999</v>
      </c>
      <c r="D320">
        <v>-2.7587199999999998</v>
      </c>
      <c r="E320">
        <v>10.1821</v>
      </c>
      <c r="F320">
        <f t="shared" si="49"/>
        <v>7.7732575789111733</v>
      </c>
      <c r="G320">
        <f t="shared" si="44"/>
        <v>10.549203593087016</v>
      </c>
      <c r="H320">
        <f t="shared" si="45"/>
        <v>9.1612305859990943</v>
      </c>
      <c r="I320">
        <f t="shared" si="46"/>
        <v>9.8552170895430553</v>
      </c>
      <c r="K320">
        <f t="shared" si="50"/>
        <v>0.68701153333864551</v>
      </c>
      <c r="L320">
        <f t="shared" si="51"/>
        <v>0.64984037417253582</v>
      </c>
      <c r="M320">
        <f t="shared" si="47"/>
        <v>0.61138492312678716</v>
      </c>
      <c r="N320">
        <f t="shared" si="48"/>
        <v>0.64941227687932279</v>
      </c>
      <c r="O320">
        <v>0.63061264864966149</v>
      </c>
      <c r="P320">
        <f t="shared" si="52"/>
        <v>0.63061264864966149</v>
      </c>
      <c r="R320" s="5">
        <v>0.71978001199999997</v>
      </c>
      <c r="AA320">
        <v>0.61138492312678716</v>
      </c>
      <c r="AB320" s="3">
        <f t="shared" si="53"/>
        <v>0.61138492312678716</v>
      </c>
      <c r="AC320">
        <f t="shared" si="54"/>
        <v>0.61138492312678716</v>
      </c>
    </row>
    <row r="321" spans="1:29" x14ac:dyDescent="0.3">
      <c r="A321" t="s">
        <v>2397</v>
      </c>
      <c r="B321">
        <v>-2.46957</v>
      </c>
      <c r="C321">
        <v>7.5003200000000003</v>
      </c>
      <c r="D321">
        <v>-2.8955600000000001</v>
      </c>
      <c r="E321">
        <v>10.048</v>
      </c>
      <c r="F321">
        <f t="shared" si="49"/>
        <v>7.8964280587680911</v>
      </c>
      <c r="G321">
        <f t="shared" si="44"/>
        <v>10.45689111130072</v>
      </c>
      <c r="H321">
        <f t="shared" si="45"/>
        <v>9.1766595850344057</v>
      </c>
      <c r="I321">
        <f t="shared" si="46"/>
        <v>9.8167753481675639</v>
      </c>
      <c r="K321">
        <f t="shared" si="50"/>
        <v>0.68113908309410687</v>
      </c>
      <c r="L321">
        <f t="shared" si="51"/>
        <v>0.64294225815711292</v>
      </c>
      <c r="M321">
        <f t="shared" si="47"/>
        <v>0.60252019905096432</v>
      </c>
      <c r="N321">
        <f t="shared" si="48"/>
        <v>0.64220051343406137</v>
      </c>
      <c r="O321">
        <v>0.62273122860403862</v>
      </c>
      <c r="P321">
        <f t="shared" si="52"/>
        <v>0.62273122860403862</v>
      </c>
      <c r="R321" s="5">
        <v>0.78302310399999997</v>
      </c>
      <c r="AA321">
        <v>0.60252019905096432</v>
      </c>
      <c r="AB321" s="3">
        <f t="shared" si="53"/>
        <v>0.60252019905096432</v>
      </c>
      <c r="AC321">
        <f t="shared" si="54"/>
        <v>0.60252019905096432</v>
      </c>
    </row>
    <row r="322" spans="1:29" x14ac:dyDescent="0.3">
      <c r="A322" t="s">
        <v>2398</v>
      </c>
      <c r="B322">
        <v>-3.2492000000000001</v>
      </c>
      <c r="C322">
        <v>7.9671500000000002</v>
      </c>
      <c r="D322">
        <v>-3.8488199999999999</v>
      </c>
      <c r="E322">
        <v>10.2469</v>
      </c>
      <c r="F322">
        <f t="shared" si="49"/>
        <v>8.6042303410880407</v>
      </c>
      <c r="G322">
        <f t="shared" ref="G322:G385" si="55">((D322^2)+(E322^2))^0.5</f>
        <v>10.945883929697043</v>
      </c>
      <c r="H322">
        <f t="shared" ref="H322:H385" si="56">(F322+G322)/2</f>
        <v>9.775057135392542</v>
      </c>
      <c r="I322">
        <f t="shared" ref="I322:I385" si="57">(G322+H322)/2</f>
        <v>10.360470532544792</v>
      </c>
      <c r="K322">
        <f t="shared" si="50"/>
        <v>0.71016794037655551</v>
      </c>
      <c r="L322">
        <f t="shared" si="51"/>
        <v>0.67822313120497002</v>
      </c>
      <c r="M322">
        <f t="shared" ref="M322:M385" si="58" xml:space="preserve"> 0.00004*(G322^4) - 0.0021*(G322^3) + 0.0373*(G322^2) - 0.1779*G322 + 0.3071</f>
        <v>0.64897910939807235</v>
      </c>
      <c r="N322">
        <f t="shared" ref="N322:N385" si="59">AVERAGE(K322:M322)</f>
        <v>0.67912339365986585</v>
      </c>
      <c r="O322">
        <v>0.66360112030152119</v>
      </c>
      <c r="P322">
        <f t="shared" si="52"/>
        <v>0.66360112030152119</v>
      </c>
      <c r="R322" s="5">
        <v>0.81887751600000003</v>
      </c>
      <c r="AA322">
        <v>0.64897910939807235</v>
      </c>
      <c r="AB322" s="3">
        <f t="shared" si="53"/>
        <v>0.64897910939807235</v>
      </c>
      <c r="AC322">
        <f t="shared" si="54"/>
        <v>0.64897910939807235</v>
      </c>
    </row>
    <row r="323" spans="1:29" x14ac:dyDescent="0.3">
      <c r="A323" t="s">
        <v>2399</v>
      </c>
      <c r="B323">
        <v>-3.6461700000000001</v>
      </c>
      <c r="C323">
        <v>8.1910799999999995</v>
      </c>
      <c r="D323">
        <v>-4.3924300000000001</v>
      </c>
      <c r="E323">
        <v>10.4876</v>
      </c>
      <c r="F323">
        <f t="shared" ref="F323:F386" si="60">((B323^2)+(C323^2))^0.5</f>
        <v>8.9659548981299242</v>
      </c>
      <c r="G323">
        <f t="shared" si="55"/>
        <v>11.370276824462103</v>
      </c>
      <c r="H323">
        <f t="shared" si="56"/>
        <v>10.168115861296013</v>
      </c>
      <c r="I323">
        <f t="shared" si="57"/>
        <v>10.769196342879058</v>
      </c>
      <c r="K323">
        <f t="shared" ref="K323:K386" si="61" xml:space="preserve"> 0.00006*(G323^4) - 0.003*(G323^3) + 0.0443*(G323^2) - (0.1522*G323) + 0.1415</f>
        <v>0.73108093034673938</v>
      </c>
      <c r="L323">
        <f t="shared" ref="L323:L386" si="62" xml:space="preserve"> 0.00003*(G323^4) - 0.0018*(G323^3) + 0.0306*(G323^2) - 0.1114*G323 + 0.1613</f>
        <v>0.70616697657660832</v>
      </c>
      <c r="M323">
        <f t="shared" si="58"/>
        <v>0.68818670495494438</v>
      </c>
      <c r="N323">
        <f t="shared" si="59"/>
        <v>0.70847820395943073</v>
      </c>
      <c r="O323">
        <v>0.69717684076577635</v>
      </c>
      <c r="P323">
        <f t="shared" ref="P323:P386" si="63">IF(O323&gt;1,1,O323)</f>
        <v>0.69717684076577635</v>
      </c>
      <c r="R323" s="5">
        <v>0.83158940299999995</v>
      </c>
      <c r="AA323">
        <v>0.68818670495494438</v>
      </c>
      <c r="AB323" s="3">
        <f t="shared" ref="AB323:AB386" si="64">IF(AA323&gt;1,0.99,AA323)</f>
        <v>0.68818670495494438</v>
      </c>
      <c r="AC323">
        <f t="shared" ref="AC323:AC386" si="65">ABS(AB323)</f>
        <v>0.68818670495494438</v>
      </c>
    </row>
    <row r="324" spans="1:29" x14ac:dyDescent="0.3">
      <c r="A324" t="s">
        <v>2400</v>
      </c>
      <c r="B324">
        <v>-3.5722700000000001</v>
      </c>
      <c r="C324">
        <v>8.4427599999999998</v>
      </c>
      <c r="D324">
        <v>-4.3396800000000004</v>
      </c>
      <c r="E324">
        <v>10.791</v>
      </c>
      <c r="F324">
        <f t="shared" si="60"/>
        <v>9.1674047238299661</v>
      </c>
      <c r="G324">
        <f t="shared" si="55"/>
        <v>11.630928746338361</v>
      </c>
      <c r="H324">
        <f t="shared" si="56"/>
        <v>10.399166735084163</v>
      </c>
      <c r="I324">
        <f t="shared" si="57"/>
        <v>11.015047740711262</v>
      </c>
      <c r="K324">
        <f t="shared" si="61"/>
        <v>0.74188285511145602</v>
      </c>
      <c r="L324">
        <f t="shared" si="62"/>
        <v>0.72199860686095496</v>
      </c>
      <c r="M324">
        <f t="shared" si="58"/>
        <v>0.71168616324971334</v>
      </c>
      <c r="N324">
        <f t="shared" si="59"/>
        <v>0.72518920840737477</v>
      </c>
      <c r="O324">
        <v>0.71684238505533415</v>
      </c>
      <c r="P324">
        <f t="shared" si="63"/>
        <v>0.71684238505533415</v>
      </c>
      <c r="R324" s="5">
        <v>0.85433531200000001</v>
      </c>
      <c r="AA324">
        <v>0.71168616324971334</v>
      </c>
      <c r="AB324" s="3">
        <f t="shared" si="64"/>
        <v>0.71168616324971334</v>
      </c>
      <c r="AC324">
        <f t="shared" si="65"/>
        <v>0.71168616324971334</v>
      </c>
    </row>
    <row r="325" spans="1:29" x14ac:dyDescent="0.3">
      <c r="A325" t="s">
        <v>2401</v>
      </c>
      <c r="B325">
        <v>-3.8366199999999999</v>
      </c>
      <c r="C325">
        <v>8.7092600000000004</v>
      </c>
      <c r="D325">
        <v>-4.6641199999999996</v>
      </c>
      <c r="E325">
        <v>11.1776</v>
      </c>
      <c r="F325">
        <f t="shared" si="60"/>
        <v>9.516872531036654</v>
      </c>
      <c r="G325">
        <f t="shared" si="55"/>
        <v>12.111678543224304</v>
      </c>
      <c r="H325">
        <f t="shared" si="56"/>
        <v>10.814275537130479</v>
      </c>
      <c r="I325">
        <f t="shared" si="57"/>
        <v>11.462977040177392</v>
      </c>
      <c r="K325">
        <f t="shared" si="61"/>
        <v>0.75763100942332562</v>
      </c>
      <c r="L325">
        <f t="shared" si="62"/>
        <v>0.74836839421218637</v>
      </c>
      <c r="M325">
        <f t="shared" si="58"/>
        <v>0.7537622381358331</v>
      </c>
      <c r="N325">
        <f t="shared" si="59"/>
        <v>0.7532538805904484</v>
      </c>
      <c r="O325">
        <v>0.75106531617400973</v>
      </c>
      <c r="P325">
        <f t="shared" si="63"/>
        <v>0.75106531617400973</v>
      </c>
      <c r="R325" s="5">
        <v>0.92538107700000005</v>
      </c>
      <c r="AA325">
        <v>0.7537622381358331</v>
      </c>
      <c r="AB325" s="3">
        <f t="shared" si="64"/>
        <v>0.7537622381358331</v>
      </c>
      <c r="AC325">
        <f t="shared" si="65"/>
        <v>0.7537622381358331</v>
      </c>
    </row>
    <row r="326" spans="1:29" x14ac:dyDescent="0.3">
      <c r="A326" t="s">
        <v>2402</v>
      </c>
      <c r="B326">
        <v>-4.2747099999999998</v>
      </c>
      <c r="C326">
        <v>8.8830100000000005</v>
      </c>
      <c r="D326">
        <v>-5.2675700000000001</v>
      </c>
      <c r="E326">
        <v>11.6145</v>
      </c>
      <c r="F326">
        <f t="shared" si="60"/>
        <v>9.8580430230446865</v>
      </c>
      <c r="G326">
        <f t="shared" si="55"/>
        <v>12.753191912415495</v>
      </c>
      <c r="H326">
        <f t="shared" si="56"/>
        <v>11.305617467730091</v>
      </c>
      <c r="I326">
        <f t="shared" si="57"/>
        <v>12.029404690072793</v>
      </c>
      <c r="K326">
        <f t="shared" si="61"/>
        <v>0.77008474418993522</v>
      </c>
      <c r="L326">
        <f t="shared" si="62"/>
        <v>0.77747700984921164</v>
      </c>
      <c r="M326">
        <f t="shared" si="58"/>
        <v>0.80716562295192529</v>
      </c>
      <c r="N326">
        <f t="shared" si="59"/>
        <v>0.78490912566369075</v>
      </c>
      <c r="O326">
        <v>0.79232131640056846</v>
      </c>
      <c r="P326">
        <f t="shared" si="63"/>
        <v>0.79232131640056846</v>
      </c>
      <c r="R326" s="5">
        <v>0.95482089000000003</v>
      </c>
      <c r="AA326">
        <v>0.80716562295192529</v>
      </c>
      <c r="AB326" s="3">
        <f t="shared" si="64"/>
        <v>0.80716562295192529</v>
      </c>
      <c r="AC326">
        <f t="shared" si="65"/>
        <v>0.80716562295192529</v>
      </c>
    </row>
    <row r="327" spans="1:29" x14ac:dyDescent="0.3">
      <c r="A327" t="s">
        <v>2403</v>
      </c>
      <c r="B327">
        <v>-4.4775900000000002</v>
      </c>
      <c r="C327">
        <v>9.2265300000000003</v>
      </c>
      <c r="D327">
        <v>-5.6766800000000002</v>
      </c>
      <c r="E327">
        <v>12.3222</v>
      </c>
      <c r="F327">
        <f t="shared" si="60"/>
        <v>10.255616414872389</v>
      </c>
      <c r="G327">
        <f t="shared" si="55"/>
        <v>13.566919645313744</v>
      </c>
      <c r="H327">
        <f t="shared" si="56"/>
        <v>11.911268030093066</v>
      </c>
      <c r="I327">
        <f t="shared" si="57"/>
        <v>12.739093837703404</v>
      </c>
      <c r="K327">
        <f t="shared" si="61"/>
        <v>0.77180977121626992</v>
      </c>
      <c r="L327">
        <f t="shared" si="62"/>
        <v>0.80371718499561906</v>
      </c>
      <c r="M327">
        <f t="shared" si="58"/>
        <v>0.87016995475526682</v>
      </c>
      <c r="N327">
        <f t="shared" si="59"/>
        <v>0.81523230365571864</v>
      </c>
      <c r="O327">
        <v>0.83694356987544294</v>
      </c>
      <c r="P327">
        <f t="shared" si="63"/>
        <v>0.83694356987544294</v>
      </c>
      <c r="R327" s="5">
        <v>0.95280214600000002</v>
      </c>
      <c r="AA327">
        <v>0.87016995475526682</v>
      </c>
      <c r="AB327" s="3">
        <f t="shared" si="64"/>
        <v>0.87016995475526682</v>
      </c>
      <c r="AC327">
        <f t="shared" si="65"/>
        <v>0.87016995475526682</v>
      </c>
    </row>
    <row r="328" spans="1:29" x14ac:dyDescent="0.3">
      <c r="A328" t="s">
        <v>2404</v>
      </c>
      <c r="B328">
        <v>-4.3612799999999998</v>
      </c>
      <c r="C328">
        <v>9.3259899999999991</v>
      </c>
      <c r="D328">
        <v>-5.6433799999999996</v>
      </c>
      <c r="E328">
        <v>12.8978</v>
      </c>
      <c r="F328">
        <f t="shared" si="60"/>
        <v>10.29538016386476</v>
      </c>
      <c r="G328">
        <f t="shared" si="55"/>
        <v>14.078387076096465</v>
      </c>
      <c r="H328">
        <f t="shared" si="56"/>
        <v>12.186883619980613</v>
      </c>
      <c r="I328">
        <f t="shared" si="57"/>
        <v>13.132635348038539</v>
      </c>
      <c r="K328">
        <f t="shared" si="61"/>
        <v>0.7650403323627375</v>
      </c>
      <c r="L328">
        <f t="shared" si="62"/>
        <v>0.81379636006571143</v>
      </c>
      <c r="M328">
        <f t="shared" si="58"/>
        <v>0.90706145280448225</v>
      </c>
      <c r="N328">
        <f t="shared" si="59"/>
        <v>0.82863271507764369</v>
      </c>
      <c r="O328">
        <v>0.86042890643509684</v>
      </c>
      <c r="P328">
        <f t="shared" si="63"/>
        <v>0.86042890643509684</v>
      </c>
      <c r="R328" s="5">
        <v>0.94231403000000002</v>
      </c>
      <c r="AA328">
        <v>0.90706145280448225</v>
      </c>
      <c r="AB328" s="3">
        <f t="shared" si="64"/>
        <v>0.90706145280448225</v>
      </c>
      <c r="AC328">
        <f t="shared" si="65"/>
        <v>0.90706145280448225</v>
      </c>
    </row>
    <row r="329" spans="1:29" x14ac:dyDescent="0.3">
      <c r="A329" t="s">
        <v>2405</v>
      </c>
      <c r="B329">
        <v>-4.8351199999999999</v>
      </c>
      <c r="C329">
        <v>8.7785399999999996</v>
      </c>
      <c r="D329">
        <v>-6.6076100000000002</v>
      </c>
      <c r="E329">
        <v>12.972799999999999</v>
      </c>
      <c r="F329">
        <f t="shared" si="60"/>
        <v>10.022033224151674</v>
      </c>
      <c r="G329">
        <f t="shared" si="55"/>
        <v>14.558641755057371</v>
      </c>
      <c r="H329">
        <f t="shared" si="56"/>
        <v>12.290337489604521</v>
      </c>
      <c r="I329">
        <f t="shared" si="57"/>
        <v>13.424489622330945</v>
      </c>
      <c r="K329">
        <f t="shared" si="61"/>
        <v>0.75342104465394599</v>
      </c>
      <c r="L329">
        <f t="shared" si="62"/>
        <v>0.81862326511636407</v>
      </c>
      <c r="M329">
        <f t="shared" si="58"/>
        <v>0.93988199014494644</v>
      </c>
      <c r="N329">
        <f t="shared" si="59"/>
        <v>0.8373087666384188</v>
      </c>
      <c r="O329">
        <v>0.87925262763065526</v>
      </c>
      <c r="P329">
        <f t="shared" si="63"/>
        <v>0.87925262763065526</v>
      </c>
      <c r="R329" s="5">
        <v>0.92858564799999999</v>
      </c>
      <c r="AA329">
        <v>0.93988199014494644</v>
      </c>
      <c r="AB329" s="3">
        <f t="shared" si="64"/>
        <v>0.93988199014494644</v>
      </c>
      <c r="AC329">
        <f t="shared" si="65"/>
        <v>0.93988199014494644</v>
      </c>
    </row>
    <row r="330" spans="1:29" x14ac:dyDescent="0.3">
      <c r="A330" t="s">
        <v>2406</v>
      </c>
      <c r="B330">
        <v>-4.9356200000000001</v>
      </c>
      <c r="C330">
        <v>8.5907400000000003</v>
      </c>
      <c r="D330">
        <v>-6.8738599999999996</v>
      </c>
      <c r="E330">
        <v>13.130699999999999</v>
      </c>
      <c r="F330">
        <f t="shared" si="60"/>
        <v>9.90763132802185</v>
      </c>
      <c r="G330">
        <f t="shared" si="55"/>
        <v>14.821107711287977</v>
      </c>
      <c r="H330">
        <f t="shared" si="56"/>
        <v>12.364369519654915</v>
      </c>
      <c r="I330">
        <f t="shared" si="57"/>
        <v>13.592738615471447</v>
      </c>
      <c r="K330">
        <f t="shared" si="61"/>
        <v>0.74501988810887254</v>
      </c>
      <c r="L330">
        <f t="shared" si="62"/>
        <v>0.81934144024181688</v>
      </c>
      <c r="M330">
        <f t="shared" si="58"/>
        <v>0.95711836606360623</v>
      </c>
      <c r="N330">
        <f t="shared" si="59"/>
        <v>0.84049323147143185</v>
      </c>
      <c r="O330">
        <v>0.88822990315271155</v>
      </c>
      <c r="P330">
        <f t="shared" si="63"/>
        <v>0.88822990315271155</v>
      </c>
      <c r="R330" s="5">
        <v>0.91515301500000001</v>
      </c>
      <c r="AA330">
        <v>0.95711836606360623</v>
      </c>
      <c r="AB330" s="3">
        <f t="shared" si="64"/>
        <v>0.95711836606360623</v>
      </c>
      <c r="AC330">
        <f t="shared" si="65"/>
        <v>0.95711836606360623</v>
      </c>
    </row>
    <row r="331" spans="1:29" x14ac:dyDescent="0.3">
      <c r="A331" t="s">
        <v>2407</v>
      </c>
      <c r="B331">
        <v>-5.0362299999999998</v>
      </c>
      <c r="C331">
        <v>8.9559999999999995</v>
      </c>
      <c r="D331">
        <v>-6.9396000000000004</v>
      </c>
      <c r="E331">
        <v>13.8147</v>
      </c>
      <c r="F331">
        <f t="shared" si="60"/>
        <v>10.274898958768402</v>
      </c>
      <c r="G331">
        <f t="shared" si="55"/>
        <v>15.459753693057339</v>
      </c>
      <c r="H331">
        <f t="shared" si="56"/>
        <v>12.86732632591287</v>
      </c>
      <c r="I331">
        <f t="shared" si="57"/>
        <v>14.163540009485104</v>
      </c>
      <c r="K331">
        <f t="shared" si="61"/>
        <v>0.71894807494106305</v>
      </c>
      <c r="L331">
        <f t="shared" si="62"/>
        <v>0.8153955805688009</v>
      </c>
      <c r="M331">
        <f t="shared" si="58"/>
        <v>0.99719488087992203</v>
      </c>
      <c r="N331">
        <f t="shared" si="59"/>
        <v>0.8438461787965954</v>
      </c>
      <c r="O331">
        <v>0.90629523072436147</v>
      </c>
      <c r="P331">
        <f t="shared" si="63"/>
        <v>0.90629523072436147</v>
      </c>
      <c r="R331" s="5">
        <v>0.93164082500000001</v>
      </c>
      <c r="AA331">
        <v>0.99719488087992203</v>
      </c>
      <c r="AB331" s="3">
        <f t="shared" si="64"/>
        <v>0.99719488087992203</v>
      </c>
      <c r="AC331">
        <f t="shared" si="65"/>
        <v>0.99719488087992203</v>
      </c>
    </row>
    <row r="332" spans="1:29" x14ac:dyDescent="0.3">
      <c r="A332" t="s">
        <v>2408</v>
      </c>
      <c r="B332">
        <v>-5.4920299999999997</v>
      </c>
      <c r="C332">
        <v>9.3518399999999993</v>
      </c>
      <c r="D332">
        <v>-7.4814100000000003</v>
      </c>
      <c r="E332">
        <v>14.354100000000001</v>
      </c>
      <c r="F332">
        <f t="shared" si="60"/>
        <v>10.845243423109505</v>
      </c>
      <c r="G332">
        <f t="shared" si="55"/>
        <v>16.186774922698469</v>
      </c>
      <c r="H332">
        <f t="shared" si="56"/>
        <v>13.516009172903987</v>
      </c>
      <c r="I332">
        <f t="shared" si="57"/>
        <v>14.851392047801227</v>
      </c>
      <c r="K332">
        <f t="shared" si="61"/>
        <v>0.68062529949928918</v>
      </c>
      <c r="L332">
        <f t="shared" si="62"/>
        <v>0.80113097221365326</v>
      </c>
      <c r="M332">
        <f t="shared" si="58"/>
        <v>1.0401526900236238</v>
      </c>
      <c r="N332">
        <f t="shared" si="59"/>
        <v>0.8406363205788554</v>
      </c>
      <c r="O332">
        <v>0.92064183111863851</v>
      </c>
      <c r="P332">
        <f t="shared" si="63"/>
        <v>0.92064183111863851</v>
      </c>
      <c r="R332" s="5">
        <v>0.92865187100000002</v>
      </c>
      <c r="AA332">
        <v>1.0401526900236238</v>
      </c>
      <c r="AB332" s="3">
        <f t="shared" si="64"/>
        <v>0.99</v>
      </c>
      <c r="AC332">
        <f t="shared" si="65"/>
        <v>0.99</v>
      </c>
    </row>
    <row r="333" spans="1:29" x14ac:dyDescent="0.3">
      <c r="A333" t="s">
        <v>2409</v>
      </c>
      <c r="B333">
        <v>-5.4175500000000003</v>
      </c>
      <c r="C333">
        <v>9.8347499999999997</v>
      </c>
      <c r="D333">
        <v>-7.3651099999999996</v>
      </c>
      <c r="E333">
        <v>14.651999999999999</v>
      </c>
      <c r="F333">
        <f t="shared" si="60"/>
        <v>11.228185764628229</v>
      </c>
      <c r="G333">
        <f t="shared" si="55"/>
        <v>16.398961836412084</v>
      </c>
      <c r="H333">
        <f t="shared" si="56"/>
        <v>13.813573800520157</v>
      </c>
      <c r="I333">
        <f t="shared" si="57"/>
        <v>15.106267818466121</v>
      </c>
      <c r="K333">
        <f t="shared" si="61"/>
        <v>0.66794839705890552</v>
      </c>
      <c r="L333">
        <f t="shared" si="62"/>
        <v>0.79503320351434503</v>
      </c>
      <c r="M333">
        <f t="shared" si="58"/>
        <v>1.0522858500411487</v>
      </c>
      <c r="N333">
        <f t="shared" si="59"/>
        <v>0.83842248353813309</v>
      </c>
      <c r="O333">
        <v>0.92365952677774688</v>
      </c>
      <c r="P333">
        <f t="shared" si="63"/>
        <v>0.92365952677774688</v>
      </c>
      <c r="R333" s="5">
        <v>0.95153445599999997</v>
      </c>
      <c r="AA333">
        <v>1.0522858500411487</v>
      </c>
      <c r="AB333" s="3">
        <f t="shared" si="64"/>
        <v>0.99</v>
      </c>
      <c r="AC333">
        <f t="shared" si="65"/>
        <v>0.99</v>
      </c>
    </row>
    <row r="334" spans="1:29" x14ac:dyDescent="0.3">
      <c r="A334" t="s">
        <v>2410</v>
      </c>
      <c r="B334">
        <v>-5.4015700000000004</v>
      </c>
      <c r="C334">
        <v>10.1914</v>
      </c>
      <c r="D334">
        <v>-7.2301000000000002</v>
      </c>
      <c r="E334">
        <v>14.902900000000001</v>
      </c>
      <c r="F334">
        <f t="shared" si="60"/>
        <v>11.534365714026064</v>
      </c>
      <c r="G334">
        <f t="shared" si="55"/>
        <v>16.564141221928772</v>
      </c>
      <c r="H334">
        <f t="shared" si="56"/>
        <v>14.049253467977419</v>
      </c>
      <c r="I334">
        <f t="shared" si="57"/>
        <v>15.306697344953095</v>
      </c>
      <c r="K334">
        <f t="shared" si="61"/>
        <v>0.65767356018974588</v>
      </c>
      <c r="L334">
        <f t="shared" si="62"/>
        <v>0.78969076241093328</v>
      </c>
      <c r="M334">
        <f t="shared" si="58"/>
        <v>1.061637901926124</v>
      </c>
      <c r="N334">
        <f t="shared" si="59"/>
        <v>0.83633407484226774</v>
      </c>
      <c r="O334">
        <v>0.92566433216852861</v>
      </c>
      <c r="P334">
        <f t="shared" si="63"/>
        <v>0.92566433216852861</v>
      </c>
      <c r="R334" s="5">
        <v>0.966258642</v>
      </c>
      <c r="AA334">
        <v>1.061637901926124</v>
      </c>
      <c r="AB334" s="3">
        <f t="shared" si="64"/>
        <v>0.99</v>
      </c>
      <c r="AC334">
        <f t="shared" si="65"/>
        <v>0.99</v>
      </c>
    </row>
    <row r="335" spans="1:29" x14ac:dyDescent="0.3">
      <c r="A335" t="s">
        <v>2411</v>
      </c>
      <c r="B335">
        <v>-5.4524600000000003</v>
      </c>
      <c r="C335">
        <v>10.625400000000001</v>
      </c>
      <c r="D335">
        <v>-7.2208199999999998</v>
      </c>
      <c r="E335">
        <v>15.3826</v>
      </c>
      <c r="F335">
        <f t="shared" si="60"/>
        <v>11.942715152409859</v>
      </c>
      <c r="G335">
        <f t="shared" si="55"/>
        <v>16.993075773161255</v>
      </c>
      <c r="H335">
        <f t="shared" si="56"/>
        <v>14.467895462785556</v>
      </c>
      <c r="I335">
        <f t="shared" si="57"/>
        <v>15.730485617973406</v>
      </c>
      <c r="K335">
        <f t="shared" si="61"/>
        <v>0.62952979273609411</v>
      </c>
      <c r="L335">
        <f t="shared" si="62"/>
        <v>0.77342065428235141</v>
      </c>
      <c r="M335">
        <f t="shared" si="58"/>
        <v>1.0856544377481179</v>
      </c>
      <c r="N335">
        <f t="shared" si="59"/>
        <v>0.82953496158885454</v>
      </c>
      <c r="O335">
        <v>0.92953754601523464</v>
      </c>
      <c r="P335">
        <f t="shared" si="63"/>
        <v>0.92953754601523464</v>
      </c>
      <c r="R335" s="5">
        <v>0.980361818</v>
      </c>
      <c r="AA335">
        <v>1.0856544377481179</v>
      </c>
      <c r="AB335" s="3">
        <f t="shared" si="64"/>
        <v>0.99</v>
      </c>
      <c r="AC335">
        <f t="shared" si="65"/>
        <v>0.99</v>
      </c>
    </row>
    <row r="336" spans="1:29" x14ac:dyDescent="0.3">
      <c r="A336" t="s">
        <v>2412</v>
      </c>
      <c r="B336">
        <v>-5.6292400000000002</v>
      </c>
      <c r="C336">
        <v>10.894500000000001</v>
      </c>
      <c r="D336">
        <v>-7.4206200000000004</v>
      </c>
      <c r="E336">
        <v>15.7042</v>
      </c>
      <c r="F336">
        <f t="shared" si="60"/>
        <v>12.262890084625239</v>
      </c>
      <c r="G336">
        <f t="shared" si="55"/>
        <v>17.369153658840144</v>
      </c>
      <c r="H336">
        <f t="shared" si="56"/>
        <v>14.816021871732691</v>
      </c>
      <c r="I336">
        <f t="shared" si="57"/>
        <v>16.092587765286417</v>
      </c>
      <c r="K336">
        <f t="shared" si="61"/>
        <v>0.60342225576431185</v>
      </c>
      <c r="L336">
        <f t="shared" si="62"/>
        <v>0.75637241158163282</v>
      </c>
      <c r="M336">
        <f t="shared" si="58"/>
        <v>1.1065664476518202</v>
      </c>
      <c r="N336">
        <f t="shared" si="59"/>
        <v>0.82212037166592167</v>
      </c>
      <c r="O336">
        <v>0.93146942961672652</v>
      </c>
      <c r="P336">
        <f t="shared" si="63"/>
        <v>0.93146942961672652</v>
      </c>
      <c r="R336" s="5">
        <v>0.97613365399999996</v>
      </c>
      <c r="AA336">
        <v>1.1065664476518202</v>
      </c>
      <c r="AB336" s="3">
        <f t="shared" si="64"/>
        <v>0.99</v>
      </c>
      <c r="AC336">
        <f t="shared" si="65"/>
        <v>0.99</v>
      </c>
    </row>
    <row r="337" spans="1:29" x14ac:dyDescent="0.3">
      <c r="A337" t="s">
        <v>2413</v>
      </c>
      <c r="B337">
        <v>-5.9758100000000001</v>
      </c>
      <c r="C337">
        <v>11.106400000000001</v>
      </c>
      <c r="D337">
        <v>-7.8079999999999998</v>
      </c>
      <c r="E337">
        <v>16.046299999999999</v>
      </c>
      <c r="F337">
        <f t="shared" si="60"/>
        <v>12.61199532651753</v>
      </c>
      <c r="G337">
        <f t="shared" si="55"/>
        <v>17.845128402171838</v>
      </c>
      <c r="H337">
        <f t="shared" si="56"/>
        <v>15.228561864344684</v>
      </c>
      <c r="I337">
        <f t="shared" si="57"/>
        <v>16.536845133258261</v>
      </c>
      <c r="K337">
        <f t="shared" si="61"/>
        <v>0.56904684107572723</v>
      </c>
      <c r="L337">
        <f t="shared" si="62"/>
        <v>0.73120423480543062</v>
      </c>
      <c r="M337">
        <f t="shared" si="58"/>
        <v>1.1331771368647294</v>
      </c>
      <c r="N337">
        <f t="shared" si="59"/>
        <v>0.81114273758196243</v>
      </c>
      <c r="O337">
        <v>0.93219068583508002</v>
      </c>
      <c r="P337">
        <f t="shared" si="63"/>
        <v>0.93219068583508002</v>
      </c>
      <c r="R337" s="5">
        <v>0.97892447699999996</v>
      </c>
      <c r="AA337">
        <v>1.1331771368647294</v>
      </c>
      <c r="AB337" s="3">
        <f t="shared" si="64"/>
        <v>0.99</v>
      </c>
      <c r="AC337">
        <f t="shared" si="65"/>
        <v>0.99</v>
      </c>
    </row>
    <row r="338" spans="1:29" x14ac:dyDescent="0.3">
      <c r="A338" t="s">
        <v>2414</v>
      </c>
      <c r="B338">
        <v>-6.3284200000000004</v>
      </c>
      <c r="C338">
        <v>11.281700000000001</v>
      </c>
      <c r="D338">
        <v>-8.3206600000000002</v>
      </c>
      <c r="E338">
        <v>15.9686</v>
      </c>
      <c r="F338">
        <f t="shared" si="60"/>
        <v>12.935441800974562</v>
      </c>
      <c r="G338">
        <f t="shared" si="55"/>
        <v>18.006375781805733</v>
      </c>
      <c r="H338">
        <f t="shared" si="56"/>
        <v>15.470908791390148</v>
      </c>
      <c r="I338">
        <f t="shared" si="57"/>
        <v>16.738642286597941</v>
      </c>
      <c r="K338">
        <f t="shared" si="61"/>
        <v>0.55718993461786792</v>
      </c>
      <c r="L338">
        <f t="shared" si="62"/>
        <v>0.72179992194208986</v>
      </c>
      <c r="M338">
        <f t="shared" si="58"/>
        <v>1.1423023396044141</v>
      </c>
      <c r="N338">
        <f t="shared" si="59"/>
        <v>0.80709739872145736</v>
      </c>
      <c r="O338">
        <v>0.93205113077325197</v>
      </c>
      <c r="P338">
        <f t="shared" si="63"/>
        <v>0.93205113077325197</v>
      </c>
      <c r="R338" s="5">
        <v>0.98779564600000003</v>
      </c>
      <c r="AA338">
        <v>1.1423023396044141</v>
      </c>
      <c r="AB338" s="3">
        <f t="shared" si="64"/>
        <v>0.99</v>
      </c>
      <c r="AC338">
        <f t="shared" si="65"/>
        <v>0.99</v>
      </c>
    </row>
    <row r="339" spans="1:29" x14ac:dyDescent="0.3">
      <c r="A339" t="s">
        <v>2415</v>
      </c>
      <c r="B339">
        <v>-6.8861600000000003</v>
      </c>
      <c r="C339">
        <v>11.247</v>
      </c>
      <c r="D339">
        <v>-9.1165599999999998</v>
      </c>
      <c r="E339">
        <v>16.020399999999999</v>
      </c>
      <c r="F339">
        <f t="shared" si="60"/>
        <v>13.187653640644342</v>
      </c>
      <c r="G339">
        <f t="shared" si="55"/>
        <v>18.432712290750917</v>
      </c>
      <c r="H339">
        <f t="shared" si="56"/>
        <v>15.81018296569763</v>
      </c>
      <c r="I339">
        <f t="shared" si="57"/>
        <v>17.121447628224274</v>
      </c>
      <c r="K339">
        <f t="shared" si="61"/>
        <v>0.52567102687424572</v>
      </c>
      <c r="L339">
        <f t="shared" si="62"/>
        <v>0.6948875287009193</v>
      </c>
      <c r="M339">
        <f t="shared" si="58"/>
        <v>1.1669021293838562</v>
      </c>
      <c r="N339">
        <f t="shared" si="59"/>
        <v>0.79582022831967369</v>
      </c>
      <c r="O339">
        <v>0.93089482904238774</v>
      </c>
      <c r="P339">
        <f t="shared" si="63"/>
        <v>0.93089482904238774</v>
      </c>
      <c r="R339" s="5">
        <v>0.98739216699999999</v>
      </c>
      <c r="AA339">
        <v>1.1669021293838562</v>
      </c>
      <c r="AB339" s="3">
        <f t="shared" si="64"/>
        <v>0.99</v>
      </c>
      <c r="AC339">
        <f t="shared" si="65"/>
        <v>0.99</v>
      </c>
    </row>
    <row r="340" spans="1:29" x14ac:dyDescent="0.3">
      <c r="A340" t="s">
        <v>2416</v>
      </c>
      <c r="B340">
        <v>-6.8740899999999998</v>
      </c>
      <c r="C340">
        <v>11.142799999999999</v>
      </c>
      <c r="D340">
        <v>-9.1660000000000004</v>
      </c>
      <c r="E340">
        <v>15.875500000000001</v>
      </c>
      <c r="F340">
        <f t="shared" si="60"/>
        <v>13.092559152743974</v>
      </c>
      <c r="G340">
        <f t="shared" si="55"/>
        <v>18.33158629933591</v>
      </c>
      <c r="H340">
        <f t="shared" si="56"/>
        <v>15.712072726039942</v>
      </c>
      <c r="I340">
        <f t="shared" si="57"/>
        <v>17.021829512687926</v>
      </c>
      <c r="K340">
        <f t="shared" si="61"/>
        <v>0.53314776111952411</v>
      </c>
      <c r="L340">
        <f t="shared" si="62"/>
        <v>0.70153382582030477</v>
      </c>
      <c r="M340">
        <f t="shared" si="58"/>
        <v>1.160992170246977</v>
      </c>
      <c r="N340">
        <f t="shared" si="59"/>
        <v>0.7985579190622687</v>
      </c>
      <c r="O340">
        <v>0.93126299803364088</v>
      </c>
      <c r="P340">
        <f t="shared" si="63"/>
        <v>0.93126299803364088</v>
      </c>
      <c r="R340" s="5">
        <v>0.98109285199999996</v>
      </c>
      <c r="AA340">
        <v>1.160992170246977</v>
      </c>
      <c r="AB340" s="3">
        <f t="shared" si="64"/>
        <v>0.99</v>
      </c>
      <c r="AC340">
        <f t="shared" si="65"/>
        <v>0.99</v>
      </c>
    </row>
    <row r="341" spans="1:29" x14ac:dyDescent="0.3">
      <c r="A341" t="s">
        <v>2417</v>
      </c>
      <c r="B341">
        <v>-6.4450500000000002</v>
      </c>
      <c r="C341">
        <v>11.262700000000001</v>
      </c>
      <c r="D341">
        <v>-8.6089099999999998</v>
      </c>
      <c r="E341">
        <v>15.9984</v>
      </c>
      <c r="F341">
        <f t="shared" si="60"/>
        <v>12.976404771449602</v>
      </c>
      <c r="G341">
        <f t="shared" si="55"/>
        <v>18.16761222472838</v>
      </c>
      <c r="H341">
        <f t="shared" si="56"/>
        <v>15.572008498088991</v>
      </c>
      <c r="I341">
        <f t="shared" si="57"/>
        <v>16.869810361408685</v>
      </c>
      <c r="K341">
        <f t="shared" si="61"/>
        <v>0.54528011037327073</v>
      </c>
      <c r="L341">
        <f t="shared" si="62"/>
        <v>0.71196611762453776</v>
      </c>
      <c r="M341">
        <f t="shared" si="58"/>
        <v>1.1515140669054758</v>
      </c>
      <c r="N341">
        <f t="shared" si="59"/>
        <v>0.80292009830109468</v>
      </c>
      <c r="O341">
        <v>0.93174009226500676</v>
      </c>
      <c r="P341">
        <f t="shared" si="63"/>
        <v>0.93174009226500676</v>
      </c>
      <c r="R341" s="5">
        <v>0.987555615</v>
      </c>
      <c r="AA341">
        <v>1.1515140669054758</v>
      </c>
      <c r="AB341" s="3">
        <f t="shared" si="64"/>
        <v>0.99</v>
      </c>
      <c r="AC341">
        <f t="shared" si="65"/>
        <v>0.99</v>
      </c>
    </row>
    <row r="342" spans="1:29" x14ac:dyDescent="0.3">
      <c r="A342" t="s">
        <v>2418</v>
      </c>
      <c r="B342">
        <v>-5.9913600000000002</v>
      </c>
      <c r="C342">
        <v>11.704000000000001</v>
      </c>
      <c r="D342">
        <v>-7.9535499999999999</v>
      </c>
      <c r="E342">
        <v>16.441600000000001</v>
      </c>
      <c r="F342">
        <f t="shared" si="60"/>
        <v>13.148384336092402</v>
      </c>
      <c r="G342">
        <f t="shared" si="55"/>
        <v>18.264314062195165</v>
      </c>
      <c r="H342">
        <f t="shared" si="56"/>
        <v>15.706349199143784</v>
      </c>
      <c r="I342">
        <f t="shared" si="57"/>
        <v>16.985331630669474</v>
      </c>
      <c r="K342">
        <f t="shared" si="61"/>
        <v>0.53812538098258744</v>
      </c>
      <c r="L342">
        <f t="shared" si="62"/>
        <v>0.70586579172590391</v>
      </c>
      <c r="M342">
        <f t="shared" si="58"/>
        <v>1.1570888941156856</v>
      </c>
      <c r="N342">
        <f t="shared" si="59"/>
        <v>0.80036002227472558</v>
      </c>
      <c r="O342">
        <v>0.93147734292079476</v>
      </c>
      <c r="P342">
        <f t="shared" si="63"/>
        <v>0.93147734292079476</v>
      </c>
      <c r="R342" s="5">
        <v>0.98195644800000004</v>
      </c>
      <c r="AA342">
        <v>1.1570888941156856</v>
      </c>
      <c r="AB342" s="3">
        <f t="shared" si="64"/>
        <v>0.99</v>
      </c>
      <c r="AC342">
        <f t="shared" si="65"/>
        <v>0.99</v>
      </c>
    </row>
    <row r="343" spans="1:29" x14ac:dyDescent="0.3">
      <c r="A343" t="s">
        <v>2419</v>
      </c>
      <c r="B343">
        <v>-6.17842</v>
      </c>
      <c r="C343">
        <v>11.972</v>
      </c>
      <c r="D343">
        <v>-8.0978499999999993</v>
      </c>
      <c r="E343">
        <v>16.7881</v>
      </c>
      <c r="F343">
        <f t="shared" si="60"/>
        <v>13.472255108050767</v>
      </c>
      <c r="G343">
        <f t="shared" si="55"/>
        <v>18.63908464041354</v>
      </c>
      <c r="H343">
        <f t="shared" si="56"/>
        <v>16.055669874232152</v>
      </c>
      <c r="I343">
        <f t="shared" si="57"/>
        <v>17.347377257322847</v>
      </c>
      <c r="K343">
        <f t="shared" si="61"/>
        <v>0.51046830171865643</v>
      </c>
      <c r="L343">
        <f t="shared" si="62"/>
        <v>0.68083329715120988</v>
      </c>
      <c r="M343">
        <f t="shared" si="58"/>
        <v>1.1791410505138662</v>
      </c>
      <c r="N343">
        <f t="shared" si="59"/>
        <v>0.79014754979457746</v>
      </c>
      <c r="O343">
        <v>0.92998717383253804</v>
      </c>
      <c r="P343">
        <f t="shared" si="63"/>
        <v>0.92998717383253804</v>
      </c>
      <c r="R343" s="5">
        <v>0.98334931400000003</v>
      </c>
      <c r="AA343">
        <v>1.1791410505138662</v>
      </c>
      <c r="AB343" s="3">
        <f t="shared" si="64"/>
        <v>0.99</v>
      </c>
      <c r="AC343">
        <f t="shared" si="65"/>
        <v>0.99</v>
      </c>
    </row>
    <row r="344" spans="1:29" x14ac:dyDescent="0.3">
      <c r="A344" t="s">
        <v>2420</v>
      </c>
      <c r="B344">
        <v>-6.3583600000000002</v>
      </c>
      <c r="C344">
        <v>11.881600000000001</v>
      </c>
      <c r="D344">
        <v>-8.3948400000000003</v>
      </c>
      <c r="E344">
        <v>16.601500000000001</v>
      </c>
      <c r="F344">
        <f t="shared" si="60"/>
        <v>13.475947478734103</v>
      </c>
      <c r="G344">
        <f t="shared" si="55"/>
        <v>18.603309944082532</v>
      </c>
      <c r="H344">
        <f t="shared" si="56"/>
        <v>16.039628711408319</v>
      </c>
      <c r="I344">
        <f t="shared" si="57"/>
        <v>17.321469327745426</v>
      </c>
      <c r="K344">
        <f t="shared" si="61"/>
        <v>0.51309598280784763</v>
      </c>
      <c r="L344">
        <f t="shared" si="62"/>
        <v>0.68331610993752112</v>
      </c>
      <c r="M344">
        <f t="shared" si="58"/>
        <v>1.1770008656666484</v>
      </c>
      <c r="N344">
        <f t="shared" si="59"/>
        <v>0.79113765280400583</v>
      </c>
      <c r="O344">
        <v>0.93015848780208477</v>
      </c>
      <c r="P344">
        <f t="shared" si="63"/>
        <v>0.93015848780208477</v>
      </c>
      <c r="R344" s="5">
        <v>0.98554121800000005</v>
      </c>
      <c r="AA344">
        <v>1.1770008656666484</v>
      </c>
      <c r="AB344" s="3">
        <f t="shared" si="64"/>
        <v>0.99</v>
      </c>
      <c r="AC344">
        <f t="shared" si="65"/>
        <v>0.99</v>
      </c>
    </row>
    <row r="345" spans="1:29" x14ac:dyDescent="0.3">
      <c r="A345" t="s">
        <v>2421</v>
      </c>
      <c r="B345">
        <v>-6.1484500000000004</v>
      </c>
      <c r="C345">
        <v>11.593999999999999</v>
      </c>
      <c r="D345">
        <v>-8.0549599999999995</v>
      </c>
      <c r="E345">
        <v>16.107500000000002</v>
      </c>
      <c r="F345">
        <f t="shared" si="60"/>
        <v>13.123424606500393</v>
      </c>
      <c r="G345">
        <f t="shared" si="55"/>
        <v>18.009273634758291</v>
      </c>
      <c r="H345">
        <f t="shared" si="56"/>
        <v>15.566349120629342</v>
      </c>
      <c r="I345">
        <f t="shared" si="57"/>
        <v>16.787811377693817</v>
      </c>
      <c r="K345">
        <f t="shared" si="61"/>
        <v>0.5569762575384869</v>
      </c>
      <c r="L345">
        <f t="shared" si="62"/>
        <v>0.72162695051863079</v>
      </c>
      <c r="M345">
        <f t="shared" si="58"/>
        <v>1.1424670713098395</v>
      </c>
      <c r="N345">
        <f t="shared" si="59"/>
        <v>0.8070234264556525</v>
      </c>
      <c r="O345">
        <v>0.93204701091423514</v>
      </c>
      <c r="P345">
        <f t="shared" si="63"/>
        <v>0.93204701091423514</v>
      </c>
      <c r="R345" s="5">
        <v>0.983847684</v>
      </c>
      <c r="AA345">
        <v>1.1424670713098395</v>
      </c>
      <c r="AB345" s="3">
        <f t="shared" si="64"/>
        <v>0.99</v>
      </c>
      <c r="AC345">
        <f t="shared" si="65"/>
        <v>0.99</v>
      </c>
    </row>
    <row r="346" spans="1:29" x14ac:dyDescent="0.3">
      <c r="A346" t="s">
        <v>2422</v>
      </c>
      <c r="B346">
        <v>-6.0077299999999996</v>
      </c>
      <c r="C346">
        <v>11.8901</v>
      </c>
      <c r="D346">
        <v>-7.7870799999999996</v>
      </c>
      <c r="E346">
        <v>16.404299999999999</v>
      </c>
      <c r="F346">
        <f t="shared" si="60"/>
        <v>13.32168524485172</v>
      </c>
      <c r="G346">
        <f t="shared" si="55"/>
        <v>18.158735457525669</v>
      </c>
      <c r="H346">
        <f t="shared" si="56"/>
        <v>15.740210351188693</v>
      </c>
      <c r="I346">
        <f t="shared" si="57"/>
        <v>16.949472904357179</v>
      </c>
      <c r="K346">
        <f t="shared" si="61"/>
        <v>0.54593663093841127</v>
      </c>
      <c r="L346">
        <f t="shared" si="62"/>
        <v>0.71251854436133377</v>
      </c>
      <c r="M346">
        <f t="shared" si="58"/>
        <v>1.1510043207475034</v>
      </c>
      <c r="N346">
        <f t="shared" si="59"/>
        <v>0.80315316534908288</v>
      </c>
      <c r="O346">
        <v>0.93176143255441857</v>
      </c>
      <c r="P346">
        <f t="shared" si="63"/>
        <v>0.93176143255441857</v>
      </c>
      <c r="R346" s="5">
        <v>0.984788302</v>
      </c>
      <c r="AA346">
        <v>1.1510043207475034</v>
      </c>
      <c r="AB346" s="3">
        <f t="shared" si="64"/>
        <v>0.99</v>
      </c>
      <c r="AC346">
        <f t="shared" si="65"/>
        <v>0.99</v>
      </c>
    </row>
    <row r="347" spans="1:29" x14ac:dyDescent="0.3">
      <c r="A347" t="s">
        <v>2423</v>
      </c>
      <c r="B347">
        <v>-5.1710099999999999</v>
      </c>
      <c r="C347">
        <v>12.7469</v>
      </c>
      <c r="D347">
        <v>-6.7361899999999997</v>
      </c>
      <c r="E347">
        <v>17.1069</v>
      </c>
      <c r="F347">
        <f t="shared" si="60"/>
        <v>13.755828002345043</v>
      </c>
      <c r="G347">
        <f t="shared" si="55"/>
        <v>18.385382327438826</v>
      </c>
      <c r="H347">
        <f t="shared" si="56"/>
        <v>16.070605164891933</v>
      </c>
      <c r="I347">
        <f t="shared" si="57"/>
        <v>17.227993746165382</v>
      </c>
      <c r="K347">
        <f t="shared" si="61"/>
        <v>0.52916906017685217</v>
      </c>
      <c r="L347">
        <f t="shared" si="62"/>
        <v>0.69801815379212084</v>
      </c>
      <c r="M347">
        <f t="shared" si="58"/>
        <v>1.1641294933089512</v>
      </c>
      <c r="N347">
        <f t="shared" si="59"/>
        <v>0.7971055690926413</v>
      </c>
      <c r="O347">
        <v>0.93107382355053603</v>
      </c>
      <c r="P347">
        <f t="shared" si="63"/>
        <v>0.93107382355053603</v>
      </c>
      <c r="R347" s="5">
        <v>0.99043766099999997</v>
      </c>
      <c r="AA347">
        <v>1.1641294933089512</v>
      </c>
      <c r="AB347" s="3">
        <f t="shared" si="64"/>
        <v>0.99</v>
      </c>
      <c r="AC347">
        <f t="shared" si="65"/>
        <v>0.99</v>
      </c>
    </row>
    <row r="348" spans="1:29" x14ac:dyDescent="0.3">
      <c r="A348" t="s">
        <v>2424</v>
      </c>
      <c r="B348">
        <v>-4.34124</v>
      </c>
      <c r="C348">
        <v>12.9626</v>
      </c>
      <c r="D348">
        <v>-5.5586900000000004</v>
      </c>
      <c r="E348">
        <v>17.120100000000001</v>
      </c>
      <c r="F348">
        <f t="shared" si="60"/>
        <v>13.670236409718743</v>
      </c>
      <c r="G348">
        <f t="shared" si="55"/>
        <v>17.999912736624587</v>
      </c>
      <c r="H348">
        <f t="shared" si="56"/>
        <v>15.835074573171665</v>
      </c>
      <c r="I348">
        <f t="shared" si="57"/>
        <v>16.917493654898127</v>
      </c>
      <c r="K348">
        <f t="shared" si="61"/>
        <v>0.5576664330479606</v>
      </c>
      <c r="L348">
        <f t="shared" si="62"/>
        <v>0.72218519734358799</v>
      </c>
      <c r="M348">
        <f t="shared" si="58"/>
        <v>1.1419350417076479</v>
      </c>
      <c r="N348">
        <f t="shared" si="59"/>
        <v>0.80726222403306558</v>
      </c>
      <c r="O348">
        <v>0.93206011952561796</v>
      </c>
      <c r="P348">
        <f t="shared" si="63"/>
        <v>0.93206011952561796</v>
      </c>
      <c r="R348" s="5">
        <v>0.98514459899999995</v>
      </c>
      <c r="AA348">
        <v>1.1419350417076479</v>
      </c>
      <c r="AB348" s="3">
        <f t="shared" si="64"/>
        <v>0.99</v>
      </c>
      <c r="AC348">
        <f t="shared" si="65"/>
        <v>0.99</v>
      </c>
    </row>
    <row r="349" spans="1:29" x14ac:dyDescent="0.3">
      <c r="A349" t="s">
        <v>2425</v>
      </c>
      <c r="B349">
        <v>-3.9426100000000002</v>
      </c>
      <c r="C349">
        <v>12.4025</v>
      </c>
      <c r="D349">
        <v>-4.9972000000000003</v>
      </c>
      <c r="E349">
        <v>16.543299999999999</v>
      </c>
      <c r="F349">
        <f t="shared" si="60"/>
        <v>13.014076220081854</v>
      </c>
      <c r="G349">
        <f t="shared" si="55"/>
        <v>17.281573502722487</v>
      </c>
      <c r="H349">
        <f t="shared" si="56"/>
        <v>15.147824861402171</v>
      </c>
      <c r="I349">
        <f t="shared" si="57"/>
        <v>16.214699182062329</v>
      </c>
      <c r="K349">
        <f t="shared" si="61"/>
        <v>0.60960181614368003</v>
      </c>
      <c r="L349">
        <f t="shared" si="62"/>
        <v>0.76057037253190662</v>
      </c>
      <c r="M349">
        <f t="shared" si="58"/>
        <v>1.1016972202532542</v>
      </c>
      <c r="N349">
        <f t="shared" si="59"/>
        <v>0.823956469642947</v>
      </c>
      <c r="O349">
        <v>0.93113379639258043</v>
      </c>
      <c r="P349">
        <f t="shared" si="63"/>
        <v>0.93113379639258043</v>
      </c>
      <c r="R349" s="5">
        <v>0.97435945099999999</v>
      </c>
      <c r="AA349">
        <v>1.1016972202532542</v>
      </c>
      <c r="AB349" s="3">
        <f t="shared" si="64"/>
        <v>0.99</v>
      </c>
      <c r="AC349">
        <f t="shared" si="65"/>
        <v>0.99</v>
      </c>
    </row>
    <row r="350" spans="1:29" x14ac:dyDescent="0.3">
      <c r="A350" t="s">
        <v>2426</v>
      </c>
      <c r="B350">
        <v>-2.7144699999999999</v>
      </c>
      <c r="C350">
        <v>12.023099999999999</v>
      </c>
      <c r="D350">
        <v>-3.2186400000000002</v>
      </c>
      <c r="E350">
        <v>15.9984</v>
      </c>
      <c r="F350">
        <f t="shared" si="60"/>
        <v>12.325716246567579</v>
      </c>
      <c r="G350">
        <f t="shared" si="55"/>
        <v>16.318959709785425</v>
      </c>
      <c r="H350">
        <f t="shared" si="56"/>
        <v>14.322337978176503</v>
      </c>
      <c r="I350">
        <f t="shared" si="57"/>
        <v>15.320648843980964</v>
      </c>
      <c r="K350">
        <f t="shared" si="61"/>
        <v>0.67279939294013036</v>
      </c>
      <c r="L350">
        <f t="shared" si="62"/>
        <v>0.79743374725389149</v>
      </c>
      <c r="M350">
        <f t="shared" si="58"/>
        <v>1.0477283587360937</v>
      </c>
      <c r="N350">
        <f t="shared" si="59"/>
        <v>0.83932049964337185</v>
      </c>
      <c r="O350">
        <v>0.9225810529949926</v>
      </c>
      <c r="P350">
        <f t="shared" si="63"/>
        <v>0.9225810529949926</v>
      </c>
      <c r="R350" s="5">
        <v>0.97047905199999995</v>
      </c>
      <c r="AA350">
        <v>1.0477283587360937</v>
      </c>
      <c r="AB350" s="3">
        <f t="shared" si="64"/>
        <v>0.99</v>
      </c>
      <c r="AC350">
        <f t="shared" si="65"/>
        <v>0.99</v>
      </c>
    </row>
    <row r="351" spans="1:29" x14ac:dyDescent="0.3">
      <c r="A351" t="s">
        <v>2427</v>
      </c>
      <c r="B351">
        <v>-2.2966899999999999</v>
      </c>
      <c r="C351">
        <v>11.437099999999999</v>
      </c>
      <c r="D351">
        <v>-2.8359100000000002</v>
      </c>
      <c r="E351">
        <v>14.997</v>
      </c>
      <c r="F351">
        <f t="shared" si="60"/>
        <v>11.665420753924822</v>
      </c>
      <c r="G351">
        <f t="shared" si="55"/>
        <v>15.262778073735463</v>
      </c>
      <c r="H351">
        <f t="shared" si="56"/>
        <v>13.464099413830143</v>
      </c>
      <c r="I351">
        <f t="shared" si="57"/>
        <v>14.363438743782803</v>
      </c>
      <c r="K351">
        <f t="shared" si="61"/>
        <v>0.72780324347185243</v>
      </c>
      <c r="L351">
        <f t="shared" si="62"/>
        <v>0.81747307966721228</v>
      </c>
      <c r="M351">
        <f t="shared" si="58"/>
        <v>0.98509735243753282</v>
      </c>
      <c r="N351">
        <f t="shared" si="59"/>
        <v>0.84345789185886577</v>
      </c>
      <c r="O351">
        <v>0.90128521605237255</v>
      </c>
      <c r="P351">
        <f t="shared" si="63"/>
        <v>0.90128521605237255</v>
      </c>
      <c r="R351" s="5">
        <v>0.951132109</v>
      </c>
      <c r="AA351">
        <v>0.98509735243753282</v>
      </c>
      <c r="AB351" s="3">
        <f t="shared" si="64"/>
        <v>0.98509735243753282</v>
      </c>
      <c r="AC351">
        <f t="shared" si="65"/>
        <v>0.98509735243753282</v>
      </c>
    </row>
    <row r="352" spans="1:29" x14ac:dyDescent="0.3">
      <c r="A352" t="s">
        <v>2428</v>
      </c>
      <c r="B352">
        <v>-0.42426700000000001</v>
      </c>
      <c r="C352">
        <v>10.522500000000001</v>
      </c>
      <c r="D352">
        <v>-0.32239800000000002</v>
      </c>
      <c r="E352">
        <v>14.36</v>
      </c>
      <c r="F352">
        <f t="shared" si="60"/>
        <v>10.53104974526704</v>
      </c>
      <c r="G352">
        <f t="shared" si="55"/>
        <v>14.363618641220047</v>
      </c>
      <c r="H352">
        <f t="shared" si="56"/>
        <v>12.447334193243544</v>
      </c>
      <c r="I352">
        <f t="shared" si="57"/>
        <v>13.405476417231796</v>
      </c>
      <c r="K352">
        <f t="shared" si="61"/>
        <v>0.75873665702078275</v>
      </c>
      <c r="L352">
        <f t="shared" si="62"/>
        <v>0.81720930269919689</v>
      </c>
      <c r="M352">
        <f t="shared" si="58"/>
        <v>0.9267594492730622</v>
      </c>
      <c r="N352">
        <f t="shared" si="59"/>
        <v>0.83423513633101398</v>
      </c>
      <c r="O352">
        <v>0.87198437598612955</v>
      </c>
      <c r="P352">
        <f t="shared" si="63"/>
        <v>0.87198437598612955</v>
      </c>
      <c r="R352" s="5">
        <v>0.91557216399999997</v>
      </c>
      <c r="AA352">
        <v>0.9267594492730622</v>
      </c>
      <c r="AB352" s="3">
        <f t="shared" si="64"/>
        <v>0.9267594492730622</v>
      </c>
      <c r="AC352">
        <f t="shared" si="65"/>
        <v>0.9267594492730622</v>
      </c>
    </row>
    <row r="353" spans="1:29" x14ac:dyDescent="0.3">
      <c r="A353" t="s">
        <v>2429</v>
      </c>
      <c r="B353">
        <v>0.45089200000000002</v>
      </c>
      <c r="C353">
        <v>9.9492200000000004</v>
      </c>
      <c r="D353">
        <v>0.94032199999999999</v>
      </c>
      <c r="E353">
        <v>13.569900000000001</v>
      </c>
      <c r="F353">
        <f t="shared" si="60"/>
        <v>9.9594318213472395</v>
      </c>
      <c r="G353">
        <f t="shared" si="55"/>
        <v>13.602440644005178</v>
      </c>
      <c r="H353">
        <f t="shared" si="56"/>
        <v>11.780936232676208</v>
      </c>
      <c r="I353">
        <f t="shared" si="57"/>
        <v>12.691688438340693</v>
      </c>
      <c r="K353">
        <f t="shared" si="61"/>
        <v>0.77153208598723322</v>
      </c>
      <c r="L353">
        <f t="shared" si="62"/>
        <v>0.80457974393428766</v>
      </c>
      <c r="M353">
        <f t="shared" si="58"/>
        <v>0.87279876712078042</v>
      </c>
      <c r="N353">
        <f t="shared" si="59"/>
        <v>0.8163035323474338</v>
      </c>
      <c r="O353">
        <v>0.83868925552753404</v>
      </c>
      <c r="P353">
        <f t="shared" si="63"/>
        <v>0.83868925552753404</v>
      </c>
      <c r="R353" s="5">
        <v>0.90365234500000002</v>
      </c>
      <c r="AA353">
        <v>0.87279876712078042</v>
      </c>
      <c r="AB353" s="3">
        <f t="shared" si="64"/>
        <v>0.87279876712078042</v>
      </c>
      <c r="AC353">
        <f t="shared" si="65"/>
        <v>0.87279876712078042</v>
      </c>
    </row>
    <row r="354" spans="1:29" x14ac:dyDescent="0.3">
      <c r="A354" t="s">
        <v>2430</v>
      </c>
      <c r="B354">
        <v>4.5744199999999999</v>
      </c>
      <c r="C354">
        <v>5.4816399999999996</v>
      </c>
      <c r="D354">
        <v>7.6397500000000003</v>
      </c>
      <c r="E354">
        <v>6.4066400000000003</v>
      </c>
      <c r="F354">
        <f t="shared" si="60"/>
        <v>7.1395865024523646</v>
      </c>
      <c r="G354">
        <f t="shared" si="55"/>
        <v>9.9704972871015816</v>
      </c>
      <c r="H354">
        <f t="shared" si="56"/>
        <v>8.5550418947769735</v>
      </c>
      <c r="I354">
        <f t="shared" si="57"/>
        <v>9.2627695909392784</v>
      </c>
      <c r="K354">
        <f t="shared" si="61"/>
        <v>0.64731427226356497</v>
      </c>
      <c r="L354">
        <f t="shared" si="62"/>
        <v>0.60491739655642163</v>
      </c>
      <c r="M354">
        <f t="shared" si="58"/>
        <v>0.55520431703758222</v>
      </c>
      <c r="N354">
        <f t="shared" si="59"/>
        <v>0.60247866195252298</v>
      </c>
      <c r="O354">
        <v>0.58006085679700192</v>
      </c>
      <c r="P354">
        <f t="shared" si="63"/>
        <v>0.58006085679700192</v>
      </c>
      <c r="R354" s="5">
        <v>0.85279593200000003</v>
      </c>
      <c r="AA354">
        <v>0.55520431703758222</v>
      </c>
      <c r="AB354" s="3">
        <f t="shared" si="64"/>
        <v>0.55520431703758222</v>
      </c>
      <c r="AC354">
        <f t="shared" si="65"/>
        <v>0.55520431703758222</v>
      </c>
    </row>
    <row r="355" spans="1:29" x14ac:dyDescent="0.3">
      <c r="A355" t="s">
        <v>2431</v>
      </c>
      <c r="B355">
        <v>7.9770099999999999</v>
      </c>
      <c r="C355">
        <v>1.1292500000000001</v>
      </c>
      <c r="D355">
        <v>11.282299999999999</v>
      </c>
      <c r="E355">
        <v>1.0556300000000001</v>
      </c>
      <c r="F355">
        <f t="shared" si="60"/>
        <v>8.0565435580402589</v>
      </c>
      <c r="G355">
        <f t="shared" si="55"/>
        <v>11.331577471248211</v>
      </c>
      <c r="H355">
        <f t="shared" si="56"/>
        <v>9.6940605146442351</v>
      </c>
      <c r="I355">
        <f t="shared" si="57"/>
        <v>10.512818992946222</v>
      </c>
      <c r="K355">
        <f t="shared" si="61"/>
        <v>0.72934338317833558</v>
      </c>
      <c r="L355">
        <f t="shared" si="62"/>
        <v>0.70372811744383723</v>
      </c>
      <c r="M355">
        <f t="shared" si="58"/>
        <v>0.68465872846488396</v>
      </c>
      <c r="N355">
        <f t="shared" si="59"/>
        <v>0.70591007636235226</v>
      </c>
      <c r="O355">
        <v>0.69419342295436059</v>
      </c>
      <c r="P355">
        <f t="shared" si="63"/>
        <v>0.69419342295436059</v>
      </c>
      <c r="R355" s="5">
        <v>0.65897595200000003</v>
      </c>
      <c r="AA355">
        <v>0.68465872846488396</v>
      </c>
      <c r="AB355" s="3">
        <f t="shared" si="64"/>
        <v>0.68465872846488396</v>
      </c>
      <c r="AC355">
        <f t="shared" si="65"/>
        <v>0.68465872846488396</v>
      </c>
    </row>
    <row r="356" spans="1:29" x14ac:dyDescent="0.3">
      <c r="A356" t="s">
        <v>2432</v>
      </c>
      <c r="B356">
        <v>8.2316299999999991</v>
      </c>
      <c r="C356">
        <v>1.5743199999999999</v>
      </c>
      <c r="D356">
        <v>11.545400000000001</v>
      </c>
      <c r="E356">
        <v>1.7845800000000001</v>
      </c>
      <c r="F356">
        <f t="shared" si="60"/>
        <v>8.3808242983193484</v>
      </c>
      <c r="G356">
        <f t="shared" si="55"/>
        <v>11.682507733205231</v>
      </c>
      <c r="H356">
        <f t="shared" si="56"/>
        <v>10.031666015762291</v>
      </c>
      <c r="I356">
        <f t="shared" si="57"/>
        <v>10.857086874483761</v>
      </c>
      <c r="K356">
        <f t="shared" si="61"/>
        <v>0.74383307603678683</v>
      </c>
      <c r="L356">
        <f t="shared" si="62"/>
        <v>0.72500629905283609</v>
      </c>
      <c r="M356">
        <f t="shared" si="58"/>
        <v>0.71628068962391356</v>
      </c>
      <c r="N356">
        <f t="shared" si="59"/>
        <v>0.72837335490451205</v>
      </c>
      <c r="O356">
        <v>0.72064349433837482</v>
      </c>
      <c r="P356">
        <f t="shared" si="63"/>
        <v>0.72064349433837482</v>
      </c>
      <c r="R356" s="5">
        <v>0.54737606999999999</v>
      </c>
      <c r="AA356">
        <v>0.71628068962391356</v>
      </c>
      <c r="AB356" s="3">
        <f t="shared" si="64"/>
        <v>0.71628068962391356</v>
      </c>
      <c r="AC356">
        <f t="shared" si="65"/>
        <v>0.71628068962391356</v>
      </c>
    </row>
    <row r="357" spans="1:29" x14ac:dyDescent="0.3">
      <c r="A357" t="s">
        <v>2433</v>
      </c>
      <c r="B357">
        <v>7.3161199999999997</v>
      </c>
      <c r="C357">
        <v>2.74465</v>
      </c>
      <c r="D357">
        <v>10.3575</v>
      </c>
      <c r="E357">
        <v>3.3599600000000001</v>
      </c>
      <c r="F357">
        <f t="shared" si="60"/>
        <v>7.81400764505001</v>
      </c>
      <c r="G357">
        <f t="shared" si="55"/>
        <v>10.888853817165515</v>
      </c>
      <c r="H357">
        <f t="shared" si="56"/>
        <v>9.3514307311077616</v>
      </c>
      <c r="I357">
        <f t="shared" si="57"/>
        <v>10.120142274136638</v>
      </c>
      <c r="K357">
        <f t="shared" si="61"/>
        <v>0.70704992145055634</v>
      </c>
      <c r="L357">
        <f t="shared" si="62"/>
        <v>0.67427266427628285</v>
      </c>
      <c r="M357">
        <f t="shared" si="58"/>
        <v>0.64362729902608895</v>
      </c>
      <c r="N357">
        <f t="shared" si="59"/>
        <v>0.67498329491764275</v>
      </c>
      <c r="O357">
        <v>0.6589499816511859</v>
      </c>
      <c r="P357">
        <f t="shared" si="63"/>
        <v>0.6589499816511859</v>
      </c>
      <c r="R357" s="5">
        <v>0.67928713200000002</v>
      </c>
      <c r="AA357">
        <v>0.64362729902608895</v>
      </c>
      <c r="AB357" s="3">
        <f t="shared" si="64"/>
        <v>0.64362729902608895</v>
      </c>
      <c r="AC357">
        <f t="shared" si="65"/>
        <v>0.64362729902608895</v>
      </c>
    </row>
    <row r="358" spans="1:29" x14ac:dyDescent="0.3">
      <c r="A358" t="s">
        <v>2434</v>
      </c>
      <c r="B358">
        <v>7.5114400000000003</v>
      </c>
      <c r="C358">
        <v>3.02075</v>
      </c>
      <c r="D358">
        <v>10.6305</v>
      </c>
      <c r="E358">
        <v>3.7169400000000001</v>
      </c>
      <c r="F358">
        <f t="shared" si="60"/>
        <v>8.0960892680417018</v>
      </c>
      <c r="G358">
        <f t="shared" si="55"/>
        <v>11.261579516817346</v>
      </c>
      <c r="H358">
        <f t="shared" si="56"/>
        <v>9.6788343924295237</v>
      </c>
      <c r="I358">
        <f t="shared" si="57"/>
        <v>10.470206954623436</v>
      </c>
      <c r="K358">
        <f t="shared" si="61"/>
        <v>0.72611345758071844</v>
      </c>
      <c r="L358">
        <f t="shared" si="62"/>
        <v>0.69926001058561038</v>
      </c>
      <c r="M358">
        <f t="shared" si="58"/>
        <v>0.67825263097202826</v>
      </c>
      <c r="N358">
        <f t="shared" si="59"/>
        <v>0.70120869971278577</v>
      </c>
      <c r="O358">
        <v>0.68875632077881932</v>
      </c>
      <c r="P358">
        <f t="shared" si="63"/>
        <v>0.68875632077881932</v>
      </c>
      <c r="R358" s="5">
        <v>0.700490316</v>
      </c>
      <c r="AA358">
        <v>0.67825263097202826</v>
      </c>
      <c r="AB358" s="3">
        <f t="shared" si="64"/>
        <v>0.67825263097202826</v>
      </c>
      <c r="AC358">
        <f t="shared" si="65"/>
        <v>0.67825263097202826</v>
      </c>
    </row>
    <row r="359" spans="1:29" x14ac:dyDescent="0.3">
      <c r="A359" t="s">
        <v>2435</v>
      </c>
      <c r="B359">
        <v>7.3416699999999997</v>
      </c>
      <c r="C359">
        <v>2.2738499999999999</v>
      </c>
      <c r="D359">
        <v>10.439</v>
      </c>
      <c r="E359">
        <v>2.6318100000000002</v>
      </c>
      <c r="F359">
        <f t="shared" si="60"/>
        <v>7.6857343313049791</v>
      </c>
      <c r="G359">
        <f t="shared" si="55"/>
        <v>10.765646514543379</v>
      </c>
      <c r="H359">
        <f t="shared" si="56"/>
        <v>9.2256904229241794</v>
      </c>
      <c r="I359">
        <f t="shared" si="57"/>
        <v>9.9956684687337791</v>
      </c>
      <c r="K359">
        <f t="shared" si="61"/>
        <v>0.7000697502565687</v>
      </c>
      <c r="L359">
        <f t="shared" si="62"/>
        <v>0.66558655984576487</v>
      </c>
      <c r="M359">
        <f t="shared" si="58"/>
        <v>0.63200268760642953</v>
      </c>
      <c r="N359">
        <f t="shared" si="59"/>
        <v>0.66588633256958774</v>
      </c>
      <c r="O359">
        <v>0.6487946237260972</v>
      </c>
      <c r="P359">
        <f t="shared" si="63"/>
        <v>0.6487946237260972</v>
      </c>
      <c r="R359" s="5">
        <v>0.50549331399999997</v>
      </c>
      <c r="AA359">
        <v>0.63200268760642953</v>
      </c>
      <c r="AB359" s="3">
        <f t="shared" si="64"/>
        <v>0.63200268760642953</v>
      </c>
      <c r="AC359">
        <f t="shared" si="65"/>
        <v>0.63200268760642953</v>
      </c>
    </row>
    <row r="360" spans="1:29" x14ac:dyDescent="0.3">
      <c r="A360" t="s">
        <v>2436</v>
      </c>
      <c r="B360">
        <v>7.5446200000000001</v>
      </c>
      <c r="C360">
        <v>2.04575</v>
      </c>
      <c r="D360">
        <v>10.7379</v>
      </c>
      <c r="E360">
        <v>2.2872499999999998</v>
      </c>
      <c r="F360">
        <f t="shared" si="60"/>
        <v>7.817057247257436</v>
      </c>
      <c r="G360">
        <f t="shared" si="55"/>
        <v>10.978798157016094</v>
      </c>
      <c r="H360">
        <f t="shared" si="56"/>
        <v>9.3979277021367658</v>
      </c>
      <c r="I360">
        <f t="shared" si="57"/>
        <v>10.18836292957643</v>
      </c>
      <c r="K360">
        <f t="shared" si="61"/>
        <v>0.7119346904277295</v>
      </c>
      <c r="L360">
        <f t="shared" si="62"/>
        <v>0.68048257941930812</v>
      </c>
      <c r="M360">
        <f t="shared" si="58"/>
        <v>0.65205926861380203</v>
      </c>
      <c r="N360">
        <f t="shared" si="59"/>
        <v>0.68149217948694663</v>
      </c>
      <c r="O360">
        <v>0.66627092401655508</v>
      </c>
      <c r="P360">
        <f t="shared" si="63"/>
        <v>0.66627092401655508</v>
      </c>
      <c r="R360" s="5">
        <v>0.69043662299999997</v>
      </c>
      <c r="AA360">
        <v>0.65205926861380203</v>
      </c>
      <c r="AB360" s="3">
        <f t="shared" si="64"/>
        <v>0.65205926861380203</v>
      </c>
      <c r="AC360">
        <f t="shared" si="65"/>
        <v>0.65205926861380203</v>
      </c>
    </row>
    <row r="361" spans="1:29" x14ac:dyDescent="0.3">
      <c r="A361" t="s">
        <v>2437</v>
      </c>
      <c r="B361">
        <v>7.6678100000000002</v>
      </c>
      <c r="C361">
        <v>1.59904</v>
      </c>
      <c r="D361">
        <v>10.850300000000001</v>
      </c>
      <c r="E361">
        <v>1.68371</v>
      </c>
      <c r="F361">
        <f t="shared" si="60"/>
        <v>7.8327670154103268</v>
      </c>
      <c r="G361">
        <f t="shared" si="55"/>
        <v>10.980158899310156</v>
      </c>
      <c r="H361">
        <f t="shared" si="56"/>
        <v>9.4064629573602421</v>
      </c>
      <c r="I361">
        <f t="shared" si="57"/>
        <v>10.193310928335199</v>
      </c>
      <c r="K361">
        <f t="shared" si="61"/>
        <v>0.71200721358500507</v>
      </c>
      <c r="L361">
        <f t="shared" si="62"/>
        <v>0.68057566441653439</v>
      </c>
      <c r="M361">
        <f t="shared" si="58"/>
        <v>0.65218647224041892</v>
      </c>
      <c r="N361">
        <f t="shared" si="59"/>
        <v>0.68158978341398624</v>
      </c>
      <c r="O361">
        <v>0.66638106832847666</v>
      </c>
      <c r="P361">
        <f t="shared" si="63"/>
        <v>0.66638106832847666</v>
      </c>
      <c r="R361" s="5">
        <v>0.199288043</v>
      </c>
      <c r="AA361">
        <v>0.65218647224041892</v>
      </c>
      <c r="AB361" s="3">
        <f t="shared" si="64"/>
        <v>0.65218647224041892</v>
      </c>
      <c r="AC361">
        <f t="shared" si="65"/>
        <v>0.65218647224041892</v>
      </c>
    </row>
    <row r="362" spans="1:29" x14ac:dyDescent="0.3">
      <c r="A362" t="s">
        <v>2438</v>
      </c>
      <c r="B362">
        <v>6.3480800000000004</v>
      </c>
      <c r="C362">
        <v>1.70302</v>
      </c>
      <c r="D362">
        <v>9.1539400000000004</v>
      </c>
      <c r="E362">
        <v>1.82318</v>
      </c>
      <c r="F362">
        <f t="shared" si="60"/>
        <v>6.5725487298916248</v>
      </c>
      <c r="G362">
        <f t="shared" si="55"/>
        <v>9.3337346671094092</v>
      </c>
      <c r="H362">
        <f t="shared" si="56"/>
        <v>7.9531416985005166</v>
      </c>
      <c r="I362">
        <f t="shared" si="57"/>
        <v>8.6434381828049638</v>
      </c>
      <c r="K362">
        <f t="shared" si="61"/>
        <v>0.59621297658502215</v>
      </c>
      <c r="L362">
        <f t="shared" si="62"/>
        <v>0.55138527147559624</v>
      </c>
      <c r="M362">
        <f t="shared" si="58"/>
        <v>0.49214048768283486</v>
      </c>
      <c r="N362">
        <f t="shared" si="59"/>
        <v>0.54657957858115103</v>
      </c>
      <c r="O362">
        <v>0.52176287957921552</v>
      </c>
      <c r="P362">
        <f t="shared" si="63"/>
        <v>0.52176287957921552</v>
      </c>
      <c r="R362" s="5">
        <v>0.42842202200000001</v>
      </c>
      <c r="AA362">
        <v>0.49214048768283486</v>
      </c>
      <c r="AB362" s="3">
        <f t="shared" si="64"/>
        <v>0.49214048768283486</v>
      </c>
      <c r="AC362">
        <f t="shared" si="65"/>
        <v>0.49214048768283486</v>
      </c>
    </row>
    <row r="363" spans="1:29" x14ac:dyDescent="0.3">
      <c r="A363" t="s">
        <v>2439</v>
      </c>
      <c r="B363">
        <v>6.8085000000000004</v>
      </c>
      <c r="C363">
        <v>2.0033099999999999</v>
      </c>
      <c r="D363">
        <v>9.7582599999999999</v>
      </c>
      <c r="E363">
        <v>2.2145700000000001</v>
      </c>
      <c r="F363">
        <f t="shared" si="60"/>
        <v>7.0971066785063899</v>
      </c>
      <c r="G363">
        <f t="shared" si="55"/>
        <v>10.006395880260785</v>
      </c>
      <c r="H363">
        <f t="shared" si="56"/>
        <v>8.5517512793835877</v>
      </c>
      <c r="I363">
        <f t="shared" si="57"/>
        <v>9.2790735798221853</v>
      </c>
      <c r="K363">
        <f t="shared" si="61"/>
        <v>0.64997161900570544</v>
      </c>
      <c r="L363">
        <f t="shared" si="62"/>
        <v>0.60781528689275111</v>
      </c>
      <c r="M363">
        <f t="shared" si="58"/>
        <v>0.55872736618044727</v>
      </c>
      <c r="N363">
        <f t="shared" si="59"/>
        <v>0.6055047573596346</v>
      </c>
      <c r="O363">
        <v>0.58327132653659919</v>
      </c>
      <c r="P363">
        <f t="shared" si="63"/>
        <v>0.58327132653659919</v>
      </c>
      <c r="R363" s="5">
        <v>0.62253588199999998</v>
      </c>
      <c r="AA363">
        <v>0.55872736618044727</v>
      </c>
      <c r="AB363" s="3">
        <f t="shared" si="64"/>
        <v>0.55872736618044727</v>
      </c>
      <c r="AC363">
        <f t="shared" si="65"/>
        <v>0.55872736618044727</v>
      </c>
    </row>
    <row r="364" spans="1:29" x14ac:dyDescent="0.3">
      <c r="A364" t="s">
        <v>2440</v>
      </c>
      <c r="B364">
        <v>6.8023800000000003</v>
      </c>
      <c r="C364">
        <v>2.0606900000000001</v>
      </c>
      <c r="D364">
        <v>9.7586499999999994</v>
      </c>
      <c r="E364">
        <v>2.3041299999999998</v>
      </c>
      <c r="F364">
        <f t="shared" si="60"/>
        <v>7.1076590337817986</v>
      </c>
      <c r="G364">
        <f t="shared" si="55"/>
        <v>10.026976856430855</v>
      </c>
      <c r="H364">
        <f t="shared" si="56"/>
        <v>8.5673179451063266</v>
      </c>
      <c r="I364">
        <f t="shared" si="57"/>
        <v>9.2971474007685906</v>
      </c>
      <c r="K364">
        <f t="shared" si="61"/>
        <v>0.65148382107432323</v>
      </c>
      <c r="L364">
        <f t="shared" si="62"/>
        <v>0.60947039301053096</v>
      </c>
      <c r="M364">
        <f t="shared" si="58"/>
        <v>0.5607451826445069</v>
      </c>
      <c r="N364">
        <f t="shared" si="59"/>
        <v>0.60723313224312037</v>
      </c>
      <c r="O364">
        <v>0.58510778782751893</v>
      </c>
      <c r="P364">
        <f t="shared" si="63"/>
        <v>0.58510778782751893</v>
      </c>
      <c r="R364" s="5">
        <v>0.67313585600000003</v>
      </c>
      <c r="AA364">
        <v>0.5607451826445069</v>
      </c>
      <c r="AB364" s="3">
        <f t="shared" si="64"/>
        <v>0.5607451826445069</v>
      </c>
      <c r="AC364">
        <f t="shared" si="65"/>
        <v>0.5607451826445069</v>
      </c>
    </row>
    <row r="365" spans="1:29" x14ac:dyDescent="0.3">
      <c r="A365" t="s">
        <v>2441</v>
      </c>
      <c r="B365">
        <v>6.9245900000000002</v>
      </c>
      <c r="C365">
        <v>2.0312700000000001</v>
      </c>
      <c r="D365">
        <v>9.9457500000000003</v>
      </c>
      <c r="E365">
        <v>2.31589</v>
      </c>
      <c r="F365">
        <f t="shared" si="60"/>
        <v>7.2163705892228132</v>
      </c>
      <c r="G365">
        <f t="shared" si="55"/>
        <v>10.211821069456711</v>
      </c>
      <c r="H365">
        <f t="shared" si="56"/>
        <v>8.7140958293397617</v>
      </c>
      <c r="I365">
        <f t="shared" si="57"/>
        <v>9.4629584493982364</v>
      </c>
      <c r="K365">
        <f t="shared" si="61"/>
        <v>0.66469159209634765</v>
      </c>
      <c r="L365">
        <f t="shared" si="62"/>
        <v>0.62412484808558788</v>
      </c>
      <c r="M365">
        <f t="shared" si="58"/>
        <v>0.57879869954710572</v>
      </c>
      <c r="N365">
        <f t="shared" si="59"/>
        <v>0.62253837990968042</v>
      </c>
      <c r="O365">
        <v>0.6014617738163468</v>
      </c>
      <c r="P365">
        <f t="shared" si="63"/>
        <v>0.6014617738163468</v>
      </c>
      <c r="R365" s="5">
        <v>0.71491439300000004</v>
      </c>
      <c r="AA365">
        <v>0.57879869954710572</v>
      </c>
      <c r="AB365" s="3">
        <f t="shared" si="64"/>
        <v>0.57879869954710572</v>
      </c>
      <c r="AC365">
        <f t="shared" si="65"/>
        <v>0.57879869954710572</v>
      </c>
    </row>
    <row r="366" spans="1:29" x14ac:dyDescent="0.3">
      <c r="A366" t="s">
        <v>2442</v>
      </c>
      <c r="B366">
        <v>7.4423199999999996</v>
      </c>
      <c r="C366">
        <v>1.83179</v>
      </c>
      <c r="D366">
        <v>10.551</v>
      </c>
      <c r="E366">
        <v>2.0419399999999999</v>
      </c>
      <c r="F366">
        <f t="shared" si="60"/>
        <v>7.6644361558108107</v>
      </c>
      <c r="G366">
        <f t="shared" si="55"/>
        <v>10.74677253707363</v>
      </c>
      <c r="H366">
        <f t="shared" si="56"/>
        <v>9.2056043464422199</v>
      </c>
      <c r="I366">
        <f t="shared" si="57"/>
        <v>9.976188441757925</v>
      </c>
      <c r="K366">
        <f t="shared" si="61"/>
        <v>0.69897121024316355</v>
      </c>
      <c r="L366">
        <f t="shared" si="62"/>
        <v>0.66423791130157261</v>
      </c>
      <c r="M366">
        <f t="shared" si="58"/>
        <v>0.63021456197783077</v>
      </c>
      <c r="N366">
        <f t="shared" si="59"/>
        <v>0.66447456117418902</v>
      </c>
      <c r="O366">
        <v>0.64722623663970169</v>
      </c>
      <c r="P366">
        <f t="shared" si="63"/>
        <v>0.64722623663970169</v>
      </c>
      <c r="R366" s="5">
        <v>0.715148118</v>
      </c>
      <c r="AA366">
        <v>0.63021456197783077</v>
      </c>
      <c r="AB366" s="3">
        <f t="shared" si="64"/>
        <v>0.63021456197783077</v>
      </c>
      <c r="AC366">
        <f t="shared" si="65"/>
        <v>0.63021456197783077</v>
      </c>
    </row>
    <row r="367" spans="1:29" x14ac:dyDescent="0.3">
      <c r="A367" t="s">
        <v>2443</v>
      </c>
      <c r="B367">
        <v>7.5913000000000004</v>
      </c>
      <c r="C367">
        <v>1.60094</v>
      </c>
      <c r="D367">
        <v>10.700699999999999</v>
      </c>
      <c r="E367">
        <v>1.68238</v>
      </c>
      <c r="F367">
        <f t="shared" si="60"/>
        <v>7.7582758763529416</v>
      </c>
      <c r="G367">
        <f t="shared" si="55"/>
        <v>10.832145814860507</v>
      </c>
      <c r="H367">
        <f t="shared" si="56"/>
        <v>9.2952108456067251</v>
      </c>
      <c r="I367">
        <f t="shared" si="57"/>
        <v>10.063678330233616</v>
      </c>
      <c r="K367">
        <f t="shared" si="61"/>
        <v>0.70387846522781516</v>
      </c>
      <c r="L367">
        <f t="shared" si="62"/>
        <v>0.67030027809264414</v>
      </c>
      <c r="M367">
        <f t="shared" si="58"/>
        <v>0.63828737490808973</v>
      </c>
      <c r="N367">
        <f t="shared" si="59"/>
        <v>0.67082203940951635</v>
      </c>
      <c r="O367">
        <v>0.65429382650036694</v>
      </c>
      <c r="P367">
        <f t="shared" si="63"/>
        <v>0.65429382650036694</v>
      </c>
      <c r="R367" s="5">
        <v>0.70030346200000004</v>
      </c>
      <c r="AA367">
        <v>0.63828737490808973</v>
      </c>
      <c r="AB367" s="3">
        <f t="shared" si="64"/>
        <v>0.63828737490808973</v>
      </c>
      <c r="AC367">
        <f t="shared" si="65"/>
        <v>0.63828737490808973</v>
      </c>
    </row>
    <row r="368" spans="1:29" x14ac:dyDescent="0.3">
      <c r="A368" t="s">
        <v>2444</v>
      </c>
      <c r="B368">
        <v>7.3682100000000004</v>
      </c>
      <c r="C368">
        <v>2.10493</v>
      </c>
      <c r="D368">
        <v>10.4291</v>
      </c>
      <c r="E368">
        <v>2.3795199999999999</v>
      </c>
      <c r="F368">
        <f t="shared" si="60"/>
        <v>7.6629791144828268</v>
      </c>
      <c r="G368">
        <f t="shared" si="55"/>
        <v>10.697113734106036</v>
      </c>
      <c r="H368">
        <f t="shared" si="56"/>
        <v>9.1800464242944315</v>
      </c>
      <c r="I368">
        <f t="shared" si="57"/>
        <v>9.9385800792002339</v>
      </c>
      <c r="K368">
        <f t="shared" si="61"/>
        <v>0.69604401333425447</v>
      </c>
      <c r="L368">
        <f t="shared" si="62"/>
        <v>0.66066696229274546</v>
      </c>
      <c r="M368">
        <f t="shared" si="58"/>
        <v>0.62550077171583185</v>
      </c>
      <c r="N368">
        <f t="shared" si="59"/>
        <v>0.66073724911427723</v>
      </c>
      <c r="O368">
        <v>0.64308386700428866</v>
      </c>
      <c r="P368">
        <f t="shared" si="63"/>
        <v>0.64308386700428866</v>
      </c>
      <c r="R368" s="5">
        <v>0.67253990500000005</v>
      </c>
      <c r="AA368">
        <v>0.62550077171583185</v>
      </c>
      <c r="AB368" s="3">
        <f t="shared" si="64"/>
        <v>0.62550077171583185</v>
      </c>
      <c r="AC368">
        <f t="shared" si="65"/>
        <v>0.62550077171583185</v>
      </c>
    </row>
    <row r="369" spans="1:29" x14ac:dyDescent="0.3">
      <c r="A369" t="s">
        <v>2445</v>
      </c>
      <c r="B369">
        <v>8.6481999999999992</v>
      </c>
      <c r="C369">
        <v>1.34606</v>
      </c>
      <c r="D369">
        <v>11.8568</v>
      </c>
      <c r="E369">
        <v>1.4238</v>
      </c>
      <c r="F369">
        <f t="shared" si="60"/>
        <v>8.7523277340145338</v>
      </c>
      <c r="G369">
        <f t="shared" si="55"/>
        <v>11.941981103652777</v>
      </c>
      <c r="H369">
        <f t="shared" si="56"/>
        <v>10.347154418833655</v>
      </c>
      <c r="I369">
        <f t="shared" si="57"/>
        <v>11.144567761243216</v>
      </c>
      <c r="K369">
        <f t="shared" si="61"/>
        <v>0.75269577947569366</v>
      </c>
      <c r="L369">
        <f t="shared" si="62"/>
        <v>0.73949112160513319</v>
      </c>
      <c r="M369">
        <f t="shared" si="58"/>
        <v>0.73910417000267858</v>
      </c>
      <c r="N369">
        <f t="shared" si="59"/>
        <v>0.74376369036116852</v>
      </c>
      <c r="O369">
        <v>0.73929764580390589</v>
      </c>
      <c r="P369">
        <f t="shared" si="63"/>
        <v>0.73929764580390589</v>
      </c>
      <c r="R369" s="5">
        <v>0.83822747399999997</v>
      </c>
      <c r="AA369">
        <v>0.73910417000267858</v>
      </c>
      <c r="AB369" s="3">
        <f t="shared" si="64"/>
        <v>0.73910417000267858</v>
      </c>
      <c r="AC369">
        <f t="shared" si="65"/>
        <v>0.73910417000267858</v>
      </c>
    </row>
    <row r="370" spans="1:29" x14ac:dyDescent="0.3">
      <c r="A370" t="s">
        <v>2446</v>
      </c>
      <c r="B370">
        <v>8.9999500000000001</v>
      </c>
      <c r="C370">
        <v>0.93223999999999996</v>
      </c>
      <c r="D370">
        <v>12.290699999999999</v>
      </c>
      <c r="E370">
        <v>0.83718599999999999</v>
      </c>
      <c r="F370">
        <f t="shared" si="60"/>
        <v>9.0481031945983013</v>
      </c>
      <c r="G370">
        <f t="shared" si="55"/>
        <v>12.31917963537329</v>
      </c>
      <c r="H370">
        <f t="shared" si="56"/>
        <v>10.683641414985797</v>
      </c>
      <c r="I370">
        <f t="shared" si="57"/>
        <v>11.501410525179544</v>
      </c>
      <c r="K370">
        <f t="shared" si="61"/>
        <v>0.76273449440041396</v>
      </c>
      <c r="L370">
        <f t="shared" si="62"/>
        <v>0.75856499263885446</v>
      </c>
      <c r="M370">
        <f t="shared" si="58"/>
        <v>0.77138812009090274</v>
      </c>
      <c r="N370">
        <f t="shared" si="59"/>
        <v>0.76422920237672365</v>
      </c>
      <c r="O370">
        <v>0.7649765563648786</v>
      </c>
      <c r="P370">
        <f t="shared" si="63"/>
        <v>0.7649765563648786</v>
      </c>
      <c r="R370" s="5">
        <v>0.84348466</v>
      </c>
      <c r="AA370">
        <v>0.77138812009090274</v>
      </c>
      <c r="AB370" s="3">
        <f t="shared" si="64"/>
        <v>0.77138812009090274</v>
      </c>
      <c r="AC370">
        <f t="shared" si="65"/>
        <v>0.77138812009090274</v>
      </c>
    </row>
    <row r="371" spans="1:29" x14ac:dyDescent="0.3">
      <c r="A371" t="s">
        <v>2447</v>
      </c>
      <c r="B371">
        <v>8.8598499999999998</v>
      </c>
      <c r="C371">
        <v>7.3233500000000007E-2</v>
      </c>
      <c r="D371">
        <v>11.9354</v>
      </c>
      <c r="E371">
        <v>-0.33981499999999998</v>
      </c>
      <c r="F371">
        <f t="shared" si="60"/>
        <v>8.8601526605370768</v>
      </c>
      <c r="G371">
        <f t="shared" si="55"/>
        <v>11.940236488203448</v>
      </c>
      <c r="H371">
        <f t="shared" si="56"/>
        <v>10.400194574370262</v>
      </c>
      <c r="I371">
        <f t="shared" si="57"/>
        <v>11.170215531286855</v>
      </c>
      <c r="K371">
        <f t="shared" si="61"/>
        <v>0.75264149471625807</v>
      </c>
      <c r="L371">
        <f t="shared" si="62"/>
        <v>0.73939738085607987</v>
      </c>
      <c r="M371">
        <f t="shared" si="58"/>
        <v>0.73895235600774734</v>
      </c>
      <c r="N371">
        <f t="shared" si="59"/>
        <v>0.74366374386002843</v>
      </c>
      <c r="O371">
        <v>0.7391748684319136</v>
      </c>
      <c r="P371">
        <f t="shared" si="63"/>
        <v>0.7391748684319136</v>
      </c>
      <c r="R371" s="5">
        <v>0.74810625200000003</v>
      </c>
      <c r="AA371">
        <v>0.73895235600774734</v>
      </c>
      <c r="AB371" s="3">
        <f t="shared" si="64"/>
        <v>0.73895235600774734</v>
      </c>
      <c r="AC371">
        <f t="shared" si="65"/>
        <v>0.73895235600774734</v>
      </c>
    </row>
    <row r="372" spans="1:29" x14ac:dyDescent="0.3">
      <c r="A372" t="s">
        <v>2448</v>
      </c>
      <c r="B372">
        <v>9.3049199999999992</v>
      </c>
      <c r="C372">
        <v>-0.769258</v>
      </c>
      <c r="D372">
        <v>12.476000000000001</v>
      </c>
      <c r="E372">
        <v>-1.50475</v>
      </c>
      <c r="F372">
        <f t="shared" si="60"/>
        <v>9.3366639693717151</v>
      </c>
      <c r="G372">
        <f t="shared" si="55"/>
        <v>12.566417491174644</v>
      </c>
      <c r="H372">
        <f t="shared" si="56"/>
        <v>10.95154073027318</v>
      </c>
      <c r="I372">
        <f t="shared" si="57"/>
        <v>11.758979110723912</v>
      </c>
      <c r="K372">
        <f t="shared" si="61"/>
        <v>0.76747326767702306</v>
      </c>
      <c r="L372">
        <f t="shared" si="62"/>
        <v>0.76974539222557348</v>
      </c>
      <c r="M372">
        <f t="shared" si="58"/>
        <v>0.79195193386878437</v>
      </c>
      <c r="N372">
        <f t="shared" si="59"/>
        <v>0.7763901979237936</v>
      </c>
      <c r="O372">
        <v>0.78084866304717893</v>
      </c>
      <c r="P372">
        <f t="shared" si="63"/>
        <v>0.78084866304717893</v>
      </c>
      <c r="R372" s="5">
        <v>0.60924670999999997</v>
      </c>
      <c r="AA372">
        <v>0.79195193386878437</v>
      </c>
      <c r="AB372" s="3">
        <f t="shared" si="64"/>
        <v>0.79195193386878437</v>
      </c>
      <c r="AC372">
        <f t="shared" si="65"/>
        <v>0.79195193386878437</v>
      </c>
    </row>
    <row r="373" spans="1:29" x14ac:dyDescent="0.3">
      <c r="A373" t="s">
        <v>2449</v>
      </c>
      <c r="B373">
        <v>8.2742199999999997</v>
      </c>
      <c r="C373">
        <v>-1.58067</v>
      </c>
      <c r="D373">
        <v>11.1022</v>
      </c>
      <c r="E373">
        <v>-2.55002</v>
      </c>
      <c r="F373">
        <f t="shared" si="60"/>
        <v>8.42384913547839</v>
      </c>
      <c r="G373">
        <f t="shared" si="55"/>
        <v>11.391288199339002</v>
      </c>
      <c r="H373">
        <f t="shared" si="56"/>
        <v>9.9075686674086967</v>
      </c>
      <c r="I373">
        <f t="shared" si="57"/>
        <v>10.649428433373849</v>
      </c>
      <c r="K373">
        <f t="shared" si="61"/>
        <v>0.73200990189055037</v>
      </c>
      <c r="L373">
        <f t="shared" si="62"/>
        <v>0.70748169187332777</v>
      </c>
      <c r="M373">
        <f t="shared" si="58"/>
        <v>0.69009803987244234</v>
      </c>
      <c r="N373">
        <f t="shared" si="59"/>
        <v>0.70986321121210683</v>
      </c>
      <c r="O373">
        <v>0.69878986587288505</v>
      </c>
      <c r="P373">
        <f t="shared" si="63"/>
        <v>0.69878986587288505</v>
      </c>
      <c r="R373" s="5">
        <v>0.71569688399999998</v>
      </c>
      <c r="AA373">
        <v>0.69009803987244234</v>
      </c>
      <c r="AB373" s="3">
        <f t="shared" si="64"/>
        <v>0.69009803987244234</v>
      </c>
      <c r="AC373">
        <f t="shared" si="65"/>
        <v>0.69009803987244234</v>
      </c>
    </row>
    <row r="374" spans="1:29" x14ac:dyDescent="0.3">
      <c r="A374" t="s">
        <v>2450</v>
      </c>
      <c r="B374">
        <v>8.2206799999999998</v>
      </c>
      <c r="C374">
        <v>-1.5228999999999999</v>
      </c>
      <c r="D374">
        <v>11.038</v>
      </c>
      <c r="E374">
        <v>-2.4417800000000001</v>
      </c>
      <c r="F374">
        <f t="shared" si="60"/>
        <v>8.3605504646763542</v>
      </c>
      <c r="G374">
        <f t="shared" si="55"/>
        <v>11.304854424909681</v>
      </c>
      <c r="H374">
        <f t="shared" si="56"/>
        <v>9.8327024447930178</v>
      </c>
      <c r="I374">
        <f t="shared" si="57"/>
        <v>10.56877843485135</v>
      </c>
      <c r="K374">
        <f t="shared" si="61"/>
        <v>0.72812351701909273</v>
      </c>
      <c r="L374">
        <f t="shared" si="62"/>
        <v>0.70203093090331325</v>
      </c>
      <c r="M374">
        <f t="shared" si="58"/>
        <v>0.6822168304967382</v>
      </c>
      <c r="N374">
        <f t="shared" si="59"/>
        <v>0.70412375947304806</v>
      </c>
      <c r="O374">
        <v>0.69212388070002573</v>
      </c>
      <c r="P374">
        <f t="shared" si="63"/>
        <v>0.69212388070002573</v>
      </c>
      <c r="R374" s="5">
        <v>0.66014852800000001</v>
      </c>
      <c r="AA374">
        <v>0.6822168304967382</v>
      </c>
      <c r="AB374" s="3">
        <f t="shared" si="64"/>
        <v>0.6822168304967382</v>
      </c>
      <c r="AC374">
        <f t="shared" si="65"/>
        <v>0.6822168304967382</v>
      </c>
    </row>
    <row r="375" spans="1:29" x14ac:dyDescent="0.3">
      <c r="A375" t="s">
        <v>2451</v>
      </c>
      <c r="B375">
        <v>8.8508899999999997</v>
      </c>
      <c r="C375">
        <v>-2.2382499999999999</v>
      </c>
      <c r="D375">
        <v>12.012499999999999</v>
      </c>
      <c r="E375">
        <v>-3.3736899999999999</v>
      </c>
      <c r="F375">
        <f t="shared" si="60"/>
        <v>9.1295135059103778</v>
      </c>
      <c r="G375">
        <f t="shared" si="55"/>
        <v>12.477256928752409</v>
      </c>
      <c r="H375">
        <f t="shared" si="56"/>
        <v>10.803385217331392</v>
      </c>
      <c r="I375">
        <f t="shared" si="57"/>
        <v>11.6403210730419</v>
      </c>
      <c r="K375">
        <f t="shared" si="61"/>
        <v>0.76593274224273289</v>
      </c>
      <c r="L375">
        <f t="shared" si="62"/>
        <v>0.76583652736627128</v>
      </c>
      <c r="M375">
        <f t="shared" si="58"/>
        <v>0.78459153749133059</v>
      </c>
      <c r="N375">
        <f t="shared" si="59"/>
        <v>0.77212026903344488</v>
      </c>
      <c r="O375">
        <v>0.77521403242880094</v>
      </c>
      <c r="P375">
        <f t="shared" si="63"/>
        <v>0.77521403242880094</v>
      </c>
      <c r="R375" s="5">
        <v>0.61900887500000001</v>
      </c>
      <c r="AA375">
        <v>0.78459153749133059</v>
      </c>
      <c r="AB375" s="3">
        <f t="shared" si="64"/>
        <v>0.78459153749133059</v>
      </c>
      <c r="AC375">
        <f t="shared" si="65"/>
        <v>0.78459153749133059</v>
      </c>
    </row>
    <row r="376" spans="1:29" x14ac:dyDescent="0.3">
      <c r="A376" t="s">
        <v>2452</v>
      </c>
      <c r="B376">
        <v>7.6991800000000001</v>
      </c>
      <c r="C376">
        <v>-2.3820899999999998</v>
      </c>
      <c r="D376">
        <v>10.497299999999999</v>
      </c>
      <c r="E376">
        <v>-3.6443500000000002</v>
      </c>
      <c r="F376">
        <f t="shared" si="60"/>
        <v>8.0592633311302091</v>
      </c>
      <c r="G376">
        <f t="shared" si="55"/>
        <v>11.111912266234826</v>
      </c>
      <c r="H376">
        <f t="shared" si="56"/>
        <v>9.5855877986825178</v>
      </c>
      <c r="I376">
        <f t="shared" si="57"/>
        <v>10.348750032458671</v>
      </c>
      <c r="K376">
        <f t="shared" si="61"/>
        <v>0.7188334276545616</v>
      </c>
      <c r="L376">
        <f t="shared" si="62"/>
        <v>0.68946487452534289</v>
      </c>
      <c r="M376">
        <f t="shared" si="58"/>
        <v>0.66445058680441793</v>
      </c>
      <c r="N376">
        <f t="shared" si="59"/>
        <v>0.69091629632810747</v>
      </c>
      <c r="O376">
        <v>0.67695773066488041</v>
      </c>
      <c r="P376">
        <f t="shared" si="63"/>
        <v>0.67695773066488041</v>
      </c>
      <c r="R376" s="5">
        <v>0.51811435100000003</v>
      </c>
      <c r="AA376">
        <v>0.66445058680441793</v>
      </c>
      <c r="AB376" s="3">
        <f t="shared" si="64"/>
        <v>0.66445058680441793</v>
      </c>
      <c r="AC376">
        <f t="shared" si="65"/>
        <v>0.66445058680441793</v>
      </c>
    </row>
    <row r="377" spans="1:29" x14ac:dyDescent="0.3">
      <c r="A377" t="s">
        <v>2453</v>
      </c>
      <c r="B377">
        <v>6.8947900000000004</v>
      </c>
      <c r="C377">
        <v>-1.88266</v>
      </c>
      <c r="D377">
        <v>9.6262799999999995</v>
      </c>
      <c r="E377">
        <v>-3.0859899999999998</v>
      </c>
      <c r="F377">
        <f t="shared" si="60"/>
        <v>7.1472048956007974</v>
      </c>
      <c r="G377">
        <f t="shared" si="55"/>
        <v>10.108837762992341</v>
      </c>
      <c r="H377">
        <f t="shared" si="56"/>
        <v>8.6280213292965691</v>
      </c>
      <c r="I377">
        <f t="shared" si="57"/>
        <v>9.3684295461444549</v>
      </c>
      <c r="K377">
        <f t="shared" si="61"/>
        <v>0.65741655888608386</v>
      </c>
      <c r="L377">
        <f t="shared" si="62"/>
        <v>0.61600758779705078</v>
      </c>
      <c r="M377">
        <f t="shared" si="58"/>
        <v>0.56875620791512871</v>
      </c>
      <c r="N377">
        <f t="shared" si="59"/>
        <v>0.61406011819942108</v>
      </c>
      <c r="O377">
        <v>0.59238189785608975</v>
      </c>
      <c r="P377">
        <f t="shared" si="63"/>
        <v>0.59238189785608975</v>
      </c>
      <c r="R377" s="5">
        <v>0.39515078100000001</v>
      </c>
      <c r="AA377">
        <v>0.56875620791512871</v>
      </c>
      <c r="AB377" s="3">
        <f t="shared" si="64"/>
        <v>0.56875620791512871</v>
      </c>
      <c r="AC377">
        <f t="shared" si="65"/>
        <v>0.56875620791512871</v>
      </c>
    </row>
    <row r="378" spans="1:29" x14ac:dyDescent="0.3">
      <c r="A378" t="s">
        <v>2454</v>
      </c>
      <c r="B378">
        <v>6.80098</v>
      </c>
      <c r="C378">
        <v>-1.50135</v>
      </c>
      <c r="D378">
        <v>9.5217500000000008</v>
      </c>
      <c r="E378">
        <v>-2.5909200000000001</v>
      </c>
      <c r="F378">
        <f t="shared" si="60"/>
        <v>6.9647240277630527</v>
      </c>
      <c r="G378">
        <f t="shared" si="55"/>
        <v>9.8679577172229518</v>
      </c>
      <c r="H378">
        <f t="shared" si="56"/>
        <v>8.4163408724930022</v>
      </c>
      <c r="I378">
        <f t="shared" si="57"/>
        <v>9.1421492948579761</v>
      </c>
      <c r="K378">
        <f t="shared" si="61"/>
        <v>0.63958755798242173</v>
      </c>
      <c r="L378">
        <f t="shared" si="62"/>
        <v>0.59656463254708547</v>
      </c>
      <c r="M378">
        <f t="shared" si="58"/>
        <v>0.54511817552887698</v>
      </c>
      <c r="N378">
        <f t="shared" si="59"/>
        <v>0.59375678868612802</v>
      </c>
      <c r="O378">
        <v>0.57084140403798123</v>
      </c>
      <c r="P378">
        <f t="shared" si="63"/>
        <v>0.57084140403798123</v>
      </c>
      <c r="R378" s="5">
        <v>0.36789922800000002</v>
      </c>
      <c r="AA378">
        <v>0.54511817552887698</v>
      </c>
      <c r="AB378" s="3">
        <f t="shared" si="64"/>
        <v>0.54511817552887698</v>
      </c>
      <c r="AC378">
        <f t="shared" si="65"/>
        <v>0.54511817552887698</v>
      </c>
    </row>
    <row r="379" spans="1:29" x14ac:dyDescent="0.3">
      <c r="A379" t="s">
        <v>2455</v>
      </c>
      <c r="B379">
        <v>6.29854</v>
      </c>
      <c r="C379">
        <v>-1.3908100000000001</v>
      </c>
      <c r="D379">
        <v>8.8559699999999992</v>
      </c>
      <c r="E379">
        <v>-2.4941399999999998</v>
      </c>
      <c r="F379">
        <f t="shared" si="60"/>
        <v>6.4502681020016528</v>
      </c>
      <c r="G379">
        <f t="shared" si="55"/>
        <v>9.2004858013313626</v>
      </c>
      <c r="H379">
        <f t="shared" si="56"/>
        <v>7.8253769516665077</v>
      </c>
      <c r="I379">
        <f t="shared" si="57"/>
        <v>8.5129313764989352</v>
      </c>
      <c r="K379">
        <f t="shared" si="61"/>
        <v>0.58462654654141577</v>
      </c>
      <c r="L379">
        <f t="shared" si="62"/>
        <v>0.53972625051257928</v>
      </c>
      <c r="M379">
        <f t="shared" si="58"/>
        <v>0.47885285624228141</v>
      </c>
      <c r="N379">
        <f t="shared" si="59"/>
        <v>0.53440188443209213</v>
      </c>
      <c r="O379">
        <v>0.50928955337743032</v>
      </c>
      <c r="P379">
        <f t="shared" si="63"/>
        <v>0.50928955337743032</v>
      </c>
      <c r="R379" s="5">
        <v>0.35951129399999998</v>
      </c>
      <c r="AA379">
        <v>0.47885285624228141</v>
      </c>
      <c r="AB379" s="3">
        <f t="shared" si="64"/>
        <v>0.47885285624228141</v>
      </c>
      <c r="AC379">
        <f t="shared" si="65"/>
        <v>0.47885285624228141</v>
      </c>
    </row>
    <row r="380" spans="1:29" x14ac:dyDescent="0.3">
      <c r="A380" t="s">
        <v>2456</v>
      </c>
      <c r="B380">
        <v>6.0841099999999999</v>
      </c>
      <c r="C380">
        <v>-1.2092400000000001</v>
      </c>
      <c r="D380">
        <v>8.5821799999999993</v>
      </c>
      <c r="E380">
        <v>-2.2819600000000002</v>
      </c>
      <c r="F380">
        <f t="shared" si="60"/>
        <v>6.2031166255117274</v>
      </c>
      <c r="G380">
        <f t="shared" si="55"/>
        <v>8.8803803406160462</v>
      </c>
      <c r="H380">
        <f t="shared" si="56"/>
        <v>7.5417484830638868</v>
      </c>
      <c r="I380">
        <f t="shared" si="57"/>
        <v>8.2110644118399669</v>
      </c>
      <c r="K380">
        <f t="shared" si="61"/>
        <v>0.55564903307072067</v>
      </c>
      <c r="L380">
        <f t="shared" si="62"/>
        <v>0.51117873507681599</v>
      </c>
      <c r="M380">
        <f t="shared" si="58"/>
        <v>0.44689888342142764</v>
      </c>
      <c r="N380">
        <f t="shared" si="59"/>
        <v>0.50457555052298808</v>
      </c>
      <c r="O380">
        <v>0.47903880924912179</v>
      </c>
      <c r="P380">
        <f t="shared" si="63"/>
        <v>0.47903880924912179</v>
      </c>
      <c r="R380" s="5">
        <v>0.145800081</v>
      </c>
      <c r="AA380">
        <v>0.44689888342142764</v>
      </c>
      <c r="AB380" s="3">
        <f t="shared" si="64"/>
        <v>0.44689888342142764</v>
      </c>
      <c r="AC380">
        <f t="shared" si="65"/>
        <v>0.44689888342142764</v>
      </c>
    </row>
    <row r="381" spans="1:29" x14ac:dyDescent="0.3">
      <c r="A381" t="s">
        <v>2457</v>
      </c>
      <c r="B381">
        <v>5.8067900000000003</v>
      </c>
      <c r="C381">
        <v>-1.0140800000000001</v>
      </c>
      <c r="D381">
        <v>8.2711699999999997</v>
      </c>
      <c r="E381">
        <v>-1.99024</v>
      </c>
      <c r="F381">
        <f t="shared" si="60"/>
        <v>5.8946728790069436</v>
      </c>
      <c r="G381">
        <f t="shared" si="55"/>
        <v>8.5072503446472059</v>
      </c>
      <c r="H381">
        <f t="shared" si="56"/>
        <v>7.2009616118270747</v>
      </c>
      <c r="I381">
        <f t="shared" si="57"/>
        <v>7.8541059782371399</v>
      </c>
      <c r="K381">
        <f t="shared" si="61"/>
        <v>0.52001424803068086</v>
      </c>
      <c r="L381">
        <f t="shared" si="62"/>
        <v>0.47709628713683905</v>
      </c>
      <c r="M381">
        <f t="shared" si="58"/>
        <v>0.4097349074849424</v>
      </c>
      <c r="N381">
        <f t="shared" si="59"/>
        <v>0.46894848088415414</v>
      </c>
      <c r="O381">
        <v>0.44341559731089075</v>
      </c>
      <c r="P381">
        <f t="shared" si="63"/>
        <v>0.44341559731089075</v>
      </c>
      <c r="R381" s="5">
        <v>0.38373845499999998</v>
      </c>
      <c r="AA381">
        <v>0.4097349074849424</v>
      </c>
      <c r="AB381" s="3">
        <f t="shared" si="64"/>
        <v>0.4097349074849424</v>
      </c>
      <c r="AC381">
        <f t="shared" si="65"/>
        <v>0.4097349074849424</v>
      </c>
    </row>
    <row r="382" spans="1:29" x14ac:dyDescent="0.3">
      <c r="A382" t="s">
        <v>2458</v>
      </c>
      <c r="B382">
        <v>5.5228599999999997</v>
      </c>
      <c r="C382">
        <v>-0.85678200000000004</v>
      </c>
      <c r="D382">
        <v>7.96638</v>
      </c>
      <c r="E382">
        <v>-1.78844</v>
      </c>
      <c r="F382">
        <f t="shared" si="60"/>
        <v>5.5889227920167226</v>
      </c>
      <c r="G382">
        <f t="shared" si="55"/>
        <v>8.1646633695456181</v>
      </c>
      <c r="H382">
        <f t="shared" si="56"/>
        <v>6.8767930807811704</v>
      </c>
      <c r="I382">
        <f t="shared" si="57"/>
        <v>7.5207282251633938</v>
      </c>
      <c r="K382">
        <f t="shared" si="61"/>
        <v>0.48576823637133981</v>
      </c>
      <c r="L382">
        <f t="shared" si="62"/>
        <v>0.44523193184300802</v>
      </c>
      <c r="M382">
        <f t="shared" si="58"/>
        <v>0.3758720841958228</v>
      </c>
      <c r="N382">
        <f t="shared" si="59"/>
        <v>0.43562408413672354</v>
      </c>
      <c r="O382">
        <v>0.41055200801941538</v>
      </c>
      <c r="P382">
        <f t="shared" si="63"/>
        <v>0.41055200801941538</v>
      </c>
      <c r="R382" s="5">
        <v>0.364321693</v>
      </c>
      <c r="AA382">
        <v>0.3758720841958228</v>
      </c>
      <c r="AB382" s="3">
        <f t="shared" si="64"/>
        <v>0.3758720841958228</v>
      </c>
      <c r="AC382">
        <f t="shared" si="65"/>
        <v>0.3758720841958228</v>
      </c>
    </row>
    <row r="383" spans="1:29" x14ac:dyDescent="0.3">
      <c r="A383" t="s">
        <v>2459</v>
      </c>
      <c r="B383">
        <v>5.33833</v>
      </c>
      <c r="C383">
        <v>-0.46889999999999998</v>
      </c>
      <c r="D383">
        <v>7.7063699999999997</v>
      </c>
      <c r="E383">
        <v>-1.26871</v>
      </c>
      <c r="F383">
        <f t="shared" si="60"/>
        <v>5.3588836896223082</v>
      </c>
      <c r="G383">
        <f t="shared" si="55"/>
        <v>7.810106506380051</v>
      </c>
      <c r="H383">
        <f t="shared" si="56"/>
        <v>6.5844950980011792</v>
      </c>
      <c r="I383">
        <f t="shared" si="57"/>
        <v>7.1973008021906146</v>
      </c>
      <c r="K383">
        <f t="shared" si="61"/>
        <v>0.44904925711583443</v>
      </c>
      <c r="L383">
        <f t="shared" si="62"/>
        <v>0.41188926244298951</v>
      </c>
      <c r="M383">
        <f t="shared" si="58"/>
        <v>0.3412897586492874</v>
      </c>
      <c r="N383">
        <f t="shared" si="59"/>
        <v>0.40074275940270376</v>
      </c>
      <c r="O383">
        <v>0.37658951054613843</v>
      </c>
      <c r="P383">
        <f t="shared" si="63"/>
        <v>0.37658951054613843</v>
      </c>
      <c r="R383" s="5">
        <v>0.25218423499999998</v>
      </c>
      <c r="AA383">
        <v>0.3412897586492874</v>
      </c>
      <c r="AB383" s="3">
        <f t="shared" si="64"/>
        <v>0.3412897586492874</v>
      </c>
      <c r="AC383">
        <f t="shared" si="65"/>
        <v>0.3412897586492874</v>
      </c>
    </row>
    <row r="384" spans="1:29" x14ac:dyDescent="0.3">
      <c r="A384" t="s">
        <v>2460</v>
      </c>
      <c r="B384">
        <v>5.1504700000000003</v>
      </c>
      <c r="C384">
        <v>0.35405199999999998</v>
      </c>
      <c r="D384">
        <v>7.5598200000000002</v>
      </c>
      <c r="E384">
        <v>-8.7590899999999999E-2</v>
      </c>
      <c r="F384">
        <f t="shared" si="60"/>
        <v>5.1626247238787366</v>
      </c>
      <c r="G384">
        <f t="shared" si="55"/>
        <v>7.5603274134234963</v>
      </c>
      <c r="H384">
        <f t="shared" si="56"/>
        <v>6.3614760686511165</v>
      </c>
      <c r="I384">
        <f t="shared" si="57"/>
        <v>6.960901741037306</v>
      </c>
      <c r="K384">
        <f t="shared" si="61"/>
        <v>0.42255588256798782</v>
      </c>
      <c r="L384">
        <f t="shared" si="62"/>
        <v>0.38829692904496682</v>
      </c>
      <c r="M384">
        <f t="shared" si="58"/>
        <v>0.31732723702516968</v>
      </c>
      <c r="N384">
        <f t="shared" si="59"/>
        <v>0.37606001621270813</v>
      </c>
      <c r="O384">
        <v>0.35281208303506828</v>
      </c>
      <c r="P384">
        <f t="shared" si="63"/>
        <v>0.35281208303506828</v>
      </c>
      <c r="R384" s="5">
        <v>0.20993709999999999</v>
      </c>
      <c r="AA384">
        <v>0.31732723702516968</v>
      </c>
      <c r="AB384" s="3">
        <f t="shared" si="64"/>
        <v>0.31732723702516968</v>
      </c>
      <c r="AC384">
        <f t="shared" si="65"/>
        <v>0.31732723702516968</v>
      </c>
    </row>
    <row r="385" spans="1:29" x14ac:dyDescent="0.3">
      <c r="A385" t="s">
        <v>2461</v>
      </c>
      <c r="B385">
        <v>5.1706899999999996</v>
      </c>
      <c r="C385">
        <v>0.40056900000000001</v>
      </c>
      <c r="D385">
        <v>7.6111700000000004</v>
      </c>
      <c r="E385">
        <v>1.7738E-2</v>
      </c>
      <c r="F385">
        <f t="shared" si="60"/>
        <v>5.1861826616366873</v>
      </c>
      <c r="G385">
        <f t="shared" si="55"/>
        <v>7.6111906693725659</v>
      </c>
      <c r="H385">
        <f t="shared" si="56"/>
        <v>6.3986866655046271</v>
      </c>
      <c r="I385">
        <f t="shared" si="57"/>
        <v>7.0049386674385961</v>
      </c>
      <c r="K385">
        <f t="shared" si="61"/>
        <v>0.42798639643923497</v>
      </c>
      <c r="L385">
        <f t="shared" si="62"/>
        <v>0.39310316260992928</v>
      </c>
      <c r="M385">
        <f t="shared" si="58"/>
        <v>0.32217519499427755</v>
      </c>
      <c r="N385">
        <f t="shared" si="59"/>
        <v>0.38108825134781393</v>
      </c>
      <c r="O385">
        <v>0.35763917880210339</v>
      </c>
      <c r="P385">
        <f t="shared" si="63"/>
        <v>0.35763917880210339</v>
      </c>
      <c r="R385" s="5">
        <v>0.27482058300000001</v>
      </c>
      <c r="AA385">
        <v>0.32217519499427755</v>
      </c>
      <c r="AB385" s="3">
        <f t="shared" si="64"/>
        <v>0.32217519499427755</v>
      </c>
      <c r="AC385">
        <f t="shared" si="65"/>
        <v>0.32217519499427755</v>
      </c>
    </row>
    <row r="386" spans="1:29" x14ac:dyDescent="0.3">
      <c r="A386" t="s">
        <v>2462</v>
      </c>
      <c r="B386">
        <v>4.00467</v>
      </c>
      <c r="C386">
        <v>0.185058</v>
      </c>
      <c r="D386">
        <v>6.1631099999999996</v>
      </c>
      <c r="E386">
        <v>-0.45279700000000001</v>
      </c>
      <c r="F386">
        <f t="shared" si="60"/>
        <v>4.0089435356791947</v>
      </c>
      <c r="G386">
        <f t="shared" ref="G386:G449" si="66">((D386^2)+(E386^2))^0.5</f>
        <v>6.1797208671030601</v>
      </c>
      <c r="H386">
        <f t="shared" ref="H386:H449" si="67">(F386+G386)/2</f>
        <v>5.0943322013911274</v>
      </c>
      <c r="I386">
        <f t="shared" ref="I386:I449" si="68">(G386+H386)/2</f>
        <v>5.6370265342470933</v>
      </c>
      <c r="K386">
        <f t="shared" si="61"/>
        <v>0.27222956938745635</v>
      </c>
      <c r="L386">
        <f t="shared" si="62"/>
        <v>0.26041815019172121</v>
      </c>
      <c r="M386">
        <f t="shared" ref="M386:M449" si="69" xml:space="preserve"> 0.00004*(G386^4) - 0.0021*(G386^3) + 0.0373*(G386^2) - 0.1779*G386 + 0.3071</f>
        <v>0.19491752116175026</v>
      </c>
      <c r="N386">
        <f t="shared" ref="N386:N449" si="70">AVERAGE(K386:M386)</f>
        <v>0.24252174691364262</v>
      </c>
      <c r="O386">
        <v>0.22766783567673574</v>
      </c>
      <c r="P386">
        <f t="shared" si="63"/>
        <v>0.22766783567673574</v>
      </c>
      <c r="R386" s="5">
        <v>0</v>
      </c>
      <c r="AA386">
        <v>0.19491752116175026</v>
      </c>
      <c r="AB386" s="3">
        <f t="shared" si="64"/>
        <v>0.19491752116175026</v>
      </c>
      <c r="AC386">
        <f t="shared" si="65"/>
        <v>0.19491752116175026</v>
      </c>
    </row>
    <row r="387" spans="1:29" x14ac:dyDescent="0.3">
      <c r="A387" t="s">
        <v>2463</v>
      </c>
      <c r="B387">
        <v>3.5132300000000001</v>
      </c>
      <c r="C387">
        <v>5.1944299999999999E-2</v>
      </c>
      <c r="D387">
        <v>5.4167899999999998</v>
      </c>
      <c r="E387">
        <v>-0.73532699999999995</v>
      </c>
      <c r="F387">
        <f t="shared" ref="F387:F450" si="71">((B387^2)+(C387^2))^0.5</f>
        <v>3.5136139860836293</v>
      </c>
      <c r="G387">
        <f t="shared" si="66"/>
        <v>5.4664723269242845</v>
      </c>
      <c r="H387">
        <f t="shared" si="67"/>
        <v>4.4900431565039565</v>
      </c>
      <c r="I387">
        <f t="shared" si="68"/>
        <v>4.9782577417141205</v>
      </c>
      <c r="K387">
        <f t="shared" ref="K387:K450" si="72" xml:space="preserve"> 0.00006*(G387^4) - 0.003*(G387^3) + 0.0443*(G387^2) - (0.1522*G387) + 0.1415</f>
        <v>0.19681423531064093</v>
      </c>
      <c r="L387">
        <f t="shared" ref="L387:L450" si="73" xml:space="preserve"> 0.00003*(G387^4) - 0.0018*(G387^3) + 0.0306*(G387^2) - 0.1114*G387 + 0.1613</f>
        <v>0.19949098387559439</v>
      </c>
      <c r="M387">
        <f t="shared" si="69"/>
        <v>0.14190638432617503</v>
      </c>
      <c r="N387">
        <f t="shared" si="70"/>
        <v>0.17940386783747009</v>
      </c>
      <c r="O387">
        <v>0.17069868410088471</v>
      </c>
      <c r="P387">
        <f t="shared" ref="P387:P450" si="74">IF(O387&gt;1,1,O387)</f>
        <v>0.17069868410088471</v>
      </c>
      <c r="R387" s="5">
        <v>2.4364449999999999E-2</v>
      </c>
      <c r="AA387">
        <v>0.14190638432617503</v>
      </c>
      <c r="AB387" s="3">
        <f t="shared" ref="AB387:AB450" si="75">IF(AA387&gt;1,0.99,AA387)</f>
        <v>0.14190638432617503</v>
      </c>
      <c r="AC387">
        <f t="shared" ref="AC387:AC450" si="76">ABS(AB387)</f>
        <v>0.14190638432617503</v>
      </c>
    </row>
    <row r="388" spans="1:29" x14ac:dyDescent="0.3">
      <c r="A388" t="s">
        <v>2464</v>
      </c>
      <c r="B388">
        <v>3.2081900000000001</v>
      </c>
      <c r="C388">
        <v>0.42049799999999998</v>
      </c>
      <c r="D388">
        <v>4.81867</v>
      </c>
      <c r="E388">
        <v>-0.51625399999999999</v>
      </c>
      <c r="F388">
        <f t="shared" si="71"/>
        <v>3.2356300227473476</v>
      </c>
      <c r="G388">
        <f t="shared" si="66"/>
        <v>4.8462458420323662</v>
      </c>
      <c r="H388">
        <f t="shared" si="67"/>
        <v>4.0409379323898573</v>
      </c>
      <c r="I388">
        <f t="shared" si="68"/>
        <v>4.4435918872111113</v>
      </c>
      <c r="K388">
        <f t="shared" si="72"/>
        <v>0.13597314267104035</v>
      </c>
      <c r="L388">
        <f t="shared" si="73"/>
        <v>0.15177580510532074</v>
      </c>
      <c r="M388">
        <f t="shared" si="69"/>
        <v>0.10402746412154323</v>
      </c>
      <c r="N388">
        <f t="shared" si="70"/>
        <v>0.13059213729930144</v>
      </c>
      <c r="O388">
        <v>0.12790163461343199</v>
      </c>
      <c r="P388">
        <f t="shared" si="74"/>
        <v>0.12790163461343199</v>
      </c>
      <c r="R388" s="5">
        <v>1.3229378E-2</v>
      </c>
      <c r="AA388">
        <v>0.10402746412154323</v>
      </c>
      <c r="AB388" s="3">
        <f t="shared" si="75"/>
        <v>0.10402746412154323</v>
      </c>
      <c r="AC388">
        <f t="shared" si="76"/>
        <v>0.10402746412154323</v>
      </c>
    </row>
    <row r="389" spans="1:29" x14ac:dyDescent="0.3">
      <c r="A389" t="s">
        <v>2465</v>
      </c>
      <c r="B389">
        <v>2.8156099999999999</v>
      </c>
      <c r="C389">
        <v>0.28125499999999998</v>
      </c>
      <c r="D389">
        <v>4.0999699999999999</v>
      </c>
      <c r="E389">
        <v>-0.84406999999999999</v>
      </c>
      <c r="F389">
        <f t="shared" si="71"/>
        <v>2.8296225980022496</v>
      </c>
      <c r="G389">
        <f t="shared" si="66"/>
        <v>4.1859536745883847</v>
      </c>
      <c r="H389">
        <f t="shared" si="67"/>
        <v>3.5077881362953169</v>
      </c>
      <c r="I389">
        <f t="shared" si="68"/>
        <v>3.8468709054418508</v>
      </c>
      <c r="K389">
        <f t="shared" si="72"/>
        <v>7.9011884237326108E-2</v>
      </c>
      <c r="L389">
        <f t="shared" si="73"/>
        <v>0.10835029090914322</v>
      </c>
      <c r="M389">
        <f t="shared" si="69"/>
        <v>7.4249298552372001E-2</v>
      </c>
      <c r="N389">
        <f t="shared" si="70"/>
        <v>8.7203824566280438E-2</v>
      </c>
      <c r="O389">
        <v>9.1299794730757611E-2</v>
      </c>
      <c r="P389">
        <f t="shared" si="74"/>
        <v>9.1299794730757611E-2</v>
      </c>
      <c r="R389" s="5">
        <v>5.4813998000000003E-2</v>
      </c>
      <c r="AA389">
        <v>7.4249298552372001E-2</v>
      </c>
      <c r="AB389" s="3">
        <f t="shared" si="75"/>
        <v>7.4249298552372001E-2</v>
      </c>
      <c r="AC389">
        <f t="shared" si="76"/>
        <v>7.4249298552372001E-2</v>
      </c>
    </row>
    <row r="390" spans="1:29" x14ac:dyDescent="0.3">
      <c r="A390" t="s">
        <v>2466</v>
      </c>
      <c r="B390">
        <v>2.23881</v>
      </c>
      <c r="C390">
        <v>0.55068700000000004</v>
      </c>
      <c r="D390">
        <v>3.13931</v>
      </c>
      <c r="E390">
        <v>-0.54655500000000001</v>
      </c>
      <c r="F390">
        <f t="shared" si="71"/>
        <v>2.3055425365993578</v>
      </c>
      <c r="G390">
        <f t="shared" si="66"/>
        <v>3.1865325424550432</v>
      </c>
      <c r="H390">
        <f t="shared" si="67"/>
        <v>2.7460375395272005</v>
      </c>
      <c r="I390">
        <f t="shared" si="68"/>
        <v>2.9662850409911217</v>
      </c>
      <c r="K390">
        <f t="shared" si="72"/>
        <v>1.544964330439233E-2</v>
      </c>
      <c r="L390">
        <f t="shared" si="73"/>
        <v>6.1884629865362639E-2</v>
      </c>
      <c r="M390">
        <f t="shared" si="69"/>
        <v>5.5136175933643117E-2</v>
      </c>
      <c r="N390">
        <f t="shared" si="70"/>
        <v>4.4156816367799362E-2</v>
      </c>
      <c r="O390">
        <v>5.8510402899502878E-2</v>
      </c>
      <c r="P390">
        <f t="shared" si="74"/>
        <v>5.8510402899502878E-2</v>
      </c>
      <c r="R390" s="5">
        <v>4.2146074999999998E-2</v>
      </c>
      <c r="AA390">
        <v>5.5136175933643117E-2</v>
      </c>
      <c r="AB390" s="3">
        <f t="shared" si="75"/>
        <v>5.5136175933643117E-2</v>
      </c>
      <c r="AC390">
        <f t="shared" si="76"/>
        <v>5.5136175933643117E-2</v>
      </c>
    </row>
    <row r="391" spans="1:29" x14ac:dyDescent="0.3">
      <c r="A391" t="s">
        <v>2467</v>
      </c>
      <c r="B391">
        <v>1.60395</v>
      </c>
      <c r="C391">
        <v>1.3301099999999999</v>
      </c>
      <c r="D391">
        <v>2.3500100000000002</v>
      </c>
      <c r="E391">
        <v>0.39653699999999997</v>
      </c>
      <c r="F391">
        <f t="shared" si="71"/>
        <v>2.0837102040830917</v>
      </c>
      <c r="G391">
        <f t="shared" si="66"/>
        <v>2.3832307048351407</v>
      </c>
      <c r="H391">
        <f t="shared" si="67"/>
        <v>2.2334704544591162</v>
      </c>
      <c r="I391">
        <f t="shared" si="68"/>
        <v>2.3083505796471284</v>
      </c>
      <c r="K391">
        <f t="shared" si="72"/>
        <v>-8.2862184338567124E-3</v>
      </c>
      <c r="L391">
        <f t="shared" si="73"/>
        <v>4.6212186537590877E-2</v>
      </c>
      <c r="M391">
        <f t="shared" si="69"/>
        <v>6.784365424898442E-2</v>
      </c>
      <c r="N391">
        <f t="shared" si="70"/>
        <v>3.525654078423953E-2</v>
      </c>
      <c r="O391">
        <v>5.7027920393287648E-2</v>
      </c>
      <c r="P391">
        <f t="shared" si="74"/>
        <v>5.7027920393287648E-2</v>
      </c>
      <c r="R391" s="5">
        <v>3.5594784999999997E-2</v>
      </c>
      <c r="AA391">
        <v>6.784365424898442E-2</v>
      </c>
      <c r="AB391" s="3">
        <f t="shared" si="75"/>
        <v>6.784365424898442E-2</v>
      </c>
      <c r="AC391">
        <f t="shared" si="76"/>
        <v>6.784365424898442E-2</v>
      </c>
    </row>
    <row r="392" spans="1:29" x14ac:dyDescent="0.3">
      <c r="A392" t="s">
        <v>2468</v>
      </c>
      <c r="B392">
        <v>1.37121</v>
      </c>
      <c r="C392">
        <v>1.5461800000000001</v>
      </c>
      <c r="D392">
        <v>2.2653699999999999</v>
      </c>
      <c r="E392">
        <v>0.98298099999999999</v>
      </c>
      <c r="F392">
        <f t="shared" si="71"/>
        <v>2.0666130398553091</v>
      </c>
      <c r="G392">
        <f t="shared" si="66"/>
        <v>2.4694438408801687</v>
      </c>
      <c r="H392">
        <f t="shared" si="67"/>
        <v>2.2680284403677389</v>
      </c>
      <c r="I392">
        <f t="shared" si="68"/>
        <v>2.3687361406239535</v>
      </c>
      <c r="K392">
        <f t="shared" si="72"/>
        <v>-7.1470699731854548E-3</v>
      </c>
      <c r="L392">
        <f t="shared" si="73"/>
        <v>4.6816775470398392E-2</v>
      </c>
      <c r="M392">
        <f t="shared" si="69"/>
        <v>6.5110545232097805E-2</v>
      </c>
      <c r="N392">
        <f t="shared" si="70"/>
        <v>3.4926750243103578E-2</v>
      </c>
      <c r="O392">
        <v>5.5963660351248098E-2</v>
      </c>
      <c r="P392">
        <f t="shared" si="74"/>
        <v>5.5963660351248098E-2</v>
      </c>
      <c r="R392" s="5">
        <v>1.3361783E-2</v>
      </c>
      <c r="AA392">
        <v>6.5110545232097805E-2</v>
      </c>
      <c r="AB392" s="3">
        <f t="shared" si="75"/>
        <v>6.5110545232097805E-2</v>
      </c>
      <c r="AC392">
        <f t="shared" si="76"/>
        <v>6.5110545232097805E-2</v>
      </c>
    </row>
    <row r="393" spans="1:29" x14ac:dyDescent="0.3">
      <c r="A393" t="s">
        <v>2469</v>
      </c>
      <c r="B393">
        <v>1.1377900000000001</v>
      </c>
      <c r="C393">
        <v>1.5256700000000001</v>
      </c>
      <c r="D393">
        <v>2.2570999999999999</v>
      </c>
      <c r="E393">
        <v>1.45211</v>
      </c>
      <c r="F393">
        <f t="shared" si="71"/>
        <v>1.9032170220445173</v>
      </c>
      <c r="G393">
        <f t="shared" si="66"/>
        <v>2.6838636072088313</v>
      </c>
      <c r="H393">
        <f t="shared" si="67"/>
        <v>2.2935403146266742</v>
      </c>
      <c r="I393">
        <f t="shared" si="68"/>
        <v>2.4887019609177528</v>
      </c>
      <c r="K393">
        <f t="shared" si="72"/>
        <v>-2.7691602989119712E-3</v>
      </c>
      <c r="L393">
        <f t="shared" si="73"/>
        <v>4.9491770553304948E-2</v>
      </c>
      <c r="M393">
        <f t="shared" si="69"/>
        <v>5.9794959886202925E-2</v>
      </c>
      <c r="N393">
        <f t="shared" si="70"/>
        <v>3.5505856713531965E-2</v>
      </c>
      <c r="O393">
        <v>5.4643365219753937E-2</v>
      </c>
      <c r="P393">
        <f t="shared" si="74"/>
        <v>5.4643365219753937E-2</v>
      </c>
      <c r="R393" s="5">
        <v>1.3912396E-2</v>
      </c>
      <c r="AA393">
        <v>5.9794959886202925E-2</v>
      </c>
      <c r="AB393" s="3">
        <f t="shared" si="75"/>
        <v>5.9794959886202925E-2</v>
      </c>
      <c r="AC393">
        <f t="shared" si="76"/>
        <v>5.9794959886202925E-2</v>
      </c>
    </row>
    <row r="394" spans="1:29" x14ac:dyDescent="0.3">
      <c r="A394" t="s">
        <v>2470</v>
      </c>
      <c r="B394">
        <v>1.53566</v>
      </c>
      <c r="C394">
        <v>2.2028400000000001</v>
      </c>
      <c r="D394">
        <v>2.6831499999999999</v>
      </c>
      <c r="E394">
        <v>2.68912</v>
      </c>
      <c r="F394">
        <f t="shared" si="71"/>
        <v>2.6852850316493408</v>
      </c>
      <c r="G394">
        <f t="shared" si="66"/>
        <v>3.7987708929204982</v>
      </c>
      <c r="H394">
        <f t="shared" si="67"/>
        <v>3.2420279622849195</v>
      </c>
      <c r="I394">
        <f t="shared" si="68"/>
        <v>3.5203994276027091</v>
      </c>
      <c r="K394">
        <f t="shared" si="72"/>
        <v>5.0643641741980133E-2</v>
      </c>
      <c r="L394">
        <f t="shared" si="73"/>
        <v>8.7268656169255276E-2</v>
      </c>
      <c r="M394">
        <f t="shared" si="69"/>
        <v>6.2772623654871296E-2</v>
      </c>
      <c r="N394">
        <f t="shared" si="70"/>
        <v>6.6894973855368897E-2</v>
      </c>
      <c r="O394">
        <v>7.5020639912063286E-2</v>
      </c>
      <c r="P394">
        <f t="shared" si="74"/>
        <v>7.5020639912063286E-2</v>
      </c>
      <c r="R394" s="5">
        <v>4.4252789999999998E-3</v>
      </c>
      <c r="AA394">
        <v>6.2772623654871296E-2</v>
      </c>
      <c r="AB394" s="3">
        <f t="shared" si="75"/>
        <v>6.2772623654871296E-2</v>
      </c>
      <c r="AC394">
        <f t="shared" si="76"/>
        <v>6.2772623654871296E-2</v>
      </c>
    </row>
    <row r="395" spans="1:29" x14ac:dyDescent="0.3">
      <c r="A395" t="s">
        <v>2471</v>
      </c>
      <c r="B395">
        <v>2.7016100000000001</v>
      </c>
      <c r="C395">
        <v>2.8043200000000001</v>
      </c>
      <c r="D395">
        <v>3.6958700000000002</v>
      </c>
      <c r="E395">
        <v>3.66188</v>
      </c>
      <c r="F395">
        <f t="shared" si="71"/>
        <v>3.8939577879709999</v>
      </c>
      <c r="G395">
        <f t="shared" si="66"/>
        <v>5.2027704342302092</v>
      </c>
      <c r="H395">
        <f t="shared" si="67"/>
        <v>4.5483641111006046</v>
      </c>
      <c r="I395">
        <f t="shared" si="68"/>
        <v>4.8755672726654069</v>
      </c>
      <c r="K395">
        <f t="shared" si="72"/>
        <v>0.17025176383531984</v>
      </c>
      <c r="L395">
        <f t="shared" si="73"/>
        <v>0.17849975899158177</v>
      </c>
      <c r="M395">
        <f t="shared" si="69"/>
        <v>0.12475397344823541</v>
      </c>
      <c r="N395">
        <f t="shared" si="70"/>
        <v>0.15783516542504566</v>
      </c>
      <c r="O395">
        <v>0.15162686621990859</v>
      </c>
      <c r="P395">
        <f t="shared" si="74"/>
        <v>0.15162686621990859</v>
      </c>
      <c r="R395" s="5">
        <v>6.7975730000000003E-3</v>
      </c>
      <c r="AA395">
        <v>0.12475397344823541</v>
      </c>
      <c r="AB395" s="3">
        <f t="shared" si="75"/>
        <v>0.12475397344823541</v>
      </c>
      <c r="AC395">
        <f t="shared" si="76"/>
        <v>0.12475397344823541</v>
      </c>
    </row>
    <row r="396" spans="1:29" x14ac:dyDescent="0.3">
      <c r="A396" t="s">
        <v>2472</v>
      </c>
      <c r="B396">
        <v>2.4447700000000001</v>
      </c>
      <c r="C396">
        <v>2.8079499999999999</v>
      </c>
      <c r="D396">
        <v>3.14133</v>
      </c>
      <c r="E396">
        <v>3.7967499999999998</v>
      </c>
      <c r="F396">
        <f t="shared" si="71"/>
        <v>3.7231013356340434</v>
      </c>
      <c r="G396">
        <f t="shared" si="66"/>
        <v>4.9278052651662279</v>
      </c>
      <c r="H396">
        <f t="shared" si="67"/>
        <v>4.3254533004001354</v>
      </c>
      <c r="I396">
        <f t="shared" si="68"/>
        <v>4.6266292827831812</v>
      </c>
      <c r="K396">
        <f t="shared" si="72"/>
        <v>0.1436276836071804</v>
      </c>
      <c r="L396">
        <f t="shared" si="73"/>
        <v>0.15770694298390686</v>
      </c>
      <c r="M396">
        <f t="shared" si="69"/>
        <v>0.10850357607123967</v>
      </c>
      <c r="N396">
        <f t="shared" si="70"/>
        <v>0.13661273422077563</v>
      </c>
      <c r="O396">
        <v>0.13310525952757327</v>
      </c>
      <c r="P396">
        <f t="shared" si="74"/>
        <v>0.13310525952757327</v>
      </c>
      <c r="R396" s="5">
        <v>9.3666749999999997E-3</v>
      </c>
      <c r="AA396">
        <v>0.10850357607123967</v>
      </c>
      <c r="AB396" s="3">
        <f t="shared" si="75"/>
        <v>0.10850357607123967</v>
      </c>
      <c r="AC396">
        <f t="shared" si="76"/>
        <v>0.10850357607123967</v>
      </c>
    </row>
    <row r="397" spans="1:29" x14ac:dyDescent="0.3">
      <c r="A397" t="s">
        <v>2473</v>
      </c>
      <c r="B397">
        <v>2.0851099999999998</v>
      </c>
      <c r="C397">
        <v>3.21008</v>
      </c>
      <c r="D397">
        <v>2.6285799999999999</v>
      </c>
      <c r="E397">
        <v>4.0049000000000001</v>
      </c>
      <c r="F397">
        <f t="shared" si="71"/>
        <v>3.8278319344636853</v>
      </c>
      <c r="G397">
        <f t="shared" si="66"/>
        <v>4.7904756367609265</v>
      </c>
      <c r="H397">
        <f t="shared" si="67"/>
        <v>4.3091537856123061</v>
      </c>
      <c r="I397">
        <f t="shared" si="68"/>
        <v>4.5498147111866167</v>
      </c>
      <c r="K397">
        <f t="shared" si="72"/>
        <v>0.13080861223289</v>
      </c>
      <c r="L397">
        <f t="shared" si="73"/>
        <v>0.14778617189488741</v>
      </c>
      <c r="M397">
        <f t="shared" si="69"/>
        <v>0.10106145686154749</v>
      </c>
      <c r="N397">
        <f t="shared" si="70"/>
        <v>0.12655208032977497</v>
      </c>
      <c r="O397">
        <v>0.12442381437821745</v>
      </c>
      <c r="P397">
        <f t="shared" si="74"/>
        <v>0.12442381437821745</v>
      </c>
      <c r="R397" s="5">
        <v>1.7540494E-2</v>
      </c>
      <c r="AA397">
        <v>0.10106145686154749</v>
      </c>
      <c r="AB397" s="3">
        <f t="shared" si="75"/>
        <v>0.10106145686154749</v>
      </c>
      <c r="AC397">
        <f t="shared" si="76"/>
        <v>0.10106145686154749</v>
      </c>
    </row>
    <row r="398" spans="1:29" x14ac:dyDescent="0.3">
      <c r="A398" t="s">
        <v>2474</v>
      </c>
      <c r="B398">
        <v>1.35606</v>
      </c>
      <c r="C398">
        <v>3.379</v>
      </c>
      <c r="D398">
        <v>1.5986199999999999</v>
      </c>
      <c r="E398">
        <v>4.1706799999999999</v>
      </c>
      <c r="F398">
        <f t="shared" si="71"/>
        <v>3.6409531339472085</v>
      </c>
      <c r="G398">
        <f t="shared" si="66"/>
        <v>4.4665599253564263</v>
      </c>
      <c r="H398">
        <f t="shared" si="67"/>
        <v>4.0537565296518174</v>
      </c>
      <c r="I398">
        <f t="shared" si="68"/>
        <v>4.2601582275041219</v>
      </c>
      <c r="K398">
        <f t="shared" si="72"/>
        <v>0.10203636390915541</v>
      </c>
      <c r="L398">
        <f t="shared" si="73"/>
        <v>0.12574487574123144</v>
      </c>
      <c r="M398">
        <f t="shared" si="69"/>
        <v>8.5432211984265927E-2</v>
      </c>
      <c r="N398">
        <f t="shared" si="70"/>
        <v>0.10440448387821759</v>
      </c>
      <c r="O398">
        <v>0.10558854386274868</v>
      </c>
      <c r="P398">
        <f t="shared" si="74"/>
        <v>0.10558854386274868</v>
      </c>
      <c r="R398" s="5">
        <v>2.4738982E-2</v>
      </c>
      <c r="AA398">
        <v>8.5432211984265927E-2</v>
      </c>
      <c r="AB398" s="3">
        <f t="shared" si="75"/>
        <v>8.5432211984265927E-2</v>
      </c>
      <c r="AC398">
        <f t="shared" si="76"/>
        <v>8.5432211984265927E-2</v>
      </c>
    </row>
    <row r="399" spans="1:29" x14ac:dyDescent="0.3">
      <c r="A399" t="s">
        <v>2475</v>
      </c>
      <c r="B399">
        <v>0.55814600000000003</v>
      </c>
      <c r="C399">
        <v>3.2245300000000001</v>
      </c>
      <c r="D399">
        <v>0.40911900000000001</v>
      </c>
      <c r="E399">
        <v>3.9636399999999998</v>
      </c>
      <c r="F399">
        <f t="shared" si="71"/>
        <v>3.2724792861400975</v>
      </c>
      <c r="G399">
        <f t="shared" si="66"/>
        <v>3.984698282901856</v>
      </c>
      <c r="H399">
        <f t="shared" si="67"/>
        <v>3.6285887845209768</v>
      </c>
      <c r="I399">
        <f t="shared" si="68"/>
        <v>3.8066435337114166</v>
      </c>
      <c r="K399">
        <f t="shared" si="72"/>
        <v>6.3737705046626042E-2</v>
      </c>
      <c r="L399">
        <f t="shared" si="73"/>
        <v>9.6946088453439994E-2</v>
      </c>
      <c r="M399">
        <f t="shared" si="69"/>
        <v>6.7685604055323312E-2</v>
      </c>
      <c r="N399">
        <f t="shared" si="70"/>
        <v>7.6123132518463116E-2</v>
      </c>
      <c r="O399">
        <v>8.2315846254381653E-2</v>
      </c>
      <c r="P399">
        <f t="shared" si="74"/>
        <v>8.2315846254381653E-2</v>
      </c>
      <c r="R399" s="5">
        <v>4.4126000999999998E-2</v>
      </c>
      <c r="AA399">
        <v>6.7685604055323312E-2</v>
      </c>
      <c r="AB399" s="3">
        <f t="shared" si="75"/>
        <v>6.7685604055323312E-2</v>
      </c>
      <c r="AC399">
        <f t="shared" si="76"/>
        <v>6.7685604055323312E-2</v>
      </c>
    </row>
    <row r="400" spans="1:29" x14ac:dyDescent="0.3">
      <c r="A400" t="s">
        <v>2476</v>
      </c>
      <c r="B400">
        <v>1.0065299999999999</v>
      </c>
      <c r="C400">
        <v>2.6742300000000001</v>
      </c>
      <c r="D400">
        <v>1.0306999999999999</v>
      </c>
      <c r="E400">
        <v>3.4625499999999998</v>
      </c>
      <c r="F400">
        <f t="shared" si="71"/>
        <v>2.8573779473146357</v>
      </c>
      <c r="G400">
        <f t="shared" si="66"/>
        <v>3.6126991284218506</v>
      </c>
      <c r="H400">
        <f t="shared" si="67"/>
        <v>3.2350385378682431</v>
      </c>
      <c r="I400">
        <f t="shared" si="68"/>
        <v>3.4238688331450469</v>
      </c>
      <c r="K400">
        <f t="shared" si="72"/>
        <v>3.8599041171080067E-2</v>
      </c>
      <c r="L400">
        <f t="shared" si="73"/>
        <v>7.8461773282697822E-2</v>
      </c>
      <c r="M400">
        <f t="shared" si="69"/>
        <v>5.9020963254701353E-2</v>
      </c>
      <c r="N400">
        <f t="shared" si="70"/>
        <v>5.8693925902826412E-2</v>
      </c>
      <c r="O400">
        <v>6.8741368268699587E-2</v>
      </c>
      <c r="P400">
        <f t="shared" si="74"/>
        <v>6.8741368268699587E-2</v>
      </c>
      <c r="R400" s="5">
        <v>7.1624919999999995E-2</v>
      </c>
      <c r="AA400">
        <v>5.9020963254701353E-2</v>
      </c>
      <c r="AB400" s="3">
        <f t="shared" si="75"/>
        <v>5.9020963254701353E-2</v>
      </c>
      <c r="AC400">
        <f t="shared" si="76"/>
        <v>5.9020963254701353E-2</v>
      </c>
    </row>
    <row r="401" spans="1:29" x14ac:dyDescent="0.3">
      <c r="A401" t="s">
        <v>2477</v>
      </c>
      <c r="B401">
        <v>0.96130800000000005</v>
      </c>
      <c r="C401">
        <v>2.3870200000000001</v>
      </c>
      <c r="D401">
        <v>1.4617</v>
      </c>
      <c r="E401">
        <v>3.5553499999999998</v>
      </c>
      <c r="F401">
        <f t="shared" si="71"/>
        <v>2.5733203359208896</v>
      </c>
      <c r="G401">
        <f t="shared" si="66"/>
        <v>3.8440968396360673</v>
      </c>
      <c r="H401">
        <f t="shared" si="67"/>
        <v>3.2087085877784784</v>
      </c>
      <c r="I401">
        <f t="shared" si="68"/>
        <v>3.5264027137072729</v>
      </c>
      <c r="K401">
        <f t="shared" si="72"/>
        <v>5.3741268728068142E-2</v>
      </c>
      <c r="L401">
        <f t="shared" si="73"/>
        <v>8.9548987706361216E-2</v>
      </c>
      <c r="M401">
        <f t="shared" si="69"/>
        <v>6.3865249839897109E-2</v>
      </c>
      <c r="N401">
        <f t="shared" si="70"/>
        <v>6.9051835424775485E-2</v>
      </c>
      <c r="O401">
        <v>7.6707118773129163E-2</v>
      </c>
      <c r="P401">
        <f t="shared" si="74"/>
        <v>7.6707118773129163E-2</v>
      </c>
      <c r="R401" s="5">
        <v>0.10512334800000001</v>
      </c>
      <c r="AA401">
        <v>6.3865249839897109E-2</v>
      </c>
      <c r="AB401" s="3">
        <f t="shared" si="75"/>
        <v>6.3865249839897109E-2</v>
      </c>
      <c r="AC401">
        <f t="shared" si="76"/>
        <v>6.3865249839897109E-2</v>
      </c>
    </row>
    <row r="402" spans="1:29" x14ac:dyDescent="0.3">
      <c r="A402" t="s">
        <v>2478</v>
      </c>
      <c r="B402">
        <v>0.15935199999999999</v>
      </c>
      <c r="C402">
        <v>3.1328900000000002</v>
      </c>
      <c r="D402">
        <v>1.2163900000000001</v>
      </c>
      <c r="E402">
        <v>4.5458600000000002</v>
      </c>
      <c r="F402">
        <f t="shared" si="71"/>
        <v>3.1369400395933615</v>
      </c>
      <c r="G402">
        <f t="shared" si="66"/>
        <v>4.705788751282828</v>
      </c>
      <c r="H402">
        <f t="shared" si="67"/>
        <v>3.9213643954380948</v>
      </c>
      <c r="I402">
        <f t="shared" si="68"/>
        <v>4.3135765733604616</v>
      </c>
      <c r="K402">
        <f t="shared" si="72"/>
        <v>0.12307930268556858</v>
      </c>
      <c r="L402">
        <f t="shared" si="73"/>
        <v>0.1418337641251346</v>
      </c>
      <c r="M402">
        <f t="shared" si="69"/>
        <v>9.6708249938121382E-2</v>
      </c>
      <c r="N402">
        <f t="shared" si="70"/>
        <v>0.12054043891627485</v>
      </c>
      <c r="O402">
        <v>0.11927100703162799</v>
      </c>
      <c r="P402">
        <f t="shared" si="74"/>
        <v>0.11927100703162799</v>
      </c>
      <c r="R402" s="5">
        <v>8.8860165000000005E-2</v>
      </c>
      <c r="AA402">
        <v>9.6708249938121382E-2</v>
      </c>
      <c r="AB402" s="3">
        <f t="shared" si="75"/>
        <v>9.6708249938121382E-2</v>
      </c>
      <c r="AC402">
        <f t="shared" si="76"/>
        <v>9.6708249938121382E-2</v>
      </c>
    </row>
    <row r="403" spans="1:29" x14ac:dyDescent="0.3">
      <c r="A403" t="s">
        <v>2479</v>
      </c>
      <c r="B403">
        <v>0.78610199999999997</v>
      </c>
      <c r="C403">
        <v>3.2481</v>
      </c>
      <c r="D403">
        <v>2.0185200000000001</v>
      </c>
      <c r="E403">
        <v>4.7281399999999998</v>
      </c>
      <c r="F403">
        <f t="shared" si="71"/>
        <v>3.3418722244280978</v>
      </c>
      <c r="G403">
        <f t="shared" si="66"/>
        <v>5.140985396789219</v>
      </c>
      <c r="H403">
        <f t="shared" si="67"/>
        <v>4.2414288106086584</v>
      </c>
      <c r="I403">
        <f t="shared" si="68"/>
        <v>4.6912071036989387</v>
      </c>
      <c r="K403">
        <f t="shared" si="72"/>
        <v>0.16416635860912879</v>
      </c>
      <c r="L403">
        <f t="shared" si="73"/>
        <v>0.17372516237812918</v>
      </c>
      <c r="M403">
        <f t="shared" si="69"/>
        <v>0.12095167881240459</v>
      </c>
      <c r="N403">
        <f t="shared" si="70"/>
        <v>0.15294773326655417</v>
      </c>
      <c r="O403">
        <v>0.14733842059526689</v>
      </c>
      <c r="P403">
        <f t="shared" si="74"/>
        <v>0.14733842059526689</v>
      </c>
      <c r="R403" s="5">
        <v>0.13761775300000001</v>
      </c>
      <c r="AA403">
        <v>0.12095167881240459</v>
      </c>
      <c r="AB403" s="3">
        <f t="shared" si="75"/>
        <v>0.12095167881240459</v>
      </c>
      <c r="AC403">
        <f t="shared" si="76"/>
        <v>0.12095167881240459</v>
      </c>
    </row>
    <row r="404" spans="1:29" x14ac:dyDescent="0.3">
      <c r="A404" t="s">
        <v>2480</v>
      </c>
      <c r="B404">
        <v>0.64889300000000005</v>
      </c>
      <c r="C404">
        <v>3.5045199999999999</v>
      </c>
      <c r="D404">
        <v>1.98295</v>
      </c>
      <c r="E404">
        <v>4.7472700000000003</v>
      </c>
      <c r="F404">
        <f t="shared" si="71"/>
        <v>3.5640878995682752</v>
      </c>
      <c r="G404">
        <f t="shared" si="66"/>
        <v>5.1447704667361016</v>
      </c>
      <c r="H404">
        <f t="shared" si="67"/>
        <v>4.3544291831521882</v>
      </c>
      <c r="I404">
        <f t="shared" si="68"/>
        <v>4.7495998249441449</v>
      </c>
      <c r="K404">
        <f t="shared" si="72"/>
        <v>0.16453753101336335</v>
      </c>
      <c r="L404">
        <f t="shared" si="73"/>
        <v>0.17401601274526113</v>
      </c>
      <c r="M404">
        <f t="shared" si="69"/>
        <v>0.12118216219206418</v>
      </c>
      <c r="N404">
        <f t="shared" si="70"/>
        <v>0.15324523531689621</v>
      </c>
      <c r="O404">
        <v>0.14759908746866265</v>
      </c>
      <c r="P404">
        <f t="shared" si="74"/>
        <v>0.14759908746866265</v>
      </c>
      <c r="R404" s="5">
        <v>0.27704305600000001</v>
      </c>
      <c r="AA404">
        <v>0.12118216219206418</v>
      </c>
      <c r="AB404" s="3">
        <f t="shared" si="75"/>
        <v>0.12118216219206418</v>
      </c>
      <c r="AC404">
        <f t="shared" si="76"/>
        <v>0.12118216219206418</v>
      </c>
    </row>
    <row r="405" spans="1:29" x14ac:dyDescent="0.3">
      <c r="A405" t="s">
        <v>2481</v>
      </c>
      <c r="B405">
        <v>5.5251700000000003E-3</v>
      </c>
      <c r="C405">
        <v>3.9680599999999999</v>
      </c>
      <c r="D405">
        <v>1.11497</v>
      </c>
      <c r="E405">
        <v>5.5409300000000004</v>
      </c>
      <c r="F405">
        <f t="shared" si="71"/>
        <v>3.9680638466516047</v>
      </c>
      <c r="G405">
        <f t="shared" si="66"/>
        <v>5.6519964053244056</v>
      </c>
      <c r="H405">
        <f t="shared" si="67"/>
        <v>4.8100301259880052</v>
      </c>
      <c r="I405">
        <f t="shared" si="68"/>
        <v>5.2310132656562054</v>
      </c>
      <c r="K405">
        <f t="shared" si="72"/>
        <v>0.21600152868717817</v>
      </c>
      <c r="L405">
        <f t="shared" si="73"/>
        <v>0.2148050616832391</v>
      </c>
      <c r="M405">
        <f t="shared" si="69"/>
        <v>0.15481808102106737</v>
      </c>
      <c r="N405">
        <f t="shared" si="70"/>
        <v>0.19520822379716152</v>
      </c>
      <c r="O405">
        <v>0.18481157135215323</v>
      </c>
      <c r="P405">
        <f t="shared" si="74"/>
        <v>0.18481157135215323</v>
      </c>
      <c r="R405" s="5">
        <v>0.308793176</v>
      </c>
      <c r="AA405">
        <v>0.15481808102106737</v>
      </c>
      <c r="AB405" s="3">
        <f t="shared" si="75"/>
        <v>0.15481808102106737</v>
      </c>
      <c r="AC405">
        <f t="shared" si="76"/>
        <v>0.15481808102106737</v>
      </c>
    </row>
    <row r="406" spans="1:29" x14ac:dyDescent="0.3">
      <c r="A406" t="s">
        <v>2482</v>
      </c>
      <c r="B406">
        <v>0.498276</v>
      </c>
      <c r="C406">
        <v>4.3240800000000004</v>
      </c>
      <c r="D406">
        <v>1.5277099999999999</v>
      </c>
      <c r="E406">
        <v>6.1646099999999997</v>
      </c>
      <c r="F406">
        <f t="shared" si="71"/>
        <v>4.3526942022816169</v>
      </c>
      <c r="G406">
        <f t="shared" si="66"/>
        <v>6.3510876467106003</v>
      </c>
      <c r="H406">
        <f t="shared" si="67"/>
        <v>5.351890924496109</v>
      </c>
      <c r="I406">
        <f t="shared" si="68"/>
        <v>5.8514892856033551</v>
      </c>
      <c r="K406">
        <f t="shared" si="72"/>
        <v>0.29084587623112013</v>
      </c>
      <c r="L406">
        <f t="shared" si="73"/>
        <v>0.27576755975743628</v>
      </c>
      <c r="M406">
        <f t="shared" si="69"/>
        <v>0.20888987931360986</v>
      </c>
      <c r="N406">
        <f t="shared" si="70"/>
        <v>0.25850110510072205</v>
      </c>
      <c r="O406">
        <v>0.24232871953552307</v>
      </c>
      <c r="P406">
        <f t="shared" si="74"/>
        <v>0.24232871953552307</v>
      </c>
      <c r="R406" s="5">
        <v>0.25532756499999998</v>
      </c>
      <c r="AA406">
        <v>0.20888987931360986</v>
      </c>
      <c r="AB406" s="3">
        <f t="shared" si="75"/>
        <v>0.20888987931360986</v>
      </c>
      <c r="AC406">
        <f t="shared" si="76"/>
        <v>0.20888987931360986</v>
      </c>
    </row>
    <row r="407" spans="1:29" x14ac:dyDescent="0.3">
      <c r="A407" t="s">
        <v>2483</v>
      </c>
      <c r="B407">
        <v>0.71861200000000003</v>
      </c>
      <c r="C407">
        <v>4.5407999999999999</v>
      </c>
      <c r="D407">
        <v>1.66035</v>
      </c>
      <c r="E407">
        <v>6.5503099999999996</v>
      </c>
      <c r="F407">
        <f t="shared" si="71"/>
        <v>4.5973109364653588</v>
      </c>
      <c r="G407">
        <f t="shared" si="66"/>
        <v>6.757464259513327</v>
      </c>
      <c r="H407">
        <f t="shared" si="67"/>
        <v>5.6773875979893429</v>
      </c>
      <c r="I407">
        <f t="shared" si="68"/>
        <v>6.2174259287513349</v>
      </c>
      <c r="K407">
        <f t="shared" si="72"/>
        <v>0.33530267966714766</v>
      </c>
      <c r="L407">
        <f t="shared" si="73"/>
        <v>0.31294745028383497</v>
      </c>
      <c r="M407">
        <f t="shared" si="69"/>
        <v>0.24360125107839364</v>
      </c>
      <c r="N407">
        <f t="shared" si="70"/>
        <v>0.29728379367645874</v>
      </c>
      <c r="O407">
        <v>0.27827435068111428</v>
      </c>
      <c r="P407">
        <f t="shared" si="74"/>
        <v>0.27827435068111428</v>
      </c>
      <c r="R407" s="5">
        <v>0.212501893</v>
      </c>
      <c r="AA407">
        <v>0.24360125107839364</v>
      </c>
      <c r="AB407" s="3">
        <f t="shared" si="75"/>
        <v>0.24360125107839364</v>
      </c>
      <c r="AC407">
        <f t="shared" si="76"/>
        <v>0.24360125107839364</v>
      </c>
    </row>
    <row r="408" spans="1:29" x14ac:dyDescent="0.3">
      <c r="A408" t="s">
        <v>2484</v>
      </c>
      <c r="B408">
        <v>1.0018800000000001</v>
      </c>
      <c r="C408">
        <v>4.8444700000000003</v>
      </c>
      <c r="D408">
        <v>1.97275</v>
      </c>
      <c r="E408">
        <v>7.0036100000000001</v>
      </c>
      <c r="F408">
        <f t="shared" si="71"/>
        <v>4.9469842444968437</v>
      </c>
      <c r="G408">
        <f t="shared" si="66"/>
        <v>7.2761456551253838</v>
      </c>
      <c r="H408">
        <f t="shared" si="67"/>
        <v>6.1115649498111138</v>
      </c>
      <c r="I408">
        <f t="shared" si="68"/>
        <v>6.6938553024682488</v>
      </c>
      <c r="K408">
        <f t="shared" si="72"/>
        <v>0.39193996371121886</v>
      </c>
      <c r="L408">
        <f t="shared" si="73"/>
        <v>0.36146968178514971</v>
      </c>
      <c r="M408">
        <f t="shared" si="69"/>
        <v>0.29058348661248795</v>
      </c>
      <c r="N408">
        <f t="shared" si="70"/>
        <v>0.34799771070295216</v>
      </c>
      <c r="O408">
        <v>0.3260265841988188</v>
      </c>
      <c r="P408">
        <f t="shared" si="74"/>
        <v>0.3260265841988188</v>
      </c>
      <c r="R408" s="5">
        <v>0.37432468600000002</v>
      </c>
      <c r="AA408">
        <v>0.29058348661248795</v>
      </c>
      <c r="AB408" s="3">
        <f t="shared" si="75"/>
        <v>0.29058348661248795</v>
      </c>
      <c r="AC408">
        <f t="shared" si="76"/>
        <v>0.29058348661248795</v>
      </c>
    </row>
    <row r="409" spans="1:29" x14ac:dyDescent="0.3">
      <c r="A409" t="s">
        <v>2485</v>
      </c>
      <c r="B409">
        <v>0.70020000000000004</v>
      </c>
      <c r="C409">
        <v>5.2354500000000002</v>
      </c>
      <c r="D409">
        <v>1.61652</v>
      </c>
      <c r="E409">
        <v>7.6934699999999996</v>
      </c>
      <c r="F409">
        <f t="shared" si="71"/>
        <v>5.2820655753691668</v>
      </c>
      <c r="G409">
        <f t="shared" si="66"/>
        <v>7.8614640844628934</v>
      </c>
      <c r="H409">
        <f t="shared" si="67"/>
        <v>6.5717648299160301</v>
      </c>
      <c r="I409">
        <f t="shared" si="68"/>
        <v>7.2166144571894613</v>
      </c>
      <c r="K409">
        <f t="shared" si="72"/>
        <v>0.45443776142284964</v>
      </c>
      <c r="L409">
        <f t="shared" si="73"/>
        <v>0.41673359937676746</v>
      </c>
      <c r="M409">
        <f t="shared" si="69"/>
        <v>0.34626169325401529</v>
      </c>
      <c r="N409">
        <f t="shared" si="70"/>
        <v>0.4058110180178775</v>
      </c>
      <c r="O409">
        <v>0.3814976463153914</v>
      </c>
      <c r="P409">
        <f t="shared" si="74"/>
        <v>0.3814976463153914</v>
      </c>
      <c r="R409" s="5">
        <v>0.56028409999999995</v>
      </c>
      <c r="AA409">
        <v>0.34626169325401529</v>
      </c>
      <c r="AB409" s="3">
        <f t="shared" si="75"/>
        <v>0.34626169325401529</v>
      </c>
      <c r="AC409">
        <f t="shared" si="76"/>
        <v>0.34626169325401529</v>
      </c>
    </row>
    <row r="410" spans="1:29" x14ac:dyDescent="0.3">
      <c r="A410" t="s">
        <v>2486</v>
      </c>
      <c r="B410">
        <v>0.47003</v>
      </c>
      <c r="C410">
        <v>5.4386700000000001</v>
      </c>
      <c r="D410">
        <v>1.5064200000000001</v>
      </c>
      <c r="E410">
        <v>7.8187499999999996</v>
      </c>
      <c r="F410">
        <f t="shared" si="71"/>
        <v>5.458943081751265</v>
      </c>
      <c r="G410">
        <f t="shared" si="66"/>
        <v>7.9625468776579265</v>
      </c>
      <c r="H410">
        <f t="shared" si="67"/>
        <v>6.7107449797045957</v>
      </c>
      <c r="I410">
        <f t="shared" si="68"/>
        <v>7.3366459286812606</v>
      </c>
      <c r="K410">
        <f t="shared" si="72"/>
        <v>0.46497787100640875</v>
      </c>
      <c r="L410">
        <f t="shared" si="73"/>
        <v>0.42625643760965837</v>
      </c>
      <c r="M410">
        <f t="shared" si="69"/>
        <v>0.35608703954009996</v>
      </c>
      <c r="N410">
        <f t="shared" si="70"/>
        <v>0.4157737827187224</v>
      </c>
      <c r="O410">
        <v>0.39117173857487919</v>
      </c>
      <c r="P410">
        <f t="shared" si="74"/>
        <v>0.39117173857487919</v>
      </c>
      <c r="R410" s="5">
        <v>0.58250000199999996</v>
      </c>
      <c r="AA410">
        <v>0.35608703954009996</v>
      </c>
      <c r="AB410" s="3">
        <f t="shared" si="75"/>
        <v>0.35608703954009996</v>
      </c>
      <c r="AC410">
        <f t="shared" si="76"/>
        <v>0.35608703954009996</v>
      </c>
    </row>
    <row r="411" spans="1:29" x14ac:dyDescent="0.3">
      <c r="A411" t="s">
        <v>2487</v>
      </c>
      <c r="B411">
        <v>0.67436200000000002</v>
      </c>
      <c r="C411">
        <v>5.8935399999999998</v>
      </c>
      <c r="D411">
        <v>1.7219800000000001</v>
      </c>
      <c r="E411">
        <v>8.3964300000000005</v>
      </c>
      <c r="F411">
        <f t="shared" si="71"/>
        <v>5.9319961091224593</v>
      </c>
      <c r="G411">
        <f t="shared" si="66"/>
        <v>8.571187307794645</v>
      </c>
      <c r="H411">
        <f t="shared" si="67"/>
        <v>7.2515917084585517</v>
      </c>
      <c r="I411">
        <f t="shared" si="68"/>
        <v>7.9113895081265984</v>
      </c>
      <c r="K411">
        <f t="shared" si="72"/>
        <v>0.52625124022897452</v>
      </c>
      <c r="L411">
        <f t="shared" si="73"/>
        <v>0.48298875610558256</v>
      </c>
      <c r="M411">
        <f t="shared" si="69"/>
        <v>0.41608808964552929</v>
      </c>
      <c r="N411">
        <f t="shared" si="70"/>
        <v>0.47510936199336212</v>
      </c>
      <c r="O411">
        <v>0.4495384228755559</v>
      </c>
      <c r="P411">
        <f t="shared" si="74"/>
        <v>0.4495384228755559</v>
      </c>
      <c r="R411" s="5">
        <v>0.52641296900000001</v>
      </c>
      <c r="AA411">
        <v>0.41608808964552929</v>
      </c>
      <c r="AB411" s="3">
        <f t="shared" si="75"/>
        <v>0.41608808964552929</v>
      </c>
      <c r="AC411">
        <f t="shared" si="76"/>
        <v>0.41608808964552929</v>
      </c>
    </row>
    <row r="412" spans="1:29" x14ac:dyDescent="0.3">
      <c r="A412" t="s">
        <v>2488</v>
      </c>
      <c r="B412">
        <v>1.3054399999999999</v>
      </c>
      <c r="C412">
        <v>5.9846899999999996</v>
      </c>
      <c r="D412">
        <v>2.5425</v>
      </c>
      <c r="E412">
        <v>8.4449100000000001</v>
      </c>
      <c r="F412">
        <f t="shared" si="71"/>
        <v>6.1254132913379804</v>
      </c>
      <c r="G412">
        <f t="shared" si="66"/>
        <v>8.8193430117044436</v>
      </c>
      <c r="H412">
        <f t="shared" si="67"/>
        <v>7.4723781515212124</v>
      </c>
      <c r="I412">
        <f t="shared" si="68"/>
        <v>8.145860581612828</v>
      </c>
      <c r="K412">
        <f t="shared" si="72"/>
        <v>0.54995024299145778</v>
      </c>
      <c r="L412">
        <f t="shared" si="73"/>
        <v>0.50565747146893947</v>
      </c>
      <c r="M412">
        <f t="shared" si="69"/>
        <v>0.44080844579441641</v>
      </c>
      <c r="N412">
        <f t="shared" si="70"/>
        <v>0.49880538675160452</v>
      </c>
      <c r="O412">
        <v>0.47323295863167791</v>
      </c>
      <c r="P412">
        <f t="shared" si="74"/>
        <v>0.47323295863167791</v>
      </c>
      <c r="R412" s="5">
        <v>0.57227304199999995</v>
      </c>
      <c r="AA412">
        <v>0.44080844579441641</v>
      </c>
      <c r="AB412" s="3">
        <f t="shared" si="75"/>
        <v>0.44080844579441641</v>
      </c>
      <c r="AC412">
        <f t="shared" si="76"/>
        <v>0.44080844579441641</v>
      </c>
    </row>
    <row r="413" spans="1:29" x14ac:dyDescent="0.3">
      <c r="A413" t="s">
        <v>2489</v>
      </c>
      <c r="B413">
        <v>1.34467</v>
      </c>
      <c r="C413">
        <v>6.6410900000000002</v>
      </c>
      <c r="D413">
        <v>2.51572</v>
      </c>
      <c r="E413">
        <v>9.0665899999999997</v>
      </c>
      <c r="F413">
        <f t="shared" si="71"/>
        <v>6.7758552077948071</v>
      </c>
      <c r="G413">
        <f t="shared" si="66"/>
        <v>9.4091392457811995</v>
      </c>
      <c r="H413">
        <f t="shared" si="67"/>
        <v>8.0924972267880033</v>
      </c>
      <c r="I413">
        <f t="shared" si="68"/>
        <v>8.7508182362846014</v>
      </c>
      <c r="K413">
        <f t="shared" si="72"/>
        <v>0.60263912741468828</v>
      </c>
      <c r="L413">
        <f t="shared" si="73"/>
        <v>0.55791881847029834</v>
      </c>
      <c r="M413">
        <f t="shared" si="69"/>
        <v>0.49965107696876793</v>
      </c>
      <c r="N413">
        <f t="shared" si="70"/>
        <v>0.55340300761791816</v>
      </c>
      <c r="O413">
        <v>0.5287849477195331</v>
      </c>
      <c r="P413">
        <f t="shared" si="74"/>
        <v>0.5287849477195331</v>
      </c>
      <c r="R413" s="5">
        <v>0.62095684500000004</v>
      </c>
      <c r="AA413">
        <v>0.49965107696876793</v>
      </c>
      <c r="AB413" s="3">
        <f t="shared" si="75"/>
        <v>0.49965107696876793</v>
      </c>
      <c r="AC413">
        <f t="shared" si="76"/>
        <v>0.49965107696876793</v>
      </c>
    </row>
    <row r="414" spans="1:29" x14ac:dyDescent="0.3">
      <c r="A414" t="s">
        <v>2490</v>
      </c>
      <c r="B414">
        <v>1.50196</v>
      </c>
      <c r="C414">
        <v>6.7362700000000002</v>
      </c>
      <c r="D414">
        <v>2.7190400000000001</v>
      </c>
      <c r="E414">
        <v>9.2382899999999992</v>
      </c>
      <c r="F414">
        <f t="shared" si="71"/>
        <v>6.9016822119321031</v>
      </c>
      <c r="G414">
        <f t="shared" si="66"/>
        <v>9.6301184128597299</v>
      </c>
      <c r="H414">
        <f t="shared" si="67"/>
        <v>8.2659003123959174</v>
      </c>
      <c r="I414">
        <f t="shared" si="68"/>
        <v>8.9480093626278236</v>
      </c>
      <c r="K414">
        <f t="shared" si="72"/>
        <v>0.62090714438836536</v>
      </c>
      <c r="L414">
        <f t="shared" si="73"/>
        <v>0.5767796813374948</v>
      </c>
      <c r="M414">
        <f t="shared" si="69"/>
        <v>0.52160808613796661</v>
      </c>
      <c r="N414">
        <f t="shared" si="70"/>
        <v>0.57309830395460892</v>
      </c>
      <c r="O414">
        <v>0.5491938837377307</v>
      </c>
      <c r="P414">
        <f t="shared" si="74"/>
        <v>0.5491938837377307</v>
      </c>
      <c r="R414" s="5">
        <v>0.68411569000000005</v>
      </c>
      <c r="AA414">
        <v>0.52160808613796661</v>
      </c>
      <c r="AB414" s="3">
        <f t="shared" si="75"/>
        <v>0.52160808613796661</v>
      </c>
      <c r="AC414">
        <f t="shared" si="76"/>
        <v>0.52160808613796661</v>
      </c>
    </row>
    <row r="415" spans="1:29" x14ac:dyDescent="0.3">
      <c r="A415" t="s">
        <v>2491</v>
      </c>
      <c r="B415">
        <v>1.6370800000000001</v>
      </c>
      <c r="C415">
        <v>6.57517</v>
      </c>
      <c r="D415">
        <v>2.87384</v>
      </c>
      <c r="E415">
        <v>9.1225100000000001</v>
      </c>
      <c r="F415">
        <f t="shared" si="71"/>
        <v>6.7759052129807715</v>
      </c>
      <c r="G415">
        <f t="shared" si="66"/>
        <v>9.5644730668082278</v>
      </c>
      <c r="H415">
        <f t="shared" si="67"/>
        <v>8.1701891398945001</v>
      </c>
      <c r="I415">
        <f t="shared" si="68"/>
        <v>8.8673311033513649</v>
      </c>
      <c r="K415">
        <f t="shared" si="72"/>
        <v>0.61556990656110755</v>
      </c>
      <c r="L415">
        <f t="shared" si="73"/>
        <v>0.57122288396911602</v>
      </c>
      <c r="M415">
        <f t="shared" si="69"/>
        <v>0.51509509092620887</v>
      </c>
      <c r="N415">
        <f t="shared" si="70"/>
        <v>0.56729596048547748</v>
      </c>
      <c r="O415">
        <v>0.54315898744766244</v>
      </c>
      <c r="P415">
        <f t="shared" si="74"/>
        <v>0.54315898744766244</v>
      </c>
      <c r="R415" s="5">
        <v>0.60645144399999995</v>
      </c>
      <c r="AA415">
        <v>0.51509509092620887</v>
      </c>
      <c r="AB415" s="3">
        <f t="shared" si="75"/>
        <v>0.51509509092620887</v>
      </c>
      <c r="AC415">
        <f t="shared" si="76"/>
        <v>0.51509509092620887</v>
      </c>
    </row>
    <row r="416" spans="1:29" x14ac:dyDescent="0.3">
      <c r="A416" t="s">
        <v>2492</v>
      </c>
      <c r="B416">
        <v>2.1514700000000002</v>
      </c>
      <c r="C416">
        <v>6.7333699999999999</v>
      </c>
      <c r="D416">
        <v>3.5711499999999998</v>
      </c>
      <c r="E416">
        <v>9.1856399999999994</v>
      </c>
      <c r="F416">
        <f t="shared" si="71"/>
        <v>7.0687406741087901</v>
      </c>
      <c r="G416">
        <f t="shared" si="66"/>
        <v>9.8554094045909615</v>
      </c>
      <c r="H416">
        <f t="shared" si="67"/>
        <v>8.4620750393498767</v>
      </c>
      <c r="I416">
        <f t="shared" si="68"/>
        <v>9.1587422219704191</v>
      </c>
      <c r="K416">
        <f t="shared" si="72"/>
        <v>0.63862826153763308</v>
      </c>
      <c r="L416">
        <f t="shared" si="73"/>
        <v>0.59553493006968172</v>
      </c>
      <c r="M416">
        <f t="shared" si="69"/>
        <v>0.5438816505623898</v>
      </c>
      <c r="N416">
        <f t="shared" si="70"/>
        <v>0.59268161405656816</v>
      </c>
      <c r="O416">
        <v>0.56970829031603576</v>
      </c>
      <c r="P416">
        <f t="shared" si="74"/>
        <v>0.56970829031603576</v>
      </c>
      <c r="R416" s="5">
        <v>0.54015549399999996</v>
      </c>
      <c r="AA416">
        <v>0.5438816505623898</v>
      </c>
      <c r="AB416" s="3">
        <f t="shared" si="75"/>
        <v>0.5438816505623898</v>
      </c>
      <c r="AC416">
        <f t="shared" si="76"/>
        <v>0.5438816505623898</v>
      </c>
    </row>
    <row r="417" spans="1:29" x14ac:dyDescent="0.3">
      <c r="A417" t="s">
        <v>2493</v>
      </c>
      <c r="B417">
        <v>2.3698000000000001</v>
      </c>
      <c r="C417">
        <v>6.8910600000000004</v>
      </c>
      <c r="D417">
        <v>3.7897099999999999</v>
      </c>
      <c r="E417">
        <v>9.2793700000000001</v>
      </c>
      <c r="F417">
        <f t="shared" si="71"/>
        <v>7.2871571935563466</v>
      </c>
      <c r="G417">
        <f t="shared" si="66"/>
        <v>10.023403088821681</v>
      </c>
      <c r="H417">
        <f t="shared" si="67"/>
        <v>8.6552801411890137</v>
      </c>
      <c r="I417">
        <f t="shared" si="68"/>
        <v>9.3393416150053472</v>
      </c>
      <c r="K417">
        <f t="shared" si="72"/>
        <v>0.65122182754795754</v>
      </c>
      <c r="L417">
        <f t="shared" si="73"/>
        <v>0.60918332367258121</v>
      </c>
      <c r="M417">
        <f t="shared" si="69"/>
        <v>0.5603949055186539</v>
      </c>
      <c r="N417">
        <f t="shared" si="70"/>
        <v>0.60693335224639755</v>
      </c>
      <c r="O417">
        <v>0.58478911459561755</v>
      </c>
      <c r="P417">
        <f t="shared" si="74"/>
        <v>0.58478911459561755</v>
      </c>
      <c r="R417" s="5">
        <v>0.50966326900000003</v>
      </c>
      <c r="AA417">
        <v>0.5603949055186539</v>
      </c>
      <c r="AB417" s="3">
        <f t="shared" si="75"/>
        <v>0.5603949055186539</v>
      </c>
      <c r="AC417">
        <f t="shared" si="76"/>
        <v>0.5603949055186539</v>
      </c>
    </row>
    <row r="418" spans="1:29" x14ac:dyDescent="0.3">
      <c r="A418" t="s">
        <v>2494</v>
      </c>
      <c r="B418">
        <v>2.2741500000000001</v>
      </c>
      <c r="C418">
        <v>7.00136</v>
      </c>
      <c r="D418">
        <v>3.6190500000000001</v>
      </c>
      <c r="E418">
        <v>9.4182699999999997</v>
      </c>
      <c r="F418">
        <f t="shared" si="71"/>
        <v>7.3614400814039103</v>
      </c>
      <c r="G418">
        <f t="shared" si="66"/>
        <v>10.089664647321039</v>
      </c>
      <c r="H418">
        <f t="shared" si="67"/>
        <v>8.7255523643624748</v>
      </c>
      <c r="I418">
        <f t="shared" si="68"/>
        <v>9.4076085058417576</v>
      </c>
      <c r="K418">
        <f t="shared" si="72"/>
        <v>0.65603883675669383</v>
      </c>
      <c r="L418">
        <f t="shared" si="73"/>
        <v>0.61448312533996075</v>
      </c>
      <c r="M418">
        <f t="shared" si="69"/>
        <v>0.56688207647380362</v>
      </c>
      <c r="N418">
        <f t="shared" si="70"/>
        <v>0.6124680128568194</v>
      </c>
      <c r="O418">
        <v>0.59068260090688218</v>
      </c>
      <c r="P418">
        <f t="shared" si="74"/>
        <v>0.59068260090688218</v>
      </c>
      <c r="R418" s="5">
        <v>0.49769182000000001</v>
      </c>
      <c r="AA418">
        <v>0.56688207647380362</v>
      </c>
      <c r="AB418" s="3">
        <f t="shared" si="75"/>
        <v>0.56688207647380362</v>
      </c>
      <c r="AC418">
        <f t="shared" si="76"/>
        <v>0.56688207647380362</v>
      </c>
    </row>
    <row r="419" spans="1:29" x14ac:dyDescent="0.3">
      <c r="A419" t="s">
        <v>2495</v>
      </c>
      <c r="B419">
        <v>2.0847600000000002</v>
      </c>
      <c r="C419">
        <v>7.0900299999999996</v>
      </c>
      <c r="D419">
        <v>3.1760199999999998</v>
      </c>
      <c r="E419">
        <v>9.3278199999999991</v>
      </c>
      <c r="F419">
        <f t="shared" si="71"/>
        <v>7.3901792710664331</v>
      </c>
      <c r="G419">
        <f t="shared" si="66"/>
        <v>9.8536962096870013</v>
      </c>
      <c r="H419">
        <f t="shared" si="67"/>
        <v>8.6219377403767172</v>
      </c>
      <c r="I419">
        <f t="shared" si="68"/>
        <v>9.2378169750318584</v>
      </c>
      <c r="K419">
        <f t="shared" si="72"/>
        <v>0.63849706017588415</v>
      </c>
      <c r="L419">
        <f t="shared" si="73"/>
        <v>0.59539422129275099</v>
      </c>
      <c r="M419">
        <f t="shared" si="69"/>
        <v>0.54371279414012674</v>
      </c>
      <c r="N419">
        <f t="shared" si="70"/>
        <v>0.59253469186958729</v>
      </c>
      <c r="O419">
        <v>0.56955350771643887</v>
      </c>
      <c r="P419">
        <f t="shared" si="74"/>
        <v>0.56955350771643887</v>
      </c>
      <c r="R419" s="5">
        <v>0.463312373</v>
      </c>
      <c r="AA419">
        <v>0.54371279414012674</v>
      </c>
      <c r="AB419" s="3">
        <f t="shared" si="75"/>
        <v>0.54371279414012674</v>
      </c>
      <c r="AC419">
        <f t="shared" si="76"/>
        <v>0.54371279414012674</v>
      </c>
    </row>
    <row r="420" spans="1:29" x14ac:dyDescent="0.3">
      <c r="A420" t="s">
        <v>2496</v>
      </c>
      <c r="B420">
        <v>2.1035900000000001</v>
      </c>
      <c r="C420">
        <v>7.1094200000000001</v>
      </c>
      <c r="D420">
        <v>3.13639</v>
      </c>
      <c r="E420">
        <v>9.2447199999999992</v>
      </c>
      <c r="F420">
        <f t="shared" si="71"/>
        <v>7.4141043710282366</v>
      </c>
      <c r="G420">
        <f t="shared" si="66"/>
        <v>9.7622635751397322</v>
      </c>
      <c r="H420">
        <f t="shared" si="67"/>
        <v>8.588183973083984</v>
      </c>
      <c r="I420">
        <f t="shared" si="68"/>
        <v>9.1752237741118581</v>
      </c>
      <c r="K420">
        <f t="shared" si="72"/>
        <v>0.63141507493079163</v>
      </c>
      <c r="L420">
        <f t="shared" si="73"/>
        <v>0.58784140142428387</v>
      </c>
      <c r="M420">
        <f t="shared" si="69"/>
        <v>0.53468882112809579</v>
      </c>
      <c r="N420">
        <f t="shared" si="70"/>
        <v>0.58464843249439047</v>
      </c>
      <c r="O420">
        <v>0.56126511127618983</v>
      </c>
      <c r="P420">
        <f t="shared" si="74"/>
        <v>0.56126511127618983</v>
      </c>
      <c r="R420" s="5">
        <v>0.46464219400000001</v>
      </c>
      <c r="AA420">
        <v>0.53468882112809579</v>
      </c>
      <c r="AB420" s="3">
        <f t="shared" si="75"/>
        <v>0.53468882112809579</v>
      </c>
      <c r="AC420">
        <f t="shared" si="76"/>
        <v>0.53468882112809579</v>
      </c>
    </row>
    <row r="421" spans="1:29" x14ac:dyDescent="0.3">
      <c r="A421" t="s">
        <v>2497</v>
      </c>
      <c r="B421">
        <v>2.0303800000000001</v>
      </c>
      <c r="C421">
        <v>6.9337099999999996</v>
      </c>
      <c r="D421">
        <v>3.0459900000000002</v>
      </c>
      <c r="E421">
        <v>9.0471800000000009</v>
      </c>
      <c r="F421">
        <f t="shared" si="71"/>
        <v>7.2248721309446022</v>
      </c>
      <c r="G421">
        <f t="shared" si="66"/>
        <v>9.5461783469878672</v>
      </c>
      <c r="H421">
        <f t="shared" si="67"/>
        <v>8.3855252389662347</v>
      </c>
      <c r="I421">
        <f t="shared" si="68"/>
        <v>8.9658517929770518</v>
      </c>
      <c r="K421">
        <f t="shared" si="72"/>
        <v>0.61406883218948694</v>
      </c>
      <c r="L421">
        <f t="shared" si="73"/>
        <v>0.56966717503514919</v>
      </c>
      <c r="M421">
        <f t="shared" si="69"/>
        <v>0.51327840377878653</v>
      </c>
      <c r="N421">
        <f t="shared" si="70"/>
        <v>0.56567147033447418</v>
      </c>
      <c r="O421">
        <v>0.54147278940696786</v>
      </c>
      <c r="P421">
        <f t="shared" si="74"/>
        <v>0.54147278940696786</v>
      </c>
      <c r="R421" s="5">
        <v>0.44448404499999999</v>
      </c>
      <c r="AA421">
        <v>0.51327840377878653</v>
      </c>
      <c r="AB421" s="3">
        <f t="shared" si="75"/>
        <v>0.51327840377878653</v>
      </c>
      <c r="AC421">
        <f t="shared" si="76"/>
        <v>0.51327840377878653</v>
      </c>
    </row>
    <row r="422" spans="1:29" x14ac:dyDescent="0.3">
      <c r="A422" t="s">
        <v>2498</v>
      </c>
      <c r="B422">
        <v>2.0861900000000002</v>
      </c>
      <c r="C422">
        <v>6.6975600000000002</v>
      </c>
      <c r="D422">
        <v>3.0302600000000002</v>
      </c>
      <c r="E422">
        <v>8.6296199999999992</v>
      </c>
      <c r="F422">
        <f t="shared" si="71"/>
        <v>7.0149482300085442</v>
      </c>
      <c r="G422">
        <f t="shared" si="66"/>
        <v>9.1461913937988406</v>
      </c>
      <c r="H422">
        <f t="shared" si="67"/>
        <v>8.0805698119036933</v>
      </c>
      <c r="I422">
        <f t="shared" si="68"/>
        <v>8.6133806028512669</v>
      </c>
      <c r="K422">
        <f t="shared" si="72"/>
        <v>0.57982306607145429</v>
      </c>
      <c r="L422">
        <f t="shared" si="73"/>
        <v>0.53493587807937315</v>
      </c>
      <c r="M422">
        <f t="shared" si="69"/>
        <v>0.47343455980592669</v>
      </c>
      <c r="N422">
        <f t="shared" si="70"/>
        <v>0.52939783465225132</v>
      </c>
      <c r="O422">
        <v>0.50418521894264989</v>
      </c>
      <c r="P422">
        <f t="shared" si="74"/>
        <v>0.50418521894264989</v>
      </c>
      <c r="R422" s="5">
        <v>0.37704807299999998</v>
      </c>
      <c r="AA422">
        <v>0.47343455980592669</v>
      </c>
      <c r="AB422" s="3">
        <f t="shared" si="75"/>
        <v>0.47343455980592669</v>
      </c>
      <c r="AC422">
        <f t="shared" si="76"/>
        <v>0.47343455980592669</v>
      </c>
    </row>
    <row r="423" spans="1:29" x14ac:dyDescent="0.3">
      <c r="A423" t="s">
        <v>2499</v>
      </c>
      <c r="B423">
        <v>2.09091</v>
      </c>
      <c r="C423">
        <v>6.4352299999999998</v>
      </c>
      <c r="D423">
        <v>3.0026899999999999</v>
      </c>
      <c r="E423">
        <v>8.1639599999999994</v>
      </c>
      <c r="F423">
        <f t="shared" si="71"/>
        <v>6.7663941491018678</v>
      </c>
      <c r="G423">
        <f t="shared" si="66"/>
        <v>8.6986430043829248</v>
      </c>
      <c r="H423">
        <f t="shared" si="67"/>
        <v>7.7325185767423967</v>
      </c>
      <c r="I423">
        <f t="shared" si="68"/>
        <v>8.2155807905626617</v>
      </c>
      <c r="K423">
        <f t="shared" si="72"/>
        <v>0.53852702736094549</v>
      </c>
      <c r="L423">
        <f t="shared" si="73"/>
        <v>0.49467393760104839</v>
      </c>
      <c r="M423">
        <f t="shared" si="69"/>
        <v>0.42877454301334122</v>
      </c>
      <c r="N423">
        <f t="shared" si="70"/>
        <v>0.48732516932511166</v>
      </c>
      <c r="O423">
        <v>0.46172424030719483</v>
      </c>
      <c r="P423">
        <f t="shared" si="74"/>
        <v>0.46172424030719483</v>
      </c>
      <c r="R423" s="5">
        <v>0.38867299900000002</v>
      </c>
      <c r="AA423">
        <v>0.42877454301334122</v>
      </c>
      <c r="AB423" s="3">
        <f t="shared" si="75"/>
        <v>0.42877454301334122</v>
      </c>
      <c r="AC423">
        <f t="shared" si="76"/>
        <v>0.42877454301334122</v>
      </c>
    </row>
    <row r="424" spans="1:29" x14ac:dyDescent="0.3">
      <c r="A424" t="s">
        <v>2500</v>
      </c>
      <c r="B424">
        <v>2.1425299999999998</v>
      </c>
      <c r="C424">
        <v>5.9533500000000004</v>
      </c>
      <c r="D424">
        <v>3.2134100000000001</v>
      </c>
      <c r="E424">
        <v>7.6966999999999999</v>
      </c>
      <c r="F424">
        <f t="shared" si="71"/>
        <v>6.3271487277762013</v>
      </c>
      <c r="G424">
        <f t="shared" si="66"/>
        <v>8.3405752030720279</v>
      </c>
      <c r="H424">
        <f t="shared" si="67"/>
        <v>7.3338619654241146</v>
      </c>
      <c r="I424">
        <f t="shared" si="68"/>
        <v>7.8372185842480713</v>
      </c>
      <c r="K424">
        <f t="shared" si="72"/>
        <v>0.50352034488631126</v>
      </c>
      <c r="L424">
        <f t="shared" si="73"/>
        <v>0.46164964172385969</v>
      </c>
      <c r="M424">
        <f t="shared" si="69"/>
        <v>0.39321723707371264</v>
      </c>
      <c r="N424">
        <f t="shared" si="70"/>
        <v>0.45279574122796123</v>
      </c>
      <c r="O424">
        <v>0.4274334393987862</v>
      </c>
      <c r="P424">
        <f t="shared" si="74"/>
        <v>0.4274334393987862</v>
      </c>
      <c r="R424" s="5">
        <v>0.36036567400000002</v>
      </c>
      <c r="AA424">
        <v>0.39321723707371264</v>
      </c>
      <c r="AB424" s="3">
        <f t="shared" si="75"/>
        <v>0.39321723707371264</v>
      </c>
      <c r="AC424">
        <f t="shared" si="76"/>
        <v>0.39321723707371264</v>
      </c>
    </row>
    <row r="425" spans="1:29" x14ac:dyDescent="0.3">
      <c r="A425" t="s">
        <v>2501</v>
      </c>
      <c r="B425">
        <v>2.1939799999999998</v>
      </c>
      <c r="C425">
        <v>5.5699500000000004</v>
      </c>
      <c r="D425">
        <v>3.50678</v>
      </c>
      <c r="E425">
        <v>7.45174</v>
      </c>
      <c r="F425">
        <f t="shared" si="71"/>
        <v>5.9864756946721167</v>
      </c>
      <c r="G425">
        <f t="shared" si="66"/>
        <v>8.2356502473089517</v>
      </c>
      <c r="H425">
        <f t="shared" si="67"/>
        <v>7.1110629709905346</v>
      </c>
      <c r="I425">
        <f t="shared" si="68"/>
        <v>7.6733566091497432</v>
      </c>
      <c r="K425">
        <f t="shared" si="72"/>
        <v>0.49297236519596943</v>
      </c>
      <c r="L425">
        <f t="shared" si="73"/>
        <v>0.4518696760870482</v>
      </c>
      <c r="M425">
        <f t="shared" si="69"/>
        <v>0.38285907019788873</v>
      </c>
      <c r="N425">
        <f t="shared" si="70"/>
        <v>0.4425670371603021</v>
      </c>
      <c r="O425">
        <v>0.41736437314246844</v>
      </c>
      <c r="P425">
        <f t="shared" si="74"/>
        <v>0.41736437314246844</v>
      </c>
      <c r="R425" s="5">
        <v>0.36111141800000002</v>
      </c>
      <c r="AA425">
        <v>0.38285907019788873</v>
      </c>
      <c r="AB425" s="3">
        <f t="shared" si="75"/>
        <v>0.38285907019788873</v>
      </c>
      <c r="AC425">
        <f t="shared" si="76"/>
        <v>0.38285907019788873</v>
      </c>
    </row>
    <row r="426" spans="1:29" x14ac:dyDescent="0.3">
      <c r="A426" t="s">
        <v>2502</v>
      </c>
      <c r="B426">
        <v>1.9699500000000001</v>
      </c>
      <c r="C426">
        <v>5.4503700000000004</v>
      </c>
      <c r="D426">
        <v>3.3035399999999999</v>
      </c>
      <c r="E426">
        <v>7.4323800000000002</v>
      </c>
      <c r="F426">
        <f t="shared" si="71"/>
        <v>5.7954496063204628</v>
      </c>
      <c r="G426">
        <f t="shared" si="66"/>
        <v>8.1334893493506222</v>
      </c>
      <c r="H426">
        <f t="shared" si="67"/>
        <v>6.9644694778355429</v>
      </c>
      <c r="I426">
        <f t="shared" si="68"/>
        <v>7.5489794135930826</v>
      </c>
      <c r="K426">
        <f t="shared" si="72"/>
        <v>0.48258788949185738</v>
      </c>
      <c r="L426">
        <f t="shared" si="73"/>
        <v>0.44231210487115802</v>
      </c>
      <c r="M426">
        <f t="shared" si="69"/>
        <v>0.37280956430850792</v>
      </c>
      <c r="N426">
        <f t="shared" si="70"/>
        <v>0.43256985289050776</v>
      </c>
      <c r="O426">
        <v>0.40756083458983294</v>
      </c>
      <c r="P426">
        <f t="shared" si="74"/>
        <v>0.40756083458983294</v>
      </c>
      <c r="R426" s="5">
        <v>0.337844323</v>
      </c>
      <c r="AA426">
        <v>0.37280956430850792</v>
      </c>
      <c r="AB426" s="3">
        <f t="shared" si="75"/>
        <v>0.37280956430850792</v>
      </c>
      <c r="AC426">
        <f t="shared" si="76"/>
        <v>0.37280956430850792</v>
      </c>
    </row>
    <row r="427" spans="1:29" x14ac:dyDescent="0.3">
      <c r="A427" t="s">
        <v>2503</v>
      </c>
      <c r="B427">
        <v>2.26953</v>
      </c>
      <c r="C427">
        <v>4.7353899999999998</v>
      </c>
      <c r="D427">
        <v>3.6274099999999998</v>
      </c>
      <c r="E427">
        <v>6.5172699999999999</v>
      </c>
      <c r="F427">
        <f t="shared" si="71"/>
        <v>5.2511603358686347</v>
      </c>
      <c r="G427">
        <f t="shared" si="66"/>
        <v>7.4587473184845186</v>
      </c>
      <c r="H427">
        <f t="shared" si="67"/>
        <v>6.3549538271765762</v>
      </c>
      <c r="I427">
        <f t="shared" si="68"/>
        <v>6.9068505728305478</v>
      </c>
      <c r="K427">
        <f t="shared" si="72"/>
        <v>0.41166240142891342</v>
      </c>
      <c r="L427">
        <f t="shared" si="73"/>
        <v>0.37869997408487477</v>
      </c>
      <c r="M427">
        <f t="shared" si="69"/>
        <v>0.30769844437436605</v>
      </c>
      <c r="N427">
        <f t="shared" si="70"/>
        <v>0.36602027329605141</v>
      </c>
      <c r="O427">
        <v>0.34319920922962044</v>
      </c>
      <c r="P427">
        <f t="shared" si="74"/>
        <v>0.34319920922962044</v>
      </c>
      <c r="R427" s="5">
        <v>0.32664875599999998</v>
      </c>
      <c r="AA427">
        <v>0.30769844437436605</v>
      </c>
      <c r="AB427" s="3">
        <f t="shared" si="75"/>
        <v>0.30769844437436605</v>
      </c>
      <c r="AC427">
        <f t="shared" si="76"/>
        <v>0.30769844437436605</v>
      </c>
    </row>
    <row r="428" spans="1:29" x14ac:dyDescent="0.3">
      <c r="A428" t="s">
        <v>2504</v>
      </c>
      <c r="B428">
        <v>1.86056</v>
      </c>
      <c r="C428">
        <v>4.4850899999999996</v>
      </c>
      <c r="D428">
        <v>3.2166000000000001</v>
      </c>
      <c r="E428">
        <v>6.13354</v>
      </c>
      <c r="F428">
        <f t="shared" si="71"/>
        <v>4.8556890161644413</v>
      </c>
      <c r="G428">
        <f t="shared" si="66"/>
        <v>6.9258088691213535</v>
      </c>
      <c r="H428">
        <f t="shared" si="67"/>
        <v>5.8907489426428974</v>
      </c>
      <c r="I428">
        <f t="shared" si="68"/>
        <v>6.4082789058821259</v>
      </c>
      <c r="K428">
        <f t="shared" si="72"/>
        <v>0.35374413185792597</v>
      </c>
      <c r="L428">
        <f t="shared" si="73"/>
        <v>0.32859798774577531</v>
      </c>
      <c r="M428">
        <f t="shared" si="69"/>
        <v>0.25855488934112719</v>
      </c>
      <c r="N428">
        <f t="shared" si="70"/>
        <v>0.31363233631494286</v>
      </c>
      <c r="O428">
        <v>0.29357643854345128</v>
      </c>
      <c r="P428">
        <f t="shared" si="74"/>
        <v>0.29357643854345128</v>
      </c>
      <c r="R428" s="5">
        <v>0.19376206200000001</v>
      </c>
      <c r="AA428">
        <v>0.25855488934112719</v>
      </c>
      <c r="AB428" s="3">
        <f t="shared" si="75"/>
        <v>0.25855488934112719</v>
      </c>
      <c r="AC428">
        <f t="shared" si="76"/>
        <v>0.25855488934112719</v>
      </c>
    </row>
    <row r="429" spans="1:29" x14ac:dyDescent="0.3">
      <c r="A429" t="s">
        <v>2505</v>
      </c>
      <c r="B429">
        <v>1.7738799999999999</v>
      </c>
      <c r="C429">
        <v>4.3974700000000002</v>
      </c>
      <c r="D429">
        <v>3.2143700000000002</v>
      </c>
      <c r="E429">
        <v>5.96387</v>
      </c>
      <c r="F429">
        <f t="shared" si="71"/>
        <v>4.7417710462758533</v>
      </c>
      <c r="G429">
        <f t="shared" si="66"/>
        <v>6.7749479609661947</v>
      </c>
      <c r="H429">
        <f t="shared" si="67"/>
        <v>5.7583595036210244</v>
      </c>
      <c r="I429">
        <f t="shared" si="68"/>
        <v>6.2666537322936096</v>
      </c>
      <c r="K429">
        <f t="shared" si="72"/>
        <v>0.33721882374302181</v>
      </c>
      <c r="L429">
        <f t="shared" si="73"/>
        <v>0.31456720121576043</v>
      </c>
      <c r="M429">
        <f t="shared" si="69"/>
        <v>0.24513978084292704</v>
      </c>
      <c r="N429">
        <f t="shared" si="70"/>
        <v>0.29897526860056978</v>
      </c>
      <c r="O429">
        <v>0.27985349102934376</v>
      </c>
      <c r="P429">
        <f t="shared" si="74"/>
        <v>0.27985349102934376</v>
      </c>
      <c r="R429" s="5">
        <v>0.26789908400000001</v>
      </c>
      <c r="AA429">
        <v>0.24513978084292704</v>
      </c>
      <c r="AB429" s="3">
        <f t="shared" si="75"/>
        <v>0.24513978084292704</v>
      </c>
      <c r="AC429">
        <f t="shared" si="76"/>
        <v>0.24513978084292704</v>
      </c>
    </row>
    <row r="430" spans="1:29" x14ac:dyDescent="0.3">
      <c r="A430" t="s">
        <v>2506</v>
      </c>
      <c r="B430">
        <v>1.78152</v>
      </c>
      <c r="C430">
        <v>4.2166100000000002</v>
      </c>
      <c r="D430">
        <v>3.29345</v>
      </c>
      <c r="E430">
        <v>5.81433</v>
      </c>
      <c r="F430">
        <f t="shared" si="71"/>
        <v>4.577511704245004</v>
      </c>
      <c r="G430">
        <f t="shared" si="66"/>
        <v>6.6823084522790479</v>
      </c>
      <c r="H430">
        <f t="shared" si="67"/>
        <v>5.6299100782620259</v>
      </c>
      <c r="I430">
        <f t="shared" si="68"/>
        <v>6.1561092652705369</v>
      </c>
      <c r="K430">
        <f t="shared" si="72"/>
        <v>0.32706591200515533</v>
      </c>
      <c r="L430">
        <f t="shared" si="73"/>
        <v>0.30600136900722896</v>
      </c>
      <c r="M430">
        <f t="shared" si="69"/>
        <v>0.23702770136870571</v>
      </c>
      <c r="N430">
        <f t="shared" si="70"/>
        <v>0.29003166079369663</v>
      </c>
      <c r="O430">
        <v>0.27151453518796731</v>
      </c>
      <c r="P430">
        <f t="shared" si="74"/>
        <v>0.27151453518796731</v>
      </c>
      <c r="R430" s="5">
        <v>0.241404535</v>
      </c>
      <c r="AA430">
        <v>0.23702770136870571</v>
      </c>
      <c r="AB430" s="3">
        <f t="shared" si="75"/>
        <v>0.23702770136870571</v>
      </c>
      <c r="AC430">
        <f t="shared" si="76"/>
        <v>0.23702770136870571</v>
      </c>
    </row>
    <row r="431" spans="1:29" x14ac:dyDescent="0.3">
      <c r="A431" t="s">
        <v>2507</v>
      </c>
      <c r="B431">
        <v>2.0373899999999998</v>
      </c>
      <c r="C431">
        <v>4.0162000000000004</v>
      </c>
      <c r="D431">
        <v>3.6173000000000002</v>
      </c>
      <c r="E431">
        <v>5.4692699999999999</v>
      </c>
      <c r="F431">
        <f t="shared" si="71"/>
        <v>4.5034231926502315</v>
      </c>
      <c r="G431">
        <f t="shared" si="66"/>
        <v>6.5572687624421802</v>
      </c>
      <c r="H431">
        <f t="shared" si="67"/>
        <v>5.5303459775462063</v>
      </c>
      <c r="I431">
        <f t="shared" si="68"/>
        <v>6.0438073699941928</v>
      </c>
      <c r="K431">
        <f t="shared" si="72"/>
        <v>0.31336970454633184</v>
      </c>
      <c r="L431">
        <f t="shared" si="73"/>
        <v>0.29451006472286123</v>
      </c>
      <c r="M431">
        <f t="shared" si="69"/>
        <v>0.22624047330954739</v>
      </c>
      <c r="N431">
        <f t="shared" si="70"/>
        <v>0.27804008085958015</v>
      </c>
      <c r="O431">
        <v>0.26037526901620434</v>
      </c>
      <c r="P431">
        <f t="shared" si="74"/>
        <v>0.26037526901620434</v>
      </c>
      <c r="R431" s="5">
        <v>0.22520998</v>
      </c>
      <c r="AA431">
        <v>0.22624047330954739</v>
      </c>
      <c r="AB431" s="3">
        <f t="shared" si="75"/>
        <v>0.22624047330954739</v>
      </c>
      <c r="AC431">
        <f t="shared" si="76"/>
        <v>0.22624047330954739</v>
      </c>
    </row>
    <row r="432" spans="1:29" x14ac:dyDescent="0.3">
      <c r="A432" t="s">
        <v>2508</v>
      </c>
      <c r="B432">
        <v>2.1598899999999999</v>
      </c>
      <c r="C432">
        <v>4.0292300000000001</v>
      </c>
      <c r="D432">
        <v>3.9993799999999999</v>
      </c>
      <c r="E432">
        <v>5.3395000000000001</v>
      </c>
      <c r="F432">
        <f t="shared" si="71"/>
        <v>4.5716320067345757</v>
      </c>
      <c r="G432">
        <f t="shared" si="66"/>
        <v>6.671229319578214</v>
      </c>
      <c r="H432">
        <f t="shared" si="67"/>
        <v>5.6214306631563948</v>
      </c>
      <c r="I432">
        <f t="shared" si="68"/>
        <v>6.1463299913673044</v>
      </c>
      <c r="K432">
        <f t="shared" si="72"/>
        <v>0.32585182333105878</v>
      </c>
      <c r="L432">
        <f t="shared" si="73"/>
        <v>0.30497978710444296</v>
      </c>
      <c r="M432">
        <f t="shared" si="69"/>
        <v>0.23606424950789934</v>
      </c>
      <c r="N432">
        <f t="shared" si="70"/>
        <v>0.28896528664780036</v>
      </c>
      <c r="O432">
        <v>0.27052201830617117</v>
      </c>
      <c r="P432">
        <f t="shared" si="74"/>
        <v>0.27052201830617117</v>
      </c>
      <c r="R432" s="5">
        <v>0.13170781100000001</v>
      </c>
      <c r="AA432">
        <v>0.23606424950789934</v>
      </c>
      <c r="AB432" s="3">
        <f t="shared" si="75"/>
        <v>0.23606424950789934</v>
      </c>
      <c r="AC432">
        <f t="shared" si="76"/>
        <v>0.23606424950789934</v>
      </c>
    </row>
    <row r="433" spans="1:29" x14ac:dyDescent="0.3">
      <c r="A433" t="s">
        <v>2509</v>
      </c>
      <c r="B433">
        <v>2.50421</v>
      </c>
      <c r="C433">
        <v>3.9115000000000002</v>
      </c>
      <c r="D433">
        <v>4.5038799999999997</v>
      </c>
      <c r="E433">
        <v>5.2041899999999996</v>
      </c>
      <c r="F433">
        <f t="shared" si="71"/>
        <v>4.6444482959873721</v>
      </c>
      <c r="G433">
        <f t="shared" si="66"/>
        <v>6.8824798300104009</v>
      </c>
      <c r="H433">
        <f t="shared" si="67"/>
        <v>5.7634640629988869</v>
      </c>
      <c r="I433">
        <f t="shared" si="68"/>
        <v>6.3229719465046443</v>
      </c>
      <c r="K433">
        <f t="shared" si="72"/>
        <v>0.34900020926388131</v>
      </c>
      <c r="L433">
        <f t="shared" si="73"/>
        <v>0.32455875056958761</v>
      </c>
      <c r="M433">
        <f t="shared" si="69"/>
        <v>0.25467687576977222</v>
      </c>
      <c r="N433">
        <f t="shared" si="70"/>
        <v>0.3094119452010804</v>
      </c>
      <c r="O433">
        <v>0.28961781316967994</v>
      </c>
      <c r="P433">
        <f t="shared" si="74"/>
        <v>0.28961781316967994</v>
      </c>
      <c r="R433" s="5">
        <v>0.15935577300000001</v>
      </c>
      <c r="AA433">
        <v>0.25467687576977222</v>
      </c>
      <c r="AB433" s="3">
        <f t="shared" si="75"/>
        <v>0.25467687576977222</v>
      </c>
      <c r="AC433">
        <f t="shared" si="76"/>
        <v>0.25467687576977222</v>
      </c>
    </row>
    <row r="434" spans="1:29" x14ac:dyDescent="0.3">
      <c r="A434" t="s">
        <v>2510</v>
      </c>
      <c r="B434">
        <v>1.52034</v>
      </c>
      <c r="C434">
        <v>3.3071100000000002</v>
      </c>
      <c r="D434">
        <v>3.2725399999999998</v>
      </c>
      <c r="E434">
        <v>4.2495099999999999</v>
      </c>
      <c r="F434">
        <f t="shared" si="71"/>
        <v>3.6398365715647181</v>
      </c>
      <c r="G434">
        <f t="shared" si="66"/>
        <v>5.3635672170394209</v>
      </c>
      <c r="H434">
        <f t="shared" si="67"/>
        <v>4.5017018943020695</v>
      </c>
      <c r="I434">
        <f t="shared" si="68"/>
        <v>4.9326345556707452</v>
      </c>
      <c r="K434">
        <f t="shared" si="72"/>
        <v>0.18634138890979116</v>
      </c>
      <c r="L434">
        <f t="shared" si="73"/>
        <v>0.19118563756228057</v>
      </c>
      <c r="M434">
        <f t="shared" si="69"/>
        <v>0.1350394340676882</v>
      </c>
      <c r="N434">
        <f t="shared" si="70"/>
        <v>0.17085548684658666</v>
      </c>
      <c r="O434">
        <v>0.16311253581498439</v>
      </c>
      <c r="P434">
        <f t="shared" si="74"/>
        <v>0.16311253581498439</v>
      </c>
      <c r="R434" s="5">
        <v>0.16426144500000001</v>
      </c>
      <c r="AA434">
        <v>0.1350394340676882</v>
      </c>
      <c r="AB434" s="3">
        <f t="shared" si="75"/>
        <v>0.1350394340676882</v>
      </c>
      <c r="AC434">
        <f t="shared" si="76"/>
        <v>0.1350394340676882</v>
      </c>
    </row>
    <row r="435" spans="1:29" x14ac:dyDescent="0.3">
      <c r="A435" t="s">
        <v>2511</v>
      </c>
      <c r="B435">
        <v>0.52991299999999997</v>
      </c>
      <c r="C435">
        <v>3.01511</v>
      </c>
      <c r="D435">
        <v>2.2171699999999999</v>
      </c>
      <c r="E435">
        <v>4.1115599999999999</v>
      </c>
      <c r="F435">
        <f t="shared" si="71"/>
        <v>3.0613226062715118</v>
      </c>
      <c r="G435">
        <f t="shared" si="66"/>
        <v>4.6712705383546345</v>
      </c>
      <c r="H435">
        <f t="shared" si="67"/>
        <v>3.8662965723130731</v>
      </c>
      <c r="I435">
        <f t="shared" si="68"/>
        <v>4.2687835553338536</v>
      </c>
      <c r="K435">
        <f t="shared" si="72"/>
        <v>0.11996928394132025</v>
      </c>
      <c r="L435">
        <f t="shared" si="73"/>
        <v>0.13944507148095392</v>
      </c>
      <c r="M435">
        <f t="shared" si="69"/>
        <v>9.498697477442003E-2</v>
      </c>
      <c r="N435">
        <f t="shared" si="70"/>
        <v>0.11813377673223141</v>
      </c>
      <c r="O435">
        <v>0.11721602312768697</v>
      </c>
      <c r="P435">
        <f t="shared" si="74"/>
        <v>0.11721602312768697</v>
      </c>
      <c r="R435" s="5">
        <v>5.7224155999999998E-2</v>
      </c>
      <c r="AA435">
        <v>9.498697477442003E-2</v>
      </c>
      <c r="AB435" s="3">
        <f t="shared" si="75"/>
        <v>9.498697477442003E-2</v>
      </c>
      <c r="AC435">
        <f t="shared" si="76"/>
        <v>9.498697477442003E-2</v>
      </c>
    </row>
    <row r="436" spans="1:29" x14ac:dyDescent="0.3">
      <c r="A436" t="s">
        <v>2512</v>
      </c>
      <c r="B436">
        <v>0.74146900000000004</v>
      </c>
      <c r="C436">
        <v>3.2696700000000001</v>
      </c>
      <c r="D436">
        <v>2.4845999999999999</v>
      </c>
      <c r="E436">
        <v>4.6418400000000002</v>
      </c>
      <c r="F436">
        <f t="shared" si="71"/>
        <v>3.3526882030485625</v>
      </c>
      <c r="G436">
        <f t="shared" si="66"/>
        <v>5.2649706310291986</v>
      </c>
      <c r="H436">
        <f t="shared" si="67"/>
        <v>4.308829417038881</v>
      </c>
      <c r="I436">
        <f t="shared" si="68"/>
        <v>4.7869000240340398</v>
      </c>
      <c r="K436">
        <f t="shared" si="72"/>
        <v>0.17643373433846213</v>
      </c>
      <c r="L436">
        <f t="shared" si="73"/>
        <v>0.18336332925566401</v>
      </c>
      <c r="M436">
        <f t="shared" si="69"/>
        <v>0.1286667923886175</v>
      </c>
      <c r="N436">
        <f t="shared" si="70"/>
        <v>0.16282128532758119</v>
      </c>
      <c r="O436">
        <v>0.15601506082214076</v>
      </c>
      <c r="P436">
        <f t="shared" si="74"/>
        <v>0.15601506082214076</v>
      </c>
      <c r="R436" s="5">
        <v>0.160177444</v>
      </c>
      <c r="AA436">
        <v>0.1286667923886175</v>
      </c>
      <c r="AB436" s="3">
        <f t="shared" si="75"/>
        <v>0.1286667923886175</v>
      </c>
      <c r="AC436">
        <f t="shared" si="76"/>
        <v>0.1286667923886175</v>
      </c>
    </row>
    <row r="437" spans="1:29" x14ac:dyDescent="0.3">
      <c r="A437" t="s">
        <v>2513</v>
      </c>
      <c r="B437">
        <v>1.49783</v>
      </c>
      <c r="C437">
        <v>3.3403700000000001</v>
      </c>
      <c r="D437">
        <v>3.2213699999999998</v>
      </c>
      <c r="E437">
        <v>4.4858799999999999</v>
      </c>
      <c r="F437">
        <f t="shared" si="71"/>
        <v>3.660814997483484</v>
      </c>
      <c r="G437">
        <f t="shared" si="66"/>
        <v>5.5227116574469104</v>
      </c>
      <c r="H437">
        <f t="shared" si="67"/>
        <v>4.5917633274651974</v>
      </c>
      <c r="I437">
        <f t="shared" si="68"/>
        <v>5.0572374924560535</v>
      </c>
      <c r="K437">
        <f t="shared" si="72"/>
        <v>0.2025909694992625</v>
      </c>
      <c r="L437">
        <f t="shared" si="73"/>
        <v>0.20408828878076346</v>
      </c>
      <c r="M437">
        <f t="shared" si="69"/>
        <v>0.1457495968822537</v>
      </c>
      <c r="N437">
        <f t="shared" si="70"/>
        <v>0.18414295172075987</v>
      </c>
      <c r="O437">
        <v>0.17491894283150858</v>
      </c>
      <c r="P437">
        <f t="shared" si="74"/>
        <v>0.17491894283150858</v>
      </c>
      <c r="R437" s="5">
        <v>0.17550181400000001</v>
      </c>
      <c r="AA437">
        <v>0.1457495968822537</v>
      </c>
      <c r="AB437" s="3">
        <f t="shared" si="75"/>
        <v>0.1457495968822537</v>
      </c>
      <c r="AC437">
        <f t="shared" si="76"/>
        <v>0.1457495968822537</v>
      </c>
    </row>
    <row r="438" spans="1:29" x14ac:dyDescent="0.3">
      <c r="A438" t="s">
        <v>2514</v>
      </c>
      <c r="B438">
        <v>1.65402</v>
      </c>
      <c r="C438">
        <v>3.2545700000000002</v>
      </c>
      <c r="D438">
        <v>3.3329599999999999</v>
      </c>
      <c r="E438">
        <v>4.38049</v>
      </c>
      <c r="F438">
        <f t="shared" si="71"/>
        <v>3.650754448781786</v>
      </c>
      <c r="G438">
        <f t="shared" si="66"/>
        <v>5.5042996831295437</v>
      </c>
      <c r="H438">
        <f t="shared" si="67"/>
        <v>4.5775270659556648</v>
      </c>
      <c r="I438">
        <f t="shared" si="68"/>
        <v>5.0409133745426047</v>
      </c>
      <c r="K438">
        <f t="shared" si="72"/>
        <v>0.2006957764911276</v>
      </c>
      <c r="L438">
        <f t="shared" si="73"/>
        <v>0.20257877078639586</v>
      </c>
      <c r="M438">
        <f t="shared" si="69"/>
        <v>0.14448447492373356</v>
      </c>
      <c r="N438">
        <f t="shared" si="70"/>
        <v>0.18258634073375232</v>
      </c>
      <c r="O438">
        <v>0.17353162285506471</v>
      </c>
      <c r="P438">
        <f t="shared" si="74"/>
        <v>0.17353162285506471</v>
      </c>
      <c r="R438" s="5">
        <v>0.13650379500000001</v>
      </c>
      <c r="AA438">
        <v>0.14448447492373356</v>
      </c>
      <c r="AB438" s="3">
        <f t="shared" si="75"/>
        <v>0.14448447492373356</v>
      </c>
      <c r="AC438">
        <f t="shared" si="76"/>
        <v>0.14448447492373356</v>
      </c>
    </row>
    <row r="439" spans="1:29" x14ac:dyDescent="0.3">
      <c r="A439" t="s">
        <v>2515</v>
      </c>
      <c r="B439">
        <v>1.4698800000000001</v>
      </c>
      <c r="C439">
        <v>2.94685</v>
      </c>
      <c r="D439">
        <v>3.1453700000000002</v>
      </c>
      <c r="E439">
        <v>3.8035199999999998</v>
      </c>
      <c r="F439">
        <f t="shared" si="71"/>
        <v>3.2930946140218929</v>
      </c>
      <c r="G439">
        <f t="shared" si="66"/>
        <v>4.9355969068897831</v>
      </c>
      <c r="H439">
        <f t="shared" si="67"/>
        <v>4.114345760455838</v>
      </c>
      <c r="I439">
        <f t="shared" si="68"/>
        <v>4.524971333672811</v>
      </c>
      <c r="K439">
        <f t="shared" si="72"/>
        <v>0.14436509193826011</v>
      </c>
      <c r="L439">
        <f t="shared" si="73"/>
        <v>0.15827944716731701</v>
      </c>
      <c r="M439">
        <f t="shared" si="69"/>
        <v>0.10893967334116467</v>
      </c>
      <c r="N439">
        <f t="shared" si="70"/>
        <v>0.13719473748224725</v>
      </c>
      <c r="O439">
        <v>0.13360956025424084</v>
      </c>
      <c r="P439">
        <f t="shared" si="74"/>
        <v>0.13360956025424084</v>
      </c>
      <c r="R439" s="5">
        <v>8.5042415999999996E-2</v>
      </c>
      <c r="AA439">
        <v>0.10893967334116467</v>
      </c>
      <c r="AB439" s="3">
        <f t="shared" si="75"/>
        <v>0.10893967334116467</v>
      </c>
      <c r="AC439">
        <f t="shared" si="76"/>
        <v>0.10893967334116467</v>
      </c>
    </row>
    <row r="440" spans="1:29" x14ac:dyDescent="0.3">
      <c r="A440" t="s">
        <v>2516</v>
      </c>
      <c r="B440">
        <v>1.3324</v>
      </c>
      <c r="C440">
        <v>2.75814</v>
      </c>
      <c r="D440">
        <v>2.9537100000000001</v>
      </c>
      <c r="E440">
        <v>3.49207</v>
      </c>
      <c r="F440">
        <f t="shared" si="71"/>
        <v>3.0631072491181239</v>
      </c>
      <c r="G440">
        <f t="shared" si="66"/>
        <v>4.5737244832849298</v>
      </c>
      <c r="H440">
        <f t="shared" si="67"/>
        <v>3.8184158662015268</v>
      </c>
      <c r="I440">
        <f t="shared" si="68"/>
        <v>4.1960701747432285</v>
      </c>
      <c r="K440">
        <f t="shared" si="72"/>
        <v>0.11131241237167469</v>
      </c>
      <c r="L440">
        <f t="shared" si="73"/>
        <v>0.13281564527495449</v>
      </c>
      <c r="M440">
        <f t="shared" si="69"/>
        <v>9.0292735154279991E-2</v>
      </c>
      <c r="N440">
        <f t="shared" si="70"/>
        <v>0.11147359760030306</v>
      </c>
      <c r="O440">
        <v>0.11155419021461724</v>
      </c>
      <c r="P440">
        <f t="shared" si="74"/>
        <v>0.11155419021461724</v>
      </c>
      <c r="R440" s="5">
        <v>7.9122097000000002E-2</v>
      </c>
      <c r="AA440">
        <v>9.0292735154279991E-2</v>
      </c>
      <c r="AB440" s="3">
        <f t="shared" si="75"/>
        <v>9.0292735154279991E-2</v>
      </c>
      <c r="AC440">
        <f t="shared" si="76"/>
        <v>9.0292735154279991E-2</v>
      </c>
    </row>
    <row r="441" spans="1:29" x14ac:dyDescent="0.3">
      <c r="A441" t="s">
        <v>2517</v>
      </c>
      <c r="B441">
        <v>0.84987199999999996</v>
      </c>
      <c r="C441">
        <v>2.7958599999999998</v>
      </c>
      <c r="D441">
        <v>2.3652500000000001</v>
      </c>
      <c r="E441">
        <v>3.4420999999999999</v>
      </c>
      <c r="F441">
        <f t="shared" si="71"/>
        <v>2.9221765100664263</v>
      </c>
      <c r="G441">
        <f t="shared" si="66"/>
        <v>4.1764171214690711</v>
      </c>
      <c r="H441">
        <f t="shared" si="67"/>
        <v>3.5492968157677485</v>
      </c>
      <c r="I441">
        <f t="shared" si="68"/>
        <v>3.8628569686184098</v>
      </c>
      <c r="K441">
        <f t="shared" si="72"/>
        <v>7.826369007862935E-2</v>
      </c>
      <c r="L441">
        <f t="shared" si="73"/>
        <v>0.10778901087817511</v>
      </c>
      <c r="M441">
        <f t="shared" si="69"/>
        <v>7.3910051674248078E-2</v>
      </c>
      <c r="N441">
        <f t="shared" si="70"/>
        <v>8.6654250877017502E-2</v>
      </c>
      <c r="O441">
        <v>9.0849531276211593E-2</v>
      </c>
      <c r="P441">
        <f t="shared" si="74"/>
        <v>9.0849531276211593E-2</v>
      </c>
      <c r="R441" s="5">
        <v>7.9467400999999993E-2</v>
      </c>
      <c r="AA441">
        <v>7.3910051674248078E-2</v>
      </c>
      <c r="AB441" s="3">
        <f t="shared" si="75"/>
        <v>7.3910051674248078E-2</v>
      </c>
      <c r="AC441">
        <f t="shared" si="76"/>
        <v>7.3910051674248078E-2</v>
      </c>
    </row>
    <row r="442" spans="1:29" x14ac:dyDescent="0.3">
      <c r="A442" t="s">
        <v>2518</v>
      </c>
      <c r="B442">
        <v>0.45888000000000001</v>
      </c>
      <c r="C442">
        <v>2.9767700000000001</v>
      </c>
      <c r="D442">
        <v>1.4355</v>
      </c>
      <c r="E442">
        <v>3.4786700000000002</v>
      </c>
      <c r="F442">
        <f t="shared" si="71"/>
        <v>3.0119313550112663</v>
      </c>
      <c r="G442">
        <f t="shared" si="66"/>
        <v>3.7632174025559566</v>
      </c>
      <c r="H442">
        <f t="shared" si="67"/>
        <v>3.3875743787836115</v>
      </c>
      <c r="I442">
        <f t="shared" si="68"/>
        <v>3.575395890669784</v>
      </c>
      <c r="K442">
        <f t="shared" si="72"/>
        <v>4.8257830597620482E-2</v>
      </c>
      <c r="L442">
        <f t="shared" si="73"/>
        <v>8.5516409532878312E-2</v>
      </c>
      <c r="M442">
        <f t="shared" si="69"/>
        <v>6.1963928944706204E-2</v>
      </c>
      <c r="N442">
        <f t="shared" si="70"/>
        <v>6.5246056358401666E-2</v>
      </c>
      <c r="O442">
        <v>7.3740169238792258E-2</v>
      </c>
      <c r="P442">
        <f t="shared" si="74"/>
        <v>7.3740169238792258E-2</v>
      </c>
      <c r="R442" s="5">
        <v>0.106770608</v>
      </c>
      <c r="AA442">
        <v>6.1963928944706204E-2</v>
      </c>
      <c r="AB442" s="3">
        <f t="shared" si="75"/>
        <v>6.1963928944706204E-2</v>
      </c>
      <c r="AC442">
        <f t="shared" si="76"/>
        <v>6.1963928944706204E-2</v>
      </c>
    </row>
    <row r="443" spans="1:29" x14ac:dyDescent="0.3">
      <c r="A443" t="s">
        <v>2519</v>
      </c>
      <c r="B443">
        <v>0.91295199999999999</v>
      </c>
      <c r="C443">
        <v>3.2779600000000002</v>
      </c>
      <c r="D443">
        <v>1.8767199999999999</v>
      </c>
      <c r="E443">
        <v>3.9966699999999999</v>
      </c>
      <c r="F443">
        <f t="shared" si="71"/>
        <v>3.402719958489679</v>
      </c>
      <c r="G443">
        <f t="shared" si="66"/>
        <v>4.4153651091727397</v>
      </c>
      <c r="H443">
        <f t="shared" si="67"/>
        <v>3.9090425338312094</v>
      </c>
      <c r="I443">
        <f t="shared" si="68"/>
        <v>4.1622038215019748</v>
      </c>
      <c r="K443">
        <f t="shared" si="72"/>
        <v>9.7695598659341215E-2</v>
      </c>
      <c r="L443">
        <f t="shared" si="73"/>
        <v>0.12244809777222687</v>
      </c>
      <c r="M443">
        <f t="shared" si="69"/>
        <v>8.3222694311377354E-2</v>
      </c>
      <c r="N443">
        <f t="shared" si="70"/>
        <v>0.10112213024764849</v>
      </c>
      <c r="O443">
        <v>0.10283539604180211</v>
      </c>
      <c r="P443">
        <f t="shared" si="74"/>
        <v>0.10283539604180211</v>
      </c>
      <c r="R443" s="5">
        <v>0.105665278</v>
      </c>
      <c r="AA443">
        <v>8.3222694311377354E-2</v>
      </c>
      <c r="AB443" s="3">
        <f t="shared" si="75"/>
        <v>8.3222694311377354E-2</v>
      </c>
      <c r="AC443">
        <f t="shared" si="76"/>
        <v>8.3222694311377354E-2</v>
      </c>
    </row>
    <row r="444" spans="1:29" x14ac:dyDescent="0.3">
      <c r="A444" t="s">
        <v>2520</v>
      </c>
      <c r="B444">
        <v>1.2330700000000001</v>
      </c>
      <c r="C444">
        <v>3.11544</v>
      </c>
      <c r="D444">
        <v>1.9816800000000001</v>
      </c>
      <c r="E444">
        <v>3.8441700000000001</v>
      </c>
      <c r="F444">
        <f t="shared" si="71"/>
        <v>3.3505862201262633</v>
      </c>
      <c r="G444">
        <f t="shared" si="66"/>
        <v>4.3248929017144455</v>
      </c>
      <c r="H444">
        <f t="shared" si="67"/>
        <v>3.8377395609203546</v>
      </c>
      <c r="I444">
        <f t="shared" si="68"/>
        <v>4.0813162313174001</v>
      </c>
      <c r="K444">
        <f t="shared" si="72"/>
        <v>9.0173939089867067E-2</v>
      </c>
      <c r="L444">
        <f t="shared" si="73"/>
        <v>0.1167542079040827</v>
      </c>
      <c r="M444">
        <f t="shared" si="69"/>
        <v>7.9500222661361974E-2</v>
      </c>
      <c r="N444">
        <f t="shared" si="70"/>
        <v>9.5476123218437237E-2</v>
      </c>
      <c r="O444">
        <v>9.8127215282722335E-2</v>
      </c>
      <c r="P444">
        <f t="shared" si="74"/>
        <v>9.8127215282722335E-2</v>
      </c>
      <c r="R444" s="5">
        <v>3.7772516999999999E-2</v>
      </c>
      <c r="AA444">
        <v>7.9500222661361974E-2</v>
      </c>
      <c r="AB444" s="3">
        <f t="shared" si="75"/>
        <v>7.9500222661361974E-2</v>
      </c>
      <c r="AC444">
        <f t="shared" si="76"/>
        <v>7.9500222661361974E-2</v>
      </c>
    </row>
    <row r="445" spans="1:29" x14ac:dyDescent="0.3">
      <c r="A445" t="s">
        <v>2521</v>
      </c>
      <c r="B445">
        <v>1.4070100000000001</v>
      </c>
      <c r="C445">
        <v>2.9953400000000001</v>
      </c>
      <c r="D445">
        <v>2.0561400000000001</v>
      </c>
      <c r="E445">
        <v>3.7584200000000001</v>
      </c>
      <c r="F445">
        <f t="shared" si="71"/>
        <v>3.3093411513018722</v>
      </c>
      <c r="G445">
        <f t="shared" si="66"/>
        <v>4.2840906381634829</v>
      </c>
      <c r="H445">
        <f t="shared" si="67"/>
        <v>3.7967158947326776</v>
      </c>
      <c r="I445">
        <f t="shared" si="68"/>
        <v>4.04040326644808</v>
      </c>
      <c r="K445">
        <f t="shared" si="72"/>
        <v>8.6846071869608382E-2</v>
      </c>
      <c r="L445">
        <f t="shared" si="73"/>
        <v>0.11424281121502677</v>
      </c>
      <c r="M445">
        <f t="shared" si="69"/>
        <v>7.7898936422107934E-2</v>
      </c>
      <c r="N445">
        <f t="shared" si="70"/>
        <v>9.2995939835581035E-2</v>
      </c>
      <c r="O445">
        <v>9.6070873818567354E-2</v>
      </c>
      <c r="P445">
        <f t="shared" si="74"/>
        <v>9.6070873818567354E-2</v>
      </c>
      <c r="R445" s="5">
        <v>3.8580662000000002E-2</v>
      </c>
      <c r="AA445">
        <v>7.7898936422107934E-2</v>
      </c>
      <c r="AB445" s="3">
        <f t="shared" si="75"/>
        <v>7.7898936422107934E-2</v>
      </c>
      <c r="AC445">
        <f t="shared" si="76"/>
        <v>7.7898936422107934E-2</v>
      </c>
    </row>
    <row r="446" spans="1:29" x14ac:dyDescent="0.3">
      <c r="A446" t="s">
        <v>2522</v>
      </c>
      <c r="B446">
        <v>1.4817400000000001</v>
      </c>
      <c r="C446">
        <v>2.5359799999999999</v>
      </c>
      <c r="D446">
        <v>2.0124399999999998</v>
      </c>
      <c r="E446">
        <v>3.2018499999999999</v>
      </c>
      <c r="F446">
        <f t="shared" si="71"/>
        <v>2.9371326132811912</v>
      </c>
      <c r="G446">
        <f t="shared" si="66"/>
        <v>3.7817665417235897</v>
      </c>
      <c r="H446">
        <f t="shared" si="67"/>
        <v>3.3594495775023905</v>
      </c>
      <c r="I446">
        <f t="shared" si="68"/>
        <v>3.5706080596129901</v>
      </c>
      <c r="K446">
        <f t="shared" si="72"/>
        <v>4.9497705091967964E-2</v>
      </c>
      <c r="L446">
        <f t="shared" si="73"/>
        <v>8.6426577043727193E-2</v>
      </c>
      <c r="M446">
        <f t="shared" si="69"/>
        <v>6.2380511500795821E-2</v>
      </c>
      <c r="N446">
        <f t="shared" si="70"/>
        <v>6.6101597878830326E-2</v>
      </c>
      <c r="O446">
        <v>7.4403544272261507E-2</v>
      </c>
      <c r="P446">
        <f t="shared" si="74"/>
        <v>7.4403544272261507E-2</v>
      </c>
      <c r="R446" s="5">
        <v>2.1349867000000002E-2</v>
      </c>
      <c r="AA446">
        <v>6.2380511500795821E-2</v>
      </c>
      <c r="AB446" s="3">
        <f t="shared" si="75"/>
        <v>6.2380511500795821E-2</v>
      </c>
      <c r="AC446">
        <f t="shared" si="76"/>
        <v>6.2380511500795821E-2</v>
      </c>
    </row>
    <row r="447" spans="1:29" x14ac:dyDescent="0.3">
      <c r="A447" t="s">
        <v>2523</v>
      </c>
      <c r="B447">
        <v>1.52017</v>
      </c>
      <c r="C447">
        <v>1.7143999999999999</v>
      </c>
      <c r="D447">
        <v>2.0158399999999999</v>
      </c>
      <c r="E447">
        <v>2.2823600000000002</v>
      </c>
      <c r="F447">
        <f t="shared" si="71"/>
        <v>2.2913062189284084</v>
      </c>
      <c r="G447">
        <f t="shared" si="66"/>
        <v>3.0451236551575374</v>
      </c>
      <c r="H447">
        <f t="shared" si="67"/>
        <v>2.6682149370429729</v>
      </c>
      <c r="I447">
        <f t="shared" si="68"/>
        <v>2.8566692961002551</v>
      </c>
      <c r="K447">
        <f t="shared" si="72"/>
        <v>9.2650456128442749E-3</v>
      </c>
      <c r="L447">
        <f t="shared" si="73"/>
        <v>5.7573605755055823E-2</v>
      </c>
      <c r="M447">
        <f t="shared" si="69"/>
        <v>5.5389313163493381E-2</v>
      </c>
      <c r="N447">
        <f t="shared" si="70"/>
        <v>4.0742654843797826E-2</v>
      </c>
      <c r="O447">
        <v>5.6481459459274602E-2</v>
      </c>
      <c r="P447">
        <f t="shared" si="74"/>
        <v>5.6481459459274602E-2</v>
      </c>
      <c r="R447" s="5">
        <v>7.5294139999999999E-3</v>
      </c>
      <c r="AA447">
        <v>5.5389313163493381E-2</v>
      </c>
      <c r="AB447" s="3">
        <f t="shared" si="75"/>
        <v>5.5389313163493381E-2</v>
      </c>
      <c r="AC447">
        <f t="shared" si="76"/>
        <v>5.5389313163493381E-2</v>
      </c>
    </row>
    <row r="448" spans="1:29" x14ac:dyDescent="0.3">
      <c r="A448" t="s">
        <v>2524</v>
      </c>
      <c r="B448">
        <v>0.51901699999999995</v>
      </c>
      <c r="C448">
        <v>0.57409699999999997</v>
      </c>
      <c r="D448">
        <v>0.966387</v>
      </c>
      <c r="E448">
        <v>1.0339</v>
      </c>
      <c r="F448">
        <f t="shared" si="71"/>
        <v>0.77392894486380326</v>
      </c>
      <c r="G448">
        <f t="shared" si="66"/>
        <v>1.4152219061931595</v>
      </c>
      <c r="H448">
        <f t="shared" si="67"/>
        <v>1.0945754255284814</v>
      </c>
      <c r="I448">
        <f t="shared" si="68"/>
        <v>1.2548986658608206</v>
      </c>
      <c r="K448">
        <f t="shared" si="72"/>
        <v>6.5668564279812991E-3</v>
      </c>
      <c r="L448">
        <f t="shared" si="73"/>
        <v>5.9949858694491917E-2</v>
      </c>
      <c r="M448">
        <f t="shared" si="69"/>
        <v>0.12424648707832017</v>
      </c>
      <c r="N448">
        <f t="shared" si="70"/>
        <v>6.3587734066931134E-2</v>
      </c>
      <c r="O448">
        <v>9.2098172886406038E-2</v>
      </c>
      <c r="P448">
        <f t="shared" si="74"/>
        <v>9.2098172886406038E-2</v>
      </c>
      <c r="R448" s="5">
        <v>8.6400400000000003E-4</v>
      </c>
      <c r="AA448">
        <v>0.12424648707832017</v>
      </c>
      <c r="AB448" s="3">
        <f t="shared" si="75"/>
        <v>0.12424648707832017</v>
      </c>
      <c r="AC448">
        <f t="shared" si="76"/>
        <v>0.12424648707832017</v>
      </c>
    </row>
    <row r="449" spans="1:29" x14ac:dyDescent="0.3">
      <c r="A449" t="s">
        <v>2525</v>
      </c>
      <c r="B449">
        <v>-0.385409</v>
      </c>
      <c r="C449">
        <v>0.275368</v>
      </c>
      <c r="D449">
        <v>-5.2159999999999999E-4</v>
      </c>
      <c r="E449">
        <v>0.43672299999999997</v>
      </c>
      <c r="F449">
        <f t="shared" si="71"/>
        <v>0.47367460635440445</v>
      </c>
      <c r="G449">
        <f t="shared" si="66"/>
        <v>0.43672331148630017</v>
      </c>
      <c r="H449">
        <f t="shared" si="67"/>
        <v>0.45519895892035234</v>
      </c>
      <c r="I449">
        <f t="shared" si="68"/>
        <v>0.44596113520332625</v>
      </c>
      <c r="K449">
        <f t="shared" si="72"/>
        <v>8.3232226705405823E-2</v>
      </c>
      <c r="L449">
        <f t="shared" si="73"/>
        <v>0.11833643721549157</v>
      </c>
      <c r="M449">
        <f t="shared" si="69"/>
        <v>0.23634758483985735</v>
      </c>
      <c r="N449">
        <f t="shared" si="70"/>
        <v>0.14597208292025157</v>
      </c>
      <c r="O449">
        <v>0.17734201102767447</v>
      </c>
      <c r="P449">
        <f t="shared" si="74"/>
        <v>0.17734201102767447</v>
      </c>
      <c r="R449" s="5">
        <v>3.4099500000000002E-4</v>
      </c>
      <c r="AA449">
        <v>0.23634758483985735</v>
      </c>
      <c r="AB449" s="3">
        <f t="shared" si="75"/>
        <v>0.23634758483985735</v>
      </c>
      <c r="AC449">
        <f t="shared" si="76"/>
        <v>0.23634758483985735</v>
      </c>
    </row>
    <row r="450" spans="1:29" x14ac:dyDescent="0.3">
      <c r="A450" t="s">
        <v>2526</v>
      </c>
      <c r="B450">
        <v>-0.85256399999999999</v>
      </c>
      <c r="C450">
        <v>0.58541399999999999</v>
      </c>
      <c r="D450">
        <v>-0.33824799999999999</v>
      </c>
      <c r="E450">
        <v>0.41571900000000001</v>
      </c>
      <c r="F450">
        <f t="shared" si="71"/>
        <v>1.0342025553497729</v>
      </c>
      <c r="G450">
        <f t="shared" ref="G450:G513" si="77">((D450^2)+(E450^2))^0.5</f>
        <v>0.53594215776051801</v>
      </c>
      <c r="H450">
        <f t="shared" ref="H450:H513" si="78">(F450+G450)/2</f>
        <v>0.7850723565551454</v>
      </c>
      <c r="I450">
        <f t="shared" ref="I450:I513" si="79">(G450+H450)/2</f>
        <v>0.66050725715783165</v>
      </c>
      <c r="K450">
        <f t="shared" si="72"/>
        <v>7.2197197410829278E-2</v>
      </c>
      <c r="L450">
        <f t="shared" si="73"/>
        <v>0.11011078556424331</v>
      </c>
      <c r="M450">
        <f t="shared" ref="M450:M513" si="80" xml:space="preserve"> 0.00004*(G450^4) - 0.0021*(G450^3) + 0.0373*(G450^2) - 0.1779*G450 + 0.3071</f>
        <v>0.22214974264081733</v>
      </c>
      <c r="N450">
        <f t="shared" ref="N450:N513" si="81">AVERAGE(K450:M450)</f>
        <v>0.13481924187196329</v>
      </c>
      <c r="O450">
        <v>0.16613026410253032</v>
      </c>
      <c r="P450">
        <f t="shared" si="74"/>
        <v>0.16613026410253032</v>
      </c>
      <c r="R450" s="5">
        <v>6.1098159999999997E-3</v>
      </c>
      <c r="AA450">
        <v>0.22214974264081733</v>
      </c>
      <c r="AB450" s="3">
        <f t="shared" si="75"/>
        <v>0.22214974264081733</v>
      </c>
      <c r="AC450">
        <f t="shared" si="76"/>
        <v>0.22214974264081733</v>
      </c>
    </row>
    <row r="451" spans="1:29" x14ac:dyDescent="0.3">
      <c r="A451" t="s">
        <v>2527</v>
      </c>
      <c r="B451">
        <v>-1.5550900000000001</v>
      </c>
      <c r="C451">
        <v>6.5882700000000002E-2</v>
      </c>
      <c r="D451">
        <v>-1.41194</v>
      </c>
      <c r="E451">
        <v>-4.7407200000000004E-3</v>
      </c>
      <c r="F451">
        <f t="shared" ref="F451:F514" si="82">((B451^2)+(C451^2))^0.5</f>
        <v>1.5564849624263286</v>
      </c>
      <c r="G451">
        <f t="shared" si="77"/>
        <v>1.4119479586819474</v>
      </c>
      <c r="H451">
        <f t="shared" si="78"/>
        <v>1.4842164605541379</v>
      </c>
      <c r="I451">
        <f t="shared" si="79"/>
        <v>1.4480822096180428</v>
      </c>
      <c r="K451">
        <f t="shared" ref="K451:K514" si="83" xml:space="preserve"> 0.00006*(G451^4) - 0.003*(G451^3) + 0.0443*(G451^2) - (0.1522*G451) + 0.1415</f>
        <v>6.7117694173401132E-3</v>
      </c>
      <c r="L451">
        <f t="shared" ref="L451:L514" si="84" xml:space="preserve"> 0.00003*(G451^4) - 0.0018*(G451^3) + 0.0306*(G451^2) - 0.1114*G451 + 0.1613</f>
        <v>6.0065560158035436E-2</v>
      </c>
      <c r="M451">
        <f t="shared" si="80"/>
        <v>0.12452340877147855</v>
      </c>
      <c r="N451">
        <f t="shared" si="81"/>
        <v>6.3766912782284704E-2</v>
      </c>
      <c r="O451">
        <v>9.2294484464756993E-2</v>
      </c>
      <c r="P451">
        <f t="shared" ref="P451:P514" si="85">IF(O451&gt;1,1,O451)</f>
        <v>9.2294484464756993E-2</v>
      </c>
      <c r="R451" s="5">
        <v>8.7145079999999993E-3</v>
      </c>
      <c r="AA451">
        <v>0.12452340877147855</v>
      </c>
      <c r="AB451" s="3">
        <f t="shared" ref="AB451:AB514" si="86">IF(AA451&gt;1,0.99,AA451)</f>
        <v>0.12452340877147855</v>
      </c>
      <c r="AC451">
        <f t="shared" ref="AC451:AC514" si="87">ABS(AB451)</f>
        <v>0.12452340877147855</v>
      </c>
    </row>
    <row r="452" spans="1:29" x14ac:dyDescent="0.3">
      <c r="A452" t="s">
        <v>2528</v>
      </c>
      <c r="B452">
        <v>-1.7844</v>
      </c>
      <c r="C452">
        <v>-0.29955599999999999</v>
      </c>
      <c r="D452">
        <v>-2.1093000000000002</v>
      </c>
      <c r="E452">
        <v>-0.45147799999999999</v>
      </c>
      <c r="F452">
        <f t="shared" si="82"/>
        <v>1.8093692705293742</v>
      </c>
      <c r="G452">
        <f t="shared" si="77"/>
        <v>2.1570764646817695</v>
      </c>
      <c r="H452">
        <f t="shared" si="78"/>
        <v>1.9832228676055719</v>
      </c>
      <c r="I452">
        <f t="shared" si="79"/>
        <v>2.0701496661436707</v>
      </c>
      <c r="K452">
        <f t="shared" si="83"/>
        <v>-9.4915547029731651E-3</v>
      </c>
      <c r="L452">
        <f t="shared" si="84"/>
        <v>4.5966045568393496E-2</v>
      </c>
      <c r="M452">
        <f t="shared" si="80"/>
        <v>7.6700871883919247E-2</v>
      </c>
      <c r="N452">
        <f t="shared" si="81"/>
        <v>3.7725120916446524E-2</v>
      </c>
      <c r="O452">
        <v>6.1333458726156372E-2</v>
      </c>
      <c r="P452">
        <f t="shared" si="85"/>
        <v>6.1333458726156372E-2</v>
      </c>
      <c r="R452" s="5">
        <v>1.5289227000000001E-2</v>
      </c>
      <c r="AA452">
        <v>7.6700871883919247E-2</v>
      </c>
      <c r="AB452" s="3">
        <f t="shared" si="86"/>
        <v>7.6700871883919247E-2</v>
      </c>
      <c r="AC452">
        <f t="shared" si="87"/>
        <v>7.6700871883919247E-2</v>
      </c>
    </row>
    <row r="453" spans="1:29" x14ac:dyDescent="0.3">
      <c r="A453" t="s">
        <v>2529</v>
      </c>
      <c r="B453">
        <v>-1.6863900000000001</v>
      </c>
      <c r="C453">
        <v>-1.0794299999999999</v>
      </c>
      <c r="D453">
        <v>-2.5333399999999999</v>
      </c>
      <c r="E453">
        <v>-1.4350400000000001</v>
      </c>
      <c r="F453">
        <f t="shared" si="82"/>
        <v>2.0022688023839357</v>
      </c>
      <c r="G453">
        <f t="shared" si="77"/>
        <v>2.9115548006520502</v>
      </c>
      <c r="H453">
        <f t="shared" si="78"/>
        <v>2.4569118015179932</v>
      </c>
      <c r="I453">
        <f t="shared" si="79"/>
        <v>2.6842333010850217</v>
      </c>
      <c r="K453">
        <f t="shared" si="83"/>
        <v>4.1658179829615338E-3</v>
      </c>
      <c r="L453">
        <f t="shared" si="84"/>
        <v>5.4082446277830487E-2</v>
      </c>
      <c r="M453">
        <f t="shared" si="80"/>
        <v>5.6375079860065014E-2</v>
      </c>
      <c r="N453">
        <f t="shared" si="81"/>
        <v>3.8207781373619014E-2</v>
      </c>
      <c r="O453">
        <v>5.522876306894775E-2</v>
      </c>
      <c r="P453">
        <f t="shared" si="85"/>
        <v>5.522876306894775E-2</v>
      </c>
      <c r="R453" s="5">
        <v>1.7141769000000001E-2</v>
      </c>
      <c r="AA453">
        <v>5.6375079860065014E-2</v>
      </c>
      <c r="AB453" s="3">
        <f t="shared" si="86"/>
        <v>5.6375079860065014E-2</v>
      </c>
      <c r="AC453">
        <f t="shared" si="87"/>
        <v>5.6375079860065014E-2</v>
      </c>
    </row>
    <row r="454" spans="1:29" x14ac:dyDescent="0.3">
      <c r="A454" t="s">
        <v>2530</v>
      </c>
      <c r="B454">
        <v>-2.5695399999999999</v>
      </c>
      <c r="C454">
        <v>-1.99461</v>
      </c>
      <c r="D454">
        <v>-3.6782900000000001</v>
      </c>
      <c r="E454">
        <v>-2.2126600000000001</v>
      </c>
      <c r="F454">
        <f t="shared" si="82"/>
        <v>3.2528456562984966</v>
      </c>
      <c r="G454">
        <f t="shared" si="77"/>
        <v>4.2925146009885626</v>
      </c>
      <c r="H454">
        <f t="shared" si="78"/>
        <v>3.7726801286435299</v>
      </c>
      <c r="I454">
        <f t="shared" si="79"/>
        <v>4.0325973648160467</v>
      </c>
      <c r="K454">
        <f t="shared" si="83"/>
        <v>8.7529795241426372E-2</v>
      </c>
      <c r="L454">
        <f t="shared" si="84"/>
        <v>0.11475838953331846</v>
      </c>
      <c r="M454">
        <f t="shared" si="80"/>
        <v>7.8225540519740566E-2</v>
      </c>
      <c r="N454">
        <f t="shared" si="81"/>
        <v>9.3504575098161791E-2</v>
      </c>
      <c r="O454">
        <v>9.6491965026529514E-2</v>
      </c>
      <c r="P454">
        <f t="shared" si="85"/>
        <v>9.6491965026529514E-2</v>
      </c>
      <c r="R454" s="5">
        <v>9.1676947999999994E-2</v>
      </c>
      <c r="AA454">
        <v>7.8225540519740566E-2</v>
      </c>
      <c r="AB454" s="3">
        <f t="shared" si="86"/>
        <v>7.8225540519740566E-2</v>
      </c>
      <c r="AC454">
        <f t="shared" si="87"/>
        <v>7.8225540519740566E-2</v>
      </c>
    </row>
    <row r="455" spans="1:29" x14ac:dyDescent="0.3">
      <c r="A455" t="s">
        <v>2531</v>
      </c>
      <c r="B455">
        <v>-3.76688</v>
      </c>
      <c r="C455">
        <v>-2.3334199999999998</v>
      </c>
      <c r="D455">
        <v>-5.4553500000000001</v>
      </c>
      <c r="E455">
        <v>-2.5174099999999999</v>
      </c>
      <c r="F455">
        <f t="shared" si="82"/>
        <v>4.4310533545422359</v>
      </c>
      <c r="G455">
        <f t="shared" si="77"/>
        <v>6.0081774882737946</v>
      </c>
      <c r="H455">
        <f t="shared" si="78"/>
        <v>5.2196154214080153</v>
      </c>
      <c r="I455">
        <f t="shared" si="79"/>
        <v>5.6138964548409049</v>
      </c>
      <c r="K455">
        <f t="shared" si="83"/>
        <v>0.25373717099016546</v>
      </c>
      <c r="L455">
        <f t="shared" si="84"/>
        <v>0.24529437064336701</v>
      </c>
      <c r="M455">
        <f t="shared" si="80"/>
        <v>0.18137397195096977</v>
      </c>
      <c r="N455">
        <f t="shared" si="81"/>
        <v>0.22680183786150074</v>
      </c>
      <c r="O455">
        <v>0.21333417129716839</v>
      </c>
      <c r="P455">
        <f t="shared" si="85"/>
        <v>0.21333417129716839</v>
      </c>
      <c r="R455" s="5">
        <v>9.9703706000000003E-2</v>
      </c>
      <c r="AA455">
        <v>0.18137397195096977</v>
      </c>
      <c r="AB455" s="3">
        <f t="shared" si="86"/>
        <v>0.18137397195096977</v>
      </c>
      <c r="AC455">
        <f t="shared" si="87"/>
        <v>0.18137397195096977</v>
      </c>
    </row>
    <row r="456" spans="1:29" x14ac:dyDescent="0.3">
      <c r="A456" t="s">
        <v>2532</v>
      </c>
      <c r="B456">
        <v>-4.0448000000000004</v>
      </c>
      <c r="C456">
        <v>-1.3932199999999999</v>
      </c>
      <c r="D456">
        <v>-6.1073199999999996</v>
      </c>
      <c r="E456">
        <v>-1.6234200000000001</v>
      </c>
      <c r="F456">
        <f t="shared" si="82"/>
        <v>4.2780216231805097</v>
      </c>
      <c r="G456">
        <f t="shared" si="77"/>
        <v>6.3194026678792987</v>
      </c>
      <c r="H456">
        <f t="shared" si="78"/>
        <v>5.2987121455299047</v>
      </c>
      <c r="I456">
        <f t="shared" si="79"/>
        <v>5.8090574067046017</v>
      </c>
      <c r="K456">
        <f t="shared" si="83"/>
        <v>0.28739511310059895</v>
      </c>
      <c r="L456">
        <f t="shared" si="84"/>
        <v>0.27291280610122171</v>
      </c>
      <c r="M456">
        <f t="shared" si="80"/>
        <v>0.20627462728457219</v>
      </c>
      <c r="N456">
        <f t="shared" si="81"/>
        <v>0.25552751549546432</v>
      </c>
      <c r="O456">
        <v>0.23959371669289695</v>
      </c>
      <c r="P456">
        <f t="shared" si="85"/>
        <v>0.23959371669289695</v>
      </c>
      <c r="R456" s="5">
        <v>0.115345108</v>
      </c>
      <c r="AA456">
        <v>0.20627462728457219</v>
      </c>
      <c r="AB456" s="3">
        <f t="shared" si="86"/>
        <v>0.20627462728457219</v>
      </c>
      <c r="AC456">
        <f t="shared" si="87"/>
        <v>0.20627462728457219</v>
      </c>
    </row>
    <row r="457" spans="1:29" x14ac:dyDescent="0.3">
      <c r="A457" t="s">
        <v>2533</v>
      </c>
      <c r="B457">
        <v>-3.5405600000000002</v>
      </c>
      <c r="C457">
        <v>-1.4649700000000001</v>
      </c>
      <c r="D457">
        <v>-5.2410399999999999</v>
      </c>
      <c r="E457">
        <v>-1.7367600000000001</v>
      </c>
      <c r="F457">
        <f t="shared" si="82"/>
        <v>3.8316709428785769</v>
      </c>
      <c r="G457">
        <f t="shared" si="77"/>
        <v>5.5213074157485567</v>
      </c>
      <c r="H457">
        <f t="shared" si="78"/>
        <v>4.6764891793135668</v>
      </c>
      <c r="I457">
        <f t="shared" si="79"/>
        <v>5.0988982975310613</v>
      </c>
      <c r="K457">
        <f t="shared" si="83"/>
        <v>0.20244629324514399</v>
      </c>
      <c r="L457">
        <f t="shared" si="84"/>
        <v>0.20397301086549435</v>
      </c>
      <c r="M457">
        <f t="shared" si="80"/>
        <v>0.14565287347637018</v>
      </c>
      <c r="N457">
        <f t="shared" si="81"/>
        <v>0.18402405919566953</v>
      </c>
      <c r="O457">
        <v>0.17481294217093227</v>
      </c>
      <c r="P457">
        <f t="shared" si="85"/>
        <v>0.17481294217093227</v>
      </c>
      <c r="R457" s="5">
        <v>0.13022584300000001</v>
      </c>
      <c r="AA457">
        <v>0.14565287347637018</v>
      </c>
      <c r="AB457" s="3">
        <f t="shared" si="86"/>
        <v>0.14565287347637018</v>
      </c>
      <c r="AC457">
        <f t="shared" si="87"/>
        <v>0.14565287347637018</v>
      </c>
    </row>
    <row r="458" spans="1:29" x14ac:dyDescent="0.3">
      <c r="A458" t="s">
        <v>2534</v>
      </c>
      <c r="B458">
        <v>-3.68059</v>
      </c>
      <c r="C458">
        <v>-1.73519</v>
      </c>
      <c r="D458">
        <v>-5.4548300000000003</v>
      </c>
      <c r="E458">
        <v>-1.9117</v>
      </c>
      <c r="F458">
        <f t="shared" si="82"/>
        <v>4.0691064233072103</v>
      </c>
      <c r="G458">
        <f t="shared" si="77"/>
        <v>5.7801182703211182</v>
      </c>
      <c r="H458">
        <f t="shared" si="78"/>
        <v>4.9246123468141647</v>
      </c>
      <c r="I458">
        <f t="shared" si="79"/>
        <v>5.3523653085676415</v>
      </c>
      <c r="K458">
        <f t="shared" si="83"/>
        <v>0.22945422206424229</v>
      </c>
      <c r="L458">
        <f t="shared" si="84"/>
        <v>0.22561774731674866</v>
      </c>
      <c r="M458">
        <f t="shared" si="80"/>
        <v>0.16411372639049354</v>
      </c>
      <c r="N458">
        <f t="shared" si="81"/>
        <v>0.20639523192382817</v>
      </c>
      <c r="O458">
        <v>0.1948657368536211</v>
      </c>
      <c r="P458">
        <f t="shared" si="85"/>
        <v>0.1948657368536211</v>
      </c>
      <c r="R458" s="5">
        <v>0.174627013</v>
      </c>
      <c r="AA458">
        <v>0.16411372639049354</v>
      </c>
      <c r="AB458" s="3">
        <f t="shared" si="86"/>
        <v>0.16411372639049354</v>
      </c>
      <c r="AC458">
        <f t="shared" si="87"/>
        <v>0.16411372639049354</v>
      </c>
    </row>
    <row r="459" spans="1:29" x14ac:dyDescent="0.3">
      <c r="A459" t="s">
        <v>2535</v>
      </c>
      <c r="B459">
        <v>-3.4022899999999998</v>
      </c>
      <c r="C459">
        <v>-1.48967</v>
      </c>
      <c r="D459">
        <v>-4.9852800000000004</v>
      </c>
      <c r="E459">
        <v>-1.3811100000000001</v>
      </c>
      <c r="F459">
        <f t="shared" si="82"/>
        <v>3.7141208856201757</v>
      </c>
      <c r="G459">
        <f t="shared" si="77"/>
        <v>5.173053403020309</v>
      </c>
      <c r="H459">
        <f t="shared" si="78"/>
        <v>4.4435871443202419</v>
      </c>
      <c r="I459">
        <f t="shared" si="79"/>
        <v>4.8083202736702759</v>
      </c>
      <c r="K459">
        <f t="shared" si="83"/>
        <v>0.16731780538282529</v>
      </c>
      <c r="L459">
        <f t="shared" si="84"/>
        <v>0.17619616634521451</v>
      </c>
      <c r="M459">
        <f t="shared" si="80"/>
        <v>0.1229145548881459</v>
      </c>
      <c r="N459">
        <f t="shared" si="81"/>
        <v>0.15547617553872856</v>
      </c>
      <c r="O459">
        <v>0.14955536061668021</v>
      </c>
      <c r="P459">
        <f t="shared" si="85"/>
        <v>0.14955536061668021</v>
      </c>
      <c r="R459" s="5">
        <v>0.18727094499999999</v>
      </c>
      <c r="AA459">
        <v>0.1229145548881459</v>
      </c>
      <c r="AB459" s="3">
        <f t="shared" si="86"/>
        <v>0.1229145548881459</v>
      </c>
      <c r="AC459">
        <f t="shared" si="87"/>
        <v>0.1229145548881459</v>
      </c>
    </row>
    <row r="460" spans="1:29" x14ac:dyDescent="0.3">
      <c r="A460" t="s">
        <v>2536</v>
      </c>
      <c r="B460">
        <v>-3.71102</v>
      </c>
      <c r="C460">
        <v>-1.4709300000000001</v>
      </c>
      <c r="D460">
        <v>-5.0783699999999996</v>
      </c>
      <c r="E460">
        <v>-1.3786400000000001</v>
      </c>
      <c r="F460">
        <f t="shared" si="82"/>
        <v>3.9919048717748771</v>
      </c>
      <c r="G460">
        <f t="shared" si="77"/>
        <v>5.2621754157857561</v>
      </c>
      <c r="H460">
        <f t="shared" si="78"/>
        <v>4.6270401437803166</v>
      </c>
      <c r="I460">
        <f t="shared" si="79"/>
        <v>4.9446077797830359</v>
      </c>
      <c r="K460">
        <f t="shared" si="83"/>
        <v>0.17615475910719916</v>
      </c>
      <c r="L460">
        <f t="shared" si="84"/>
        <v>0.18314356388944242</v>
      </c>
      <c r="M460">
        <f t="shared" si="80"/>
        <v>0.12848914998977651</v>
      </c>
      <c r="N460">
        <f t="shared" si="81"/>
        <v>0.16259582432880601</v>
      </c>
      <c r="O460">
        <v>0.15581635693960946</v>
      </c>
      <c r="P460">
        <f t="shared" si="85"/>
        <v>0.15581635693960946</v>
      </c>
      <c r="R460" s="5">
        <v>6.4671575999999995E-2</v>
      </c>
      <c r="AA460">
        <v>0.12848914998977651</v>
      </c>
      <c r="AB460" s="3">
        <f t="shared" si="86"/>
        <v>0.12848914998977651</v>
      </c>
      <c r="AC460">
        <f t="shared" si="87"/>
        <v>0.12848914998977651</v>
      </c>
    </row>
    <row r="461" spans="1:29" x14ac:dyDescent="0.3">
      <c r="A461" t="s">
        <v>2537</v>
      </c>
      <c r="B461">
        <v>-4.03444</v>
      </c>
      <c r="C461">
        <v>-0.72639500000000001</v>
      </c>
      <c r="D461">
        <v>-5.0967399999999996</v>
      </c>
      <c r="E461">
        <v>-0.48727399999999998</v>
      </c>
      <c r="F461">
        <f t="shared" si="82"/>
        <v>4.0993116263130087</v>
      </c>
      <c r="G461">
        <f t="shared" si="77"/>
        <v>5.1199799392845282</v>
      </c>
      <c r="H461">
        <f t="shared" si="78"/>
        <v>4.6096457827987685</v>
      </c>
      <c r="I461">
        <f t="shared" si="79"/>
        <v>4.8648128610416483</v>
      </c>
      <c r="K461">
        <f t="shared" si="83"/>
        <v>0.16211046181879565</v>
      </c>
      <c r="L461">
        <f t="shared" si="84"/>
        <v>0.17211503813226947</v>
      </c>
      <c r="M461">
        <f t="shared" si="80"/>
        <v>0.11967847071086762</v>
      </c>
      <c r="N461">
        <f t="shared" si="81"/>
        <v>0.15130132355397757</v>
      </c>
      <c r="O461">
        <v>0.14589675442156855</v>
      </c>
      <c r="P461">
        <f t="shared" si="85"/>
        <v>0.14589675442156855</v>
      </c>
      <c r="R461" s="5">
        <v>3.9472695000000002E-2</v>
      </c>
      <c r="AA461">
        <v>0.11967847071086762</v>
      </c>
      <c r="AB461" s="3">
        <f t="shared" si="86"/>
        <v>0.11967847071086762</v>
      </c>
      <c r="AC461">
        <f t="shared" si="87"/>
        <v>0.11967847071086762</v>
      </c>
    </row>
    <row r="462" spans="1:29" x14ac:dyDescent="0.3">
      <c r="A462" t="s">
        <v>2538</v>
      </c>
      <c r="B462">
        <v>-3.6557300000000001</v>
      </c>
      <c r="C462">
        <v>0.27889000000000003</v>
      </c>
      <c r="D462">
        <v>-4.4130399999999996</v>
      </c>
      <c r="E462">
        <v>0.57996599999999998</v>
      </c>
      <c r="F462">
        <f t="shared" si="82"/>
        <v>3.6663526105654376</v>
      </c>
      <c r="G462">
        <f t="shared" si="77"/>
        <v>4.4509866999077854</v>
      </c>
      <c r="H462">
        <f t="shared" si="78"/>
        <v>4.0586696552366117</v>
      </c>
      <c r="I462">
        <f t="shared" si="79"/>
        <v>4.2548281775721986</v>
      </c>
      <c r="K462">
        <f t="shared" si="83"/>
        <v>0.10070959255915715</v>
      </c>
      <c r="L462">
        <f t="shared" si="84"/>
        <v>0.12473637715422747</v>
      </c>
      <c r="M462">
        <f t="shared" si="80"/>
        <v>8.4752297620593164E-2</v>
      </c>
      <c r="N462">
        <f t="shared" si="81"/>
        <v>0.10339942244465927</v>
      </c>
      <c r="O462">
        <v>0.10474433738741032</v>
      </c>
      <c r="P462">
        <f t="shared" si="85"/>
        <v>0.10474433738741032</v>
      </c>
      <c r="R462" s="5">
        <v>4.209073E-2</v>
      </c>
      <c r="AA462">
        <v>8.4752297620593164E-2</v>
      </c>
      <c r="AB462" s="3">
        <f t="shared" si="86"/>
        <v>8.4752297620593164E-2</v>
      </c>
      <c r="AC462">
        <f t="shared" si="87"/>
        <v>8.4752297620593164E-2</v>
      </c>
    </row>
    <row r="463" spans="1:29" x14ac:dyDescent="0.3">
      <c r="A463" t="s">
        <v>2539</v>
      </c>
      <c r="B463">
        <v>-3.5179399999999998</v>
      </c>
      <c r="C463">
        <v>1.00223</v>
      </c>
      <c r="D463">
        <v>-4.1980500000000003</v>
      </c>
      <c r="E463">
        <v>1.2495700000000001</v>
      </c>
      <c r="F463">
        <f t="shared" si="82"/>
        <v>3.6579183720389388</v>
      </c>
      <c r="G463">
        <f t="shared" si="77"/>
        <v>4.3800740846930895</v>
      </c>
      <c r="H463">
        <f t="shared" si="78"/>
        <v>4.0189962283660137</v>
      </c>
      <c r="I463">
        <f t="shared" si="79"/>
        <v>4.1995351565295511</v>
      </c>
      <c r="K463">
        <f t="shared" si="83"/>
        <v>9.4738553080633753E-2</v>
      </c>
      <c r="L463">
        <f t="shared" si="84"/>
        <v>0.1202067445291975</v>
      </c>
      <c r="M463">
        <f t="shared" si="80"/>
        <v>8.1742726394192944E-2</v>
      </c>
      <c r="N463">
        <f t="shared" si="81"/>
        <v>9.8896008001341393E-2</v>
      </c>
      <c r="O463">
        <v>0.10097473546169522</v>
      </c>
      <c r="P463">
        <f t="shared" si="85"/>
        <v>0.10097473546169522</v>
      </c>
      <c r="R463" s="5">
        <v>4.1937209000000003E-2</v>
      </c>
      <c r="AA463">
        <v>8.1742726394192944E-2</v>
      </c>
      <c r="AB463" s="3">
        <f t="shared" si="86"/>
        <v>8.1742726394192944E-2</v>
      </c>
      <c r="AC463">
        <f t="shared" si="87"/>
        <v>8.1742726394192944E-2</v>
      </c>
    </row>
    <row r="464" spans="1:29" x14ac:dyDescent="0.3">
      <c r="A464" t="s">
        <v>2540</v>
      </c>
      <c r="B464">
        <v>-3.48827</v>
      </c>
      <c r="C464">
        <v>1.68554</v>
      </c>
      <c r="D464">
        <v>-4.1303299999999998</v>
      </c>
      <c r="E464">
        <v>2.0662099999999999</v>
      </c>
      <c r="F464">
        <f t="shared" si="82"/>
        <v>3.8741544476827454</v>
      </c>
      <c r="G464">
        <f t="shared" si="77"/>
        <v>4.6183167575427309</v>
      </c>
      <c r="H464">
        <f t="shared" si="78"/>
        <v>4.2462356026127379</v>
      </c>
      <c r="I464">
        <f t="shared" si="79"/>
        <v>4.4322761800777339</v>
      </c>
      <c r="K464">
        <f t="shared" si="83"/>
        <v>0.11524526812652527</v>
      </c>
      <c r="L464">
        <f t="shared" si="84"/>
        <v>0.1358238170996765</v>
      </c>
      <c r="M464">
        <f t="shared" si="80"/>
        <v>9.2407228656741613E-2</v>
      </c>
      <c r="N464">
        <f t="shared" si="81"/>
        <v>0.11449210462764779</v>
      </c>
      <c r="O464">
        <v>0.11411552287820906</v>
      </c>
      <c r="P464">
        <f t="shared" si="85"/>
        <v>0.11411552287820906</v>
      </c>
      <c r="R464" s="5">
        <v>4.5158371000000003E-2</v>
      </c>
      <c r="AA464">
        <v>9.2407228656741613E-2</v>
      </c>
      <c r="AB464" s="3">
        <f t="shared" si="86"/>
        <v>9.2407228656741613E-2</v>
      </c>
      <c r="AC464">
        <f t="shared" si="87"/>
        <v>9.2407228656741613E-2</v>
      </c>
    </row>
    <row r="465" spans="1:29" x14ac:dyDescent="0.3">
      <c r="A465" t="s">
        <v>2541</v>
      </c>
      <c r="B465">
        <v>-3.5716999999999999</v>
      </c>
      <c r="C465">
        <v>2.2759999999999998</v>
      </c>
      <c r="D465">
        <v>-4.0785999999999998</v>
      </c>
      <c r="E465">
        <v>2.7137699999999998</v>
      </c>
      <c r="F465">
        <f t="shared" si="82"/>
        <v>4.2352351634826606</v>
      </c>
      <c r="G465">
        <f t="shared" si="77"/>
        <v>4.8989310643139286</v>
      </c>
      <c r="H465">
        <f t="shared" si="78"/>
        <v>4.5670831138982946</v>
      </c>
      <c r="I465">
        <f t="shared" si="79"/>
        <v>4.7330070891061116</v>
      </c>
      <c r="K465">
        <f t="shared" si="83"/>
        <v>0.14090424448071784</v>
      </c>
      <c r="L465">
        <f t="shared" si="84"/>
        <v>0.15559424035371927</v>
      </c>
      <c r="M465">
        <f t="shared" si="80"/>
        <v>0.10690031178515308</v>
      </c>
      <c r="N465">
        <f t="shared" si="81"/>
        <v>0.13446626553986338</v>
      </c>
      <c r="O465">
        <v>0.13124727606943618</v>
      </c>
      <c r="P465">
        <f t="shared" si="85"/>
        <v>0.13124727606943618</v>
      </c>
      <c r="R465" s="5">
        <v>9.0964244E-2</v>
      </c>
      <c r="AA465">
        <v>0.10690031178515308</v>
      </c>
      <c r="AB465" s="3">
        <f t="shared" si="86"/>
        <v>0.10690031178515308</v>
      </c>
      <c r="AC465">
        <f t="shared" si="87"/>
        <v>0.10690031178515308</v>
      </c>
    </row>
    <row r="466" spans="1:29" x14ac:dyDescent="0.3">
      <c r="A466" t="s">
        <v>2542</v>
      </c>
      <c r="B466">
        <v>-3.4679500000000001</v>
      </c>
      <c r="C466">
        <v>1.7896000000000001</v>
      </c>
      <c r="D466">
        <v>-3.9443100000000002</v>
      </c>
      <c r="E466">
        <v>2.00929</v>
      </c>
      <c r="F466">
        <f t="shared" si="82"/>
        <v>3.9024793865567053</v>
      </c>
      <c r="G466">
        <f t="shared" si="77"/>
        <v>4.426604531715026</v>
      </c>
      <c r="H466">
        <f t="shared" si="78"/>
        <v>4.1645419591358657</v>
      </c>
      <c r="I466">
        <f t="shared" si="79"/>
        <v>4.2955732454254463</v>
      </c>
      <c r="K466">
        <f t="shared" si="83"/>
        <v>9.8643433792791974E-2</v>
      </c>
      <c r="L466">
        <f t="shared" si="84"/>
        <v>0.12316730492234118</v>
      </c>
      <c r="M466">
        <f t="shared" si="80"/>
        <v>8.3701455836594885E-2</v>
      </c>
      <c r="N466">
        <f t="shared" si="81"/>
        <v>0.10183739818390936</v>
      </c>
      <c r="O466">
        <v>0.10343438037946803</v>
      </c>
      <c r="P466">
        <f t="shared" si="85"/>
        <v>0.10343438037946803</v>
      </c>
      <c r="R466" s="5">
        <v>0.19821687499999999</v>
      </c>
      <c r="AA466">
        <v>8.3701455836594885E-2</v>
      </c>
      <c r="AB466" s="3">
        <f t="shared" si="86"/>
        <v>8.3701455836594885E-2</v>
      </c>
      <c r="AC466">
        <f t="shared" si="87"/>
        <v>8.3701455836594885E-2</v>
      </c>
    </row>
    <row r="467" spans="1:29" x14ac:dyDescent="0.3">
      <c r="A467" t="s">
        <v>2543</v>
      </c>
      <c r="B467">
        <v>-3.5717699999999999</v>
      </c>
      <c r="C467">
        <v>1.97376</v>
      </c>
      <c r="D467">
        <v>-4.1769600000000002</v>
      </c>
      <c r="E467">
        <v>2.2342499999999998</v>
      </c>
      <c r="F467">
        <f t="shared" si="82"/>
        <v>4.0808417600416709</v>
      </c>
      <c r="G467">
        <f t="shared" si="77"/>
        <v>4.7369682186077631</v>
      </c>
      <c r="H467">
        <f t="shared" si="78"/>
        <v>4.408904989324717</v>
      </c>
      <c r="I467">
        <f t="shared" si="79"/>
        <v>4.57293660396624</v>
      </c>
      <c r="K467">
        <f t="shared" si="83"/>
        <v>0.12590884047880893</v>
      </c>
      <c r="L467">
        <f t="shared" si="84"/>
        <v>0.14401021467521768</v>
      </c>
      <c r="M467">
        <f t="shared" si="80"/>
        <v>9.8289609786470111E-2</v>
      </c>
      <c r="N467">
        <f t="shared" si="81"/>
        <v>0.12273622164683223</v>
      </c>
      <c r="O467">
        <v>0.1211499122308439</v>
      </c>
      <c r="P467">
        <f t="shared" si="85"/>
        <v>0.1211499122308439</v>
      </c>
      <c r="R467" s="5">
        <v>0.19665758899999999</v>
      </c>
      <c r="AA467">
        <v>9.8289609786470111E-2</v>
      </c>
      <c r="AB467" s="3">
        <f t="shared" si="86"/>
        <v>9.8289609786470111E-2</v>
      </c>
      <c r="AC467">
        <f t="shared" si="87"/>
        <v>9.8289609786470111E-2</v>
      </c>
    </row>
    <row r="468" spans="1:29" x14ac:dyDescent="0.3">
      <c r="A468" t="s">
        <v>2544</v>
      </c>
      <c r="B468">
        <v>-3.4268700000000001</v>
      </c>
      <c r="C468">
        <v>2.50413</v>
      </c>
      <c r="D468">
        <v>-4.0827799999999996</v>
      </c>
      <c r="E468">
        <v>2.9193099999999998</v>
      </c>
      <c r="F468">
        <f t="shared" si="82"/>
        <v>4.2443026581288947</v>
      </c>
      <c r="G468">
        <f t="shared" si="77"/>
        <v>5.0191098219206154</v>
      </c>
      <c r="H468">
        <f t="shared" si="78"/>
        <v>4.6317062400247551</v>
      </c>
      <c r="I468">
        <f t="shared" si="79"/>
        <v>4.8254080309726852</v>
      </c>
      <c r="K468">
        <f t="shared" si="83"/>
        <v>0.15233373942440878</v>
      </c>
      <c r="L468">
        <f t="shared" si="84"/>
        <v>0.16447854234580761</v>
      </c>
      <c r="M468">
        <f t="shared" si="80"/>
        <v>0.11370502586221537</v>
      </c>
      <c r="N468">
        <f t="shared" si="81"/>
        <v>0.14350576921081057</v>
      </c>
      <c r="O468">
        <v>0.13909178410401149</v>
      </c>
      <c r="P468">
        <f t="shared" si="85"/>
        <v>0.13909178410401149</v>
      </c>
      <c r="R468" s="5">
        <v>0.23203027700000001</v>
      </c>
      <c r="AA468">
        <v>0.11370502586221537</v>
      </c>
      <c r="AB468" s="3">
        <f t="shared" si="86"/>
        <v>0.11370502586221537</v>
      </c>
      <c r="AC468">
        <f t="shared" si="87"/>
        <v>0.11370502586221537</v>
      </c>
    </row>
    <row r="469" spans="1:29" x14ac:dyDescent="0.3">
      <c r="A469" t="s">
        <v>2545</v>
      </c>
      <c r="B469">
        <v>-3.2842799999999999</v>
      </c>
      <c r="C469">
        <v>2.2808799999999998</v>
      </c>
      <c r="D469">
        <v>-4.0174599999999998</v>
      </c>
      <c r="E469">
        <v>2.7248299999999999</v>
      </c>
      <c r="F469">
        <f t="shared" si="82"/>
        <v>3.9986133462489217</v>
      </c>
      <c r="G469">
        <f t="shared" si="77"/>
        <v>4.8543468541607115</v>
      </c>
      <c r="H469">
        <f t="shared" si="78"/>
        <v>4.4264801002048166</v>
      </c>
      <c r="I469">
        <f t="shared" si="79"/>
        <v>4.6404134771827641</v>
      </c>
      <c r="K469">
        <f t="shared" si="83"/>
        <v>0.13672810081001222</v>
      </c>
      <c r="L469">
        <f t="shared" si="84"/>
        <v>0.15235983702713096</v>
      </c>
      <c r="M469">
        <f t="shared" si="80"/>
        <v>0.10446474891179863</v>
      </c>
      <c r="N469">
        <f t="shared" si="81"/>
        <v>0.13118422891631393</v>
      </c>
      <c r="O469">
        <v>0.1284122929694648</v>
      </c>
      <c r="P469">
        <f t="shared" si="85"/>
        <v>0.1284122929694648</v>
      </c>
      <c r="R469" s="5">
        <v>0.185660939</v>
      </c>
      <c r="AA469">
        <v>0.10446474891179863</v>
      </c>
      <c r="AB469" s="3">
        <f t="shared" si="86"/>
        <v>0.10446474891179863</v>
      </c>
      <c r="AC469">
        <f t="shared" si="87"/>
        <v>0.10446474891179863</v>
      </c>
    </row>
    <row r="470" spans="1:29" x14ac:dyDescent="0.3">
      <c r="A470" t="s">
        <v>2546</v>
      </c>
      <c r="B470">
        <v>-3.4060299999999999</v>
      </c>
      <c r="C470">
        <v>2.1570499999999999</v>
      </c>
      <c r="D470">
        <v>-4.1908399999999997</v>
      </c>
      <c r="E470">
        <v>2.55552</v>
      </c>
      <c r="F470">
        <f t="shared" si="82"/>
        <v>4.0316132085556022</v>
      </c>
      <c r="G470">
        <f t="shared" si="77"/>
        <v>4.908545851471696</v>
      </c>
      <c r="H470">
        <f t="shared" si="78"/>
        <v>4.4700795300136491</v>
      </c>
      <c r="I470">
        <f t="shared" si="79"/>
        <v>4.689312690742673</v>
      </c>
      <c r="K470">
        <f t="shared" si="83"/>
        <v>0.1418094936545499</v>
      </c>
      <c r="L470">
        <f t="shared" si="84"/>
        <v>0.15629618778658094</v>
      </c>
      <c r="M470">
        <f t="shared" si="80"/>
        <v>0.10743193178883231</v>
      </c>
      <c r="N470">
        <f t="shared" si="81"/>
        <v>0.13517920440998771</v>
      </c>
      <c r="O470">
        <v>0.13186405978770663</v>
      </c>
      <c r="P470">
        <f t="shared" si="85"/>
        <v>0.13186405978770663</v>
      </c>
      <c r="R470" s="5">
        <v>0.18850827100000001</v>
      </c>
      <c r="AA470">
        <v>0.10743193178883231</v>
      </c>
      <c r="AB470" s="3">
        <f t="shared" si="86"/>
        <v>0.10743193178883231</v>
      </c>
      <c r="AC470">
        <f t="shared" si="87"/>
        <v>0.10743193178883231</v>
      </c>
    </row>
    <row r="471" spans="1:29" x14ac:dyDescent="0.3">
      <c r="A471" t="s">
        <v>2547</v>
      </c>
      <c r="B471">
        <v>-3.4969899999999998</v>
      </c>
      <c r="C471">
        <v>2.0878100000000002</v>
      </c>
      <c r="D471">
        <v>-4.3242500000000001</v>
      </c>
      <c r="E471">
        <v>2.4469799999999999</v>
      </c>
      <c r="F471">
        <f t="shared" si="82"/>
        <v>4.0728233028453369</v>
      </c>
      <c r="G471">
        <f t="shared" si="77"/>
        <v>4.9685862358320803</v>
      </c>
      <c r="H471">
        <f t="shared" si="78"/>
        <v>4.5207047693387086</v>
      </c>
      <c r="I471">
        <f t="shared" si="79"/>
        <v>4.744645502585394</v>
      </c>
      <c r="K471">
        <f t="shared" si="83"/>
        <v>0.14749880789492423</v>
      </c>
      <c r="L471">
        <f t="shared" si="84"/>
        <v>0.16071456370122894</v>
      </c>
      <c r="M471">
        <f t="shared" si="80"/>
        <v>0.11080225205275224</v>
      </c>
      <c r="N471">
        <f t="shared" si="81"/>
        <v>0.13967187454963512</v>
      </c>
      <c r="O471">
        <v>0.13575840787699059</v>
      </c>
      <c r="P471">
        <f t="shared" si="85"/>
        <v>0.13575840787699059</v>
      </c>
      <c r="R471" s="5">
        <v>6.9917134000000006E-2</v>
      </c>
      <c r="AA471">
        <v>0.11080225205275224</v>
      </c>
      <c r="AB471" s="3">
        <f t="shared" si="86"/>
        <v>0.11080225205275224</v>
      </c>
      <c r="AC471">
        <f t="shared" si="87"/>
        <v>0.11080225205275224</v>
      </c>
    </row>
    <row r="472" spans="1:29" x14ac:dyDescent="0.3">
      <c r="A472" t="s">
        <v>2548</v>
      </c>
      <c r="B472">
        <v>-2.5369999999999999</v>
      </c>
      <c r="C472">
        <v>1.4121999999999999</v>
      </c>
      <c r="D472">
        <v>-3.3271600000000001</v>
      </c>
      <c r="E472">
        <v>1.74882</v>
      </c>
      <c r="F472">
        <f t="shared" si="82"/>
        <v>2.9035629560937712</v>
      </c>
      <c r="G472">
        <f t="shared" si="77"/>
        <v>3.7587717485902226</v>
      </c>
      <c r="H472">
        <f t="shared" si="78"/>
        <v>3.3311673523419971</v>
      </c>
      <c r="I472">
        <f t="shared" si="79"/>
        <v>3.5449695504661101</v>
      </c>
      <c r="K472">
        <f t="shared" si="83"/>
        <v>4.7962255585356023E-2</v>
      </c>
      <c r="L472">
        <f t="shared" si="84"/>
        <v>8.5299579977409279E-2</v>
      </c>
      <c r="M472">
        <f t="shared" si="80"/>
        <v>6.1865821746746652E-2</v>
      </c>
      <c r="N472">
        <f t="shared" si="81"/>
        <v>6.5042552436503989E-2</v>
      </c>
      <c r="O472">
        <v>7.3582700862077965E-2</v>
      </c>
      <c r="P472">
        <f t="shared" si="85"/>
        <v>7.3582700862077965E-2</v>
      </c>
      <c r="R472" s="5">
        <v>9.0396156000000005E-2</v>
      </c>
      <c r="AA472">
        <v>6.1865821746746652E-2</v>
      </c>
      <c r="AB472" s="3">
        <f t="shared" si="86"/>
        <v>6.1865821746746652E-2</v>
      </c>
      <c r="AC472">
        <f t="shared" si="87"/>
        <v>6.1865821746746652E-2</v>
      </c>
    </row>
    <row r="473" spans="1:29" x14ac:dyDescent="0.3">
      <c r="A473" t="s">
        <v>2549</v>
      </c>
      <c r="B473">
        <v>-2.0627399999999998</v>
      </c>
      <c r="C473">
        <v>0.472196</v>
      </c>
      <c r="D473">
        <v>-3.3200099999999999</v>
      </c>
      <c r="E473">
        <v>1.0058400000000001</v>
      </c>
      <c r="F473">
        <f t="shared" si="82"/>
        <v>2.1160967298344375</v>
      </c>
      <c r="G473">
        <f t="shared" si="77"/>
        <v>3.4690316380367587</v>
      </c>
      <c r="H473">
        <f t="shared" si="78"/>
        <v>2.7925641839355979</v>
      </c>
      <c r="I473">
        <f t="shared" si="79"/>
        <v>3.1307979109861783</v>
      </c>
      <c r="K473">
        <f t="shared" si="83"/>
        <v>3.0076012383585843E-2</v>
      </c>
      <c r="L473">
        <f t="shared" si="84"/>
        <v>7.2295928768624729E-2</v>
      </c>
      <c r="M473">
        <f t="shared" si="80"/>
        <v>5.6958463358172451E-2</v>
      </c>
      <c r="N473">
        <f t="shared" si="81"/>
        <v>5.3110134836794338E-2</v>
      </c>
      <c r="O473">
        <v>6.462719606339859E-2</v>
      </c>
      <c r="P473">
        <f t="shared" si="85"/>
        <v>6.462719606339859E-2</v>
      </c>
      <c r="R473" s="5">
        <v>3.0858303E-2</v>
      </c>
      <c r="AA473">
        <v>5.6958463358172451E-2</v>
      </c>
      <c r="AB473" s="3">
        <f t="shared" si="86"/>
        <v>5.6958463358172451E-2</v>
      </c>
      <c r="AC473">
        <f t="shared" si="87"/>
        <v>5.6958463358172451E-2</v>
      </c>
    </row>
    <row r="474" spans="1:29" x14ac:dyDescent="0.3">
      <c r="A474" t="s">
        <v>2550</v>
      </c>
      <c r="B474">
        <v>-2.2357800000000001</v>
      </c>
      <c r="C474">
        <v>-0.11086600000000001</v>
      </c>
      <c r="D474">
        <v>-3.7533599999999998</v>
      </c>
      <c r="E474">
        <v>0.67868200000000001</v>
      </c>
      <c r="F474">
        <f t="shared" si="82"/>
        <v>2.2385270778697319</v>
      </c>
      <c r="G474">
        <f t="shared" si="77"/>
        <v>3.8142260744119505</v>
      </c>
      <c r="H474">
        <f t="shared" si="78"/>
        <v>3.0263765761408412</v>
      </c>
      <c r="I474">
        <f t="shared" si="79"/>
        <v>3.4203013252763959</v>
      </c>
      <c r="K474">
        <f t="shared" si="83"/>
        <v>5.1692858833534833E-2</v>
      </c>
      <c r="L474">
        <f t="shared" si="84"/>
        <v>8.8040382539378015E-2</v>
      </c>
      <c r="M474">
        <f t="shared" si="80"/>
        <v>6.3137457490870963E-2</v>
      </c>
      <c r="N474">
        <f t="shared" si="81"/>
        <v>6.7623566287927941E-2</v>
      </c>
      <c r="O474">
        <v>7.5588920015124489E-2</v>
      </c>
      <c r="P474">
        <f t="shared" si="85"/>
        <v>7.5588920015124489E-2</v>
      </c>
      <c r="R474" s="5">
        <v>3.9115311999999999E-2</v>
      </c>
      <c r="AA474">
        <v>6.3137457490870963E-2</v>
      </c>
      <c r="AB474" s="3">
        <f t="shared" si="86"/>
        <v>6.3137457490870963E-2</v>
      </c>
      <c r="AC474">
        <f t="shared" si="87"/>
        <v>6.3137457490870963E-2</v>
      </c>
    </row>
    <row r="475" spans="1:29" x14ac:dyDescent="0.3">
      <c r="A475" t="s">
        <v>2551</v>
      </c>
      <c r="B475">
        <v>-2.50238</v>
      </c>
      <c r="C475">
        <v>-0.29936099999999999</v>
      </c>
      <c r="D475">
        <v>-4.4311699999999998</v>
      </c>
      <c r="E475">
        <v>0.52582300000000004</v>
      </c>
      <c r="F475">
        <f t="shared" si="82"/>
        <v>2.5202227426799007</v>
      </c>
      <c r="G475">
        <f t="shared" si="77"/>
        <v>4.4622592255749778</v>
      </c>
      <c r="H475">
        <f t="shared" si="78"/>
        <v>3.4912409841274394</v>
      </c>
      <c r="I475">
        <f t="shared" si="79"/>
        <v>3.9767501048512086</v>
      </c>
      <c r="K475">
        <f t="shared" si="83"/>
        <v>0.10166941406060884</v>
      </c>
      <c r="L475">
        <f t="shared" si="84"/>
        <v>0.12546587942402276</v>
      </c>
      <c r="M475">
        <f t="shared" si="80"/>
        <v>8.524376936246375E-2</v>
      </c>
      <c r="N475">
        <f t="shared" si="81"/>
        <v>0.10412635428236512</v>
      </c>
      <c r="O475">
        <v>0.10535482439324326</v>
      </c>
      <c r="P475">
        <f t="shared" si="85"/>
        <v>0.10535482439324326</v>
      </c>
      <c r="R475" s="5">
        <v>6.7867003999999995E-2</v>
      </c>
      <c r="AA475">
        <v>8.524376936246375E-2</v>
      </c>
      <c r="AB475" s="3">
        <f t="shared" si="86"/>
        <v>8.524376936246375E-2</v>
      </c>
      <c r="AC475">
        <f t="shared" si="87"/>
        <v>8.524376936246375E-2</v>
      </c>
    </row>
    <row r="476" spans="1:29" x14ac:dyDescent="0.3">
      <c r="A476" t="s">
        <v>2552</v>
      </c>
      <c r="B476">
        <v>-2.7518899999999999</v>
      </c>
      <c r="C476">
        <v>-0.31334400000000001</v>
      </c>
      <c r="D476">
        <v>-4.6262800000000004</v>
      </c>
      <c r="E476">
        <v>0.62054200000000004</v>
      </c>
      <c r="F476">
        <f t="shared" si="82"/>
        <v>2.7696720084580413</v>
      </c>
      <c r="G476">
        <f t="shared" si="77"/>
        <v>4.6677123960419848</v>
      </c>
      <c r="H476">
        <f t="shared" si="78"/>
        <v>3.7186922022500131</v>
      </c>
      <c r="I476">
        <f t="shared" si="79"/>
        <v>4.193202299145999</v>
      </c>
      <c r="K476">
        <f t="shared" si="83"/>
        <v>0.1196500651546907</v>
      </c>
      <c r="L476">
        <f t="shared" si="84"/>
        <v>0.1392000998719512</v>
      </c>
      <c r="M476">
        <f t="shared" si="80"/>
        <v>9.481131570082596E-2</v>
      </c>
      <c r="N476">
        <f t="shared" si="81"/>
        <v>0.1178871602424893</v>
      </c>
      <c r="O476">
        <v>0.11700570778638858</v>
      </c>
      <c r="P476">
        <f t="shared" si="85"/>
        <v>0.11700570778638858</v>
      </c>
      <c r="R476" s="5">
        <v>0.12521127600000001</v>
      </c>
      <c r="AA476">
        <v>9.481131570082596E-2</v>
      </c>
      <c r="AB476" s="3">
        <f t="shared" si="86"/>
        <v>9.481131570082596E-2</v>
      </c>
      <c r="AC476">
        <f t="shared" si="87"/>
        <v>9.481131570082596E-2</v>
      </c>
    </row>
    <row r="477" spans="1:29" x14ac:dyDescent="0.3">
      <c r="A477" t="s">
        <v>2553</v>
      </c>
      <c r="B477">
        <v>-2.6626699999999999</v>
      </c>
      <c r="C477">
        <v>-0.21687200000000001</v>
      </c>
      <c r="D477">
        <v>-4.1905099999999997</v>
      </c>
      <c r="E477">
        <v>0.718804</v>
      </c>
      <c r="F477">
        <f t="shared" si="82"/>
        <v>2.6714874121515151</v>
      </c>
      <c r="G477">
        <f t="shared" si="77"/>
        <v>4.2517118023821885</v>
      </c>
      <c r="H477">
        <f t="shared" si="78"/>
        <v>3.4615996072668516</v>
      </c>
      <c r="I477">
        <f t="shared" si="79"/>
        <v>3.85665570482452</v>
      </c>
      <c r="K477">
        <f t="shared" si="83"/>
        <v>8.423445195607851E-2</v>
      </c>
      <c r="L477">
        <f t="shared" si="84"/>
        <v>0.11227537312355512</v>
      </c>
      <c r="M477">
        <f t="shared" si="80"/>
        <v>7.666306738856371E-2</v>
      </c>
      <c r="N477">
        <f t="shared" si="81"/>
        <v>9.1057630822732438E-2</v>
      </c>
      <c r="O477">
        <v>9.4469220256059416E-2</v>
      </c>
      <c r="P477">
        <f t="shared" si="85"/>
        <v>9.4469220256059416E-2</v>
      </c>
      <c r="R477" s="5">
        <v>9.5319793999999999E-2</v>
      </c>
      <c r="AA477">
        <v>7.666306738856371E-2</v>
      </c>
      <c r="AB477" s="3">
        <f t="shared" si="86"/>
        <v>7.666306738856371E-2</v>
      </c>
      <c r="AC477">
        <f t="shared" si="87"/>
        <v>7.666306738856371E-2</v>
      </c>
    </row>
    <row r="478" spans="1:29" x14ac:dyDescent="0.3">
      <c r="A478" t="s">
        <v>2554</v>
      </c>
      <c r="B478">
        <v>-2.766</v>
      </c>
      <c r="C478">
        <v>-0.20239299999999999</v>
      </c>
      <c r="D478">
        <v>-3.8738299999999999</v>
      </c>
      <c r="E478">
        <v>0.71805799999999997</v>
      </c>
      <c r="F478">
        <f t="shared" si="82"/>
        <v>2.7733948378204283</v>
      </c>
      <c r="G478">
        <f t="shared" si="77"/>
        <v>3.9398180364407693</v>
      </c>
      <c r="H478">
        <f t="shared" si="78"/>
        <v>3.3566064371305986</v>
      </c>
      <c r="I478">
        <f t="shared" si="79"/>
        <v>3.648212236785684</v>
      </c>
      <c r="K478">
        <f t="shared" si="83"/>
        <v>6.0484383683304693E-2</v>
      </c>
      <c r="L478">
        <f t="shared" si="84"/>
        <v>9.4532566148672392E-2</v>
      </c>
      <c r="M478">
        <f t="shared" si="80"/>
        <v>6.6396203361346828E-2</v>
      </c>
      <c r="N478">
        <f t="shared" si="81"/>
        <v>7.3804384397774633E-2</v>
      </c>
      <c r="O478">
        <v>8.046438475500961E-2</v>
      </c>
      <c r="P478">
        <f t="shared" si="85"/>
        <v>8.046438475500961E-2</v>
      </c>
      <c r="R478" s="5">
        <v>5.2744282000000003E-2</v>
      </c>
      <c r="AA478">
        <v>6.6396203361346828E-2</v>
      </c>
      <c r="AB478" s="3">
        <f t="shared" si="86"/>
        <v>6.6396203361346828E-2</v>
      </c>
      <c r="AC478">
        <f t="shared" si="87"/>
        <v>6.6396203361346828E-2</v>
      </c>
    </row>
    <row r="479" spans="1:29" x14ac:dyDescent="0.3">
      <c r="A479" t="s">
        <v>2555</v>
      </c>
      <c r="B479">
        <v>-2.7221099999999998</v>
      </c>
      <c r="C479">
        <v>0.64265399999999995</v>
      </c>
      <c r="D479">
        <v>-3.7850100000000002</v>
      </c>
      <c r="E479">
        <v>1.7592699999999999</v>
      </c>
      <c r="F479">
        <f t="shared" si="82"/>
        <v>2.7969424405618359</v>
      </c>
      <c r="G479">
        <f t="shared" si="77"/>
        <v>4.1738868735268806</v>
      </c>
      <c r="H479">
        <f t="shared" si="78"/>
        <v>3.485414657044358</v>
      </c>
      <c r="I479">
        <f t="shared" si="79"/>
        <v>3.8296507652856193</v>
      </c>
      <c r="K479">
        <f t="shared" si="83"/>
        <v>7.8065574676114774E-2</v>
      </c>
      <c r="L479">
        <f t="shared" si="84"/>
        <v>0.10764043277470725</v>
      </c>
      <c r="M479">
        <f t="shared" si="80"/>
        <v>7.3820505358238087E-2</v>
      </c>
      <c r="N479">
        <f t="shared" si="81"/>
        <v>8.6508837603020042E-2</v>
      </c>
      <c r="O479">
        <v>9.0730469066472669E-2</v>
      </c>
      <c r="P479">
        <f t="shared" si="85"/>
        <v>9.0730469066472669E-2</v>
      </c>
      <c r="R479" s="5">
        <v>6.9487823000000004E-2</v>
      </c>
      <c r="AA479">
        <v>7.3820505358238087E-2</v>
      </c>
      <c r="AB479" s="3">
        <f t="shared" si="86"/>
        <v>7.3820505358238087E-2</v>
      </c>
      <c r="AC479">
        <f t="shared" si="87"/>
        <v>7.3820505358238087E-2</v>
      </c>
    </row>
    <row r="480" spans="1:29" x14ac:dyDescent="0.3">
      <c r="A480" t="s">
        <v>2556</v>
      </c>
      <c r="B480">
        <v>-2.4506899999999998</v>
      </c>
      <c r="C480">
        <v>1.0657700000000001</v>
      </c>
      <c r="D480">
        <v>-3.2309899999999998</v>
      </c>
      <c r="E480">
        <v>2.5147499999999998</v>
      </c>
      <c r="F480">
        <f t="shared" si="82"/>
        <v>2.6724047539622435</v>
      </c>
      <c r="G480">
        <f t="shared" si="77"/>
        <v>4.0942965137615523</v>
      </c>
      <c r="H480">
        <f t="shared" si="78"/>
        <v>3.3833506338618982</v>
      </c>
      <c r="I480">
        <f t="shared" si="79"/>
        <v>3.7388235738117253</v>
      </c>
      <c r="K480">
        <f t="shared" si="83"/>
        <v>7.1919764984872431E-2</v>
      </c>
      <c r="L480">
        <f t="shared" si="84"/>
        <v>0.10304066393578781</v>
      </c>
      <c r="M480">
        <f t="shared" si="80"/>
        <v>7.1103752430321743E-2</v>
      </c>
      <c r="N480">
        <f t="shared" si="81"/>
        <v>8.2021393783660662E-2</v>
      </c>
      <c r="O480">
        <v>8.7072208183054778E-2</v>
      </c>
      <c r="P480">
        <f t="shared" si="85"/>
        <v>8.7072208183054778E-2</v>
      </c>
      <c r="R480" s="5">
        <v>6.9328504999999999E-2</v>
      </c>
      <c r="AA480">
        <v>7.1103752430321743E-2</v>
      </c>
      <c r="AB480" s="3">
        <f t="shared" si="86"/>
        <v>7.1103752430321743E-2</v>
      </c>
      <c r="AC480">
        <f t="shared" si="87"/>
        <v>7.1103752430321743E-2</v>
      </c>
    </row>
    <row r="481" spans="1:29" x14ac:dyDescent="0.3">
      <c r="A481" t="s">
        <v>2557</v>
      </c>
      <c r="B481">
        <v>-2.14954</v>
      </c>
      <c r="C481">
        <v>1.0645800000000001</v>
      </c>
      <c r="D481">
        <v>-2.7377699999999998</v>
      </c>
      <c r="E481">
        <v>2.5984400000000001</v>
      </c>
      <c r="F481">
        <f t="shared" si="82"/>
        <v>2.398718988960566</v>
      </c>
      <c r="G481">
        <f t="shared" si="77"/>
        <v>3.7745562661722238</v>
      </c>
      <c r="H481">
        <f t="shared" si="78"/>
        <v>3.0866376275663949</v>
      </c>
      <c r="I481">
        <f t="shared" si="79"/>
        <v>3.4305969468693096</v>
      </c>
      <c r="K481">
        <f t="shared" si="83"/>
        <v>4.9014486328197521E-2</v>
      </c>
      <c r="L481">
        <f t="shared" si="84"/>
        <v>8.6071738427645206E-2</v>
      </c>
      <c r="M481">
        <f t="shared" si="80"/>
        <v>6.2217195376351619E-2</v>
      </c>
      <c r="N481">
        <f t="shared" si="81"/>
        <v>6.5767806710731444E-2</v>
      </c>
      <c r="O481">
        <v>7.4144466901998413E-2</v>
      </c>
      <c r="P481">
        <f t="shared" si="85"/>
        <v>7.4144466901998413E-2</v>
      </c>
      <c r="R481" s="5">
        <v>4.5651842999999998E-2</v>
      </c>
      <c r="AA481">
        <v>6.2217195376351619E-2</v>
      </c>
      <c r="AB481" s="3">
        <f t="shared" si="86"/>
        <v>6.2217195376351619E-2</v>
      </c>
      <c r="AC481">
        <f t="shared" si="87"/>
        <v>6.2217195376351619E-2</v>
      </c>
    </row>
    <row r="482" spans="1:29" x14ac:dyDescent="0.3">
      <c r="A482" t="s">
        <v>2558</v>
      </c>
      <c r="B482">
        <v>-2.5481400000000001</v>
      </c>
      <c r="C482">
        <v>0.66296699999999997</v>
      </c>
      <c r="D482">
        <v>-3.79406</v>
      </c>
      <c r="E482">
        <v>1.8388100000000001</v>
      </c>
      <c r="F482">
        <f t="shared" si="82"/>
        <v>2.6329722183663469</v>
      </c>
      <c r="G482">
        <f t="shared" si="77"/>
        <v>4.2161728498366857</v>
      </c>
      <c r="H482">
        <f t="shared" si="78"/>
        <v>3.4245725341015163</v>
      </c>
      <c r="I482">
        <f t="shared" si="79"/>
        <v>3.820372691969101</v>
      </c>
      <c r="K482">
        <f t="shared" si="83"/>
        <v>8.1398231621667733E-2</v>
      </c>
      <c r="L482">
        <f t="shared" si="84"/>
        <v>0.11014222315014871</v>
      </c>
      <c r="M482">
        <f t="shared" si="80"/>
        <v>7.5342441061626075E-2</v>
      </c>
      <c r="N482">
        <f t="shared" si="81"/>
        <v>8.8960965277814164E-2</v>
      </c>
      <c r="O482">
        <v>9.2742332105887393E-2</v>
      </c>
      <c r="P482">
        <f t="shared" si="85"/>
        <v>9.2742332105887393E-2</v>
      </c>
      <c r="R482" s="5">
        <v>4.2512524000000003E-2</v>
      </c>
      <c r="AA482">
        <v>7.5342441061626075E-2</v>
      </c>
      <c r="AB482" s="3">
        <f t="shared" si="86"/>
        <v>7.5342441061626075E-2</v>
      </c>
      <c r="AC482">
        <f t="shared" si="87"/>
        <v>7.5342441061626075E-2</v>
      </c>
    </row>
    <row r="483" spans="1:29" x14ac:dyDescent="0.3">
      <c r="A483" t="s">
        <v>2559</v>
      </c>
      <c r="B483">
        <v>-2.3066300000000002</v>
      </c>
      <c r="C483">
        <v>0.94926600000000005</v>
      </c>
      <c r="D483">
        <v>-3.17117</v>
      </c>
      <c r="E483">
        <v>2.2518099999999999</v>
      </c>
      <c r="F483">
        <f t="shared" si="82"/>
        <v>2.4943231337691598</v>
      </c>
      <c r="G483">
        <f t="shared" si="77"/>
        <v>3.8893402326101527</v>
      </c>
      <c r="H483">
        <f t="shared" si="78"/>
        <v>3.1918316831896565</v>
      </c>
      <c r="I483">
        <f t="shared" si="79"/>
        <v>3.5405859578999044</v>
      </c>
      <c r="K483">
        <f t="shared" si="83"/>
        <v>5.6894813811492556E-2</v>
      </c>
      <c r="L483">
        <f t="shared" si="84"/>
        <v>9.187639468049108E-2</v>
      </c>
      <c r="M483">
        <f t="shared" si="80"/>
        <v>6.5024025609870029E-2</v>
      </c>
      <c r="N483">
        <f t="shared" si="81"/>
        <v>7.1265078033951226E-2</v>
      </c>
      <c r="O483">
        <v>7.8450210145180554E-2</v>
      </c>
      <c r="P483">
        <f t="shared" si="85"/>
        <v>7.8450210145180554E-2</v>
      </c>
      <c r="R483" s="5">
        <v>4.6897419000000003E-2</v>
      </c>
      <c r="AA483">
        <v>6.5024025609870029E-2</v>
      </c>
      <c r="AB483" s="3">
        <f t="shared" si="86"/>
        <v>6.5024025609870029E-2</v>
      </c>
      <c r="AC483">
        <f t="shared" si="87"/>
        <v>6.5024025609870029E-2</v>
      </c>
    </row>
    <row r="484" spans="1:29" x14ac:dyDescent="0.3">
      <c r="A484" t="s">
        <v>2560</v>
      </c>
      <c r="B484">
        <v>-1.97173</v>
      </c>
      <c r="C484">
        <v>1.06223</v>
      </c>
      <c r="D484">
        <v>-2.3784800000000001</v>
      </c>
      <c r="E484">
        <v>2.4932699999999999</v>
      </c>
      <c r="F484">
        <f t="shared" si="82"/>
        <v>2.2396543853460962</v>
      </c>
      <c r="G484">
        <f t="shared" si="77"/>
        <v>3.4458035932565858</v>
      </c>
      <c r="H484">
        <f t="shared" si="78"/>
        <v>2.842728989301341</v>
      </c>
      <c r="I484">
        <f t="shared" si="79"/>
        <v>3.1442662912789636</v>
      </c>
      <c r="K484">
        <f t="shared" si="83"/>
        <v>2.876450463909877E-2</v>
      </c>
      <c r="L484">
        <f t="shared" si="84"/>
        <v>7.1352798587262678E-2</v>
      </c>
      <c r="M484">
        <f t="shared" si="80"/>
        <v>5.6695353381045976E-2</v>
      </c>
      <c r="N484">
        <f t="shared" si="81"/>
        <v>5.2270885535802475E-2</v>
      </c>
      <c r="O484">
        <v>6.4024075984154327E-2</v>
      </c>
      <c r="P484">
        <f t="shared" si="85"/>
        <v>6.4024075984154327E-2</v>
      </c>
      <c r="R484" s="5">
        <v>4.8644127000000002E-2</v>
      </c>
      <c r="AA484">
        <v>5.6695353381045976E-2</v>
      </c>
      <c r="AB484" s="3">
        <f t="shared" si="86"/>
        <v>5.6695353381045976E-2</v>
      </c>
      <c r="AC484">
        <f t="shared" si="87"/>
        <v>5.6695353381045976E-2</v>
      </c>
    </row>
    <row r="485" spans="1:29" x14ac:dyDescent="0.3">
      <c r="A485" t="s">
        <v>2561</v>
      </c>
      <c r="B485">
        <v>-1.4571499999999999</v>
      </c>
      <c r="C485">
        <v>0.63571699999999998</v>
      </c>
      <c r="D485">
        <v>-1.0541499999999999</v>
      </c>
      <c r="E485">
        <v>1.82579</v>
      </c>
      <c r="F485">
        <f t="shared" si="82"/>
        <v>1.5897868494200722</v>
      </c>
      <c r="G485">
        <f t="shared" si="77"/>
        <v>2.1082555221319828</v>
      </c>
      <c r="H485">
        <f t="shared" si="78"/>
        <v>1.8490211857760275</v>
      </c>
      <c r="I485">
        <f t="shared" si="79"/>
        <v>1.9786383539540051</v>
      </c>
      <c r="K485">
        <f t="shared" si="83"/>
        <v>-9.4010567410706958E-3</v>
      </c>
      <c r="L485">
        <f t="shared" si="84"/>
        <v>4.6174920930450336E-2</v>
      </c>
      <c r="M485">
        <f t="shared" si="80"/>
        <v>7.8942057840749869E-2</v>
      </c>
      <c r="N485">
        <f t="shared" si="81"/>
        <v>3.857197401004317E-2</v>
      </c>
      <c r="O485">
        <v>6.2558489385600102E-2</v>
      </c>
      <c r="P485">
        <f t="shared" si="85"/>
        <v>6.2558489385600102E-2</v>
      </c>
      <c r="R485" s="5">
        <v>2.5857269999999999E-3</v>
      </c>
      <c r="AA485">
        <v>7.8942057840749869E-2</v>
      </c>
      <c r="AB485" s="3">
        <f t="shared" si="86"/>
        <v>7.8942057840749869E-2</v>
      </c>
      <c r="AC485">
        <f t="shared" si="87"/>
        <v>7.8942057840749869E-2</v>
      </c>
    </row>
    <row r="486" spans="1:29" x14ac:dyDescent="0.3">
      <c r="A486" t="s">
        <v>2562</v>
      </c>
      <c r="B486">
        <v>-1.4358</v>
      </c>
      <c r="C486">
        <v>0.73119800000000001</v>
      </c>
      <c r="D486">
        <v>-0.65181500000000003</v>
      </c>
      <c r="E486">
        <v>1.6550400000000001</v>
      </c>
      <c r="F486">
        <f t="shared" si="82"/>
        <v>1.6112641481780696</v>
      </c>
      <c r="G486">
        <f t="shared" si="77"/>
        <v>1.7787692924674072</v>
      </c>
      <c r="H486">
        <f t="shared" si="78"/>
        <v>1.6950167203227384</v>
      </c>
      <c r="I486">
        <f t="shared" si="79"/>
        <v>1.7368930063950727</v>
      </c>
      <c r="K486">
        <f t="shared" si="83"/>
        <v>-5.3461161057572204E-3</v>
      </c>
      <c r="L486">
        <f t="shared" si="84"/>
        <v>5.0133937988219093E-2</v>
      </c>
      <c r="M486">
        <f t="shared" si="80"/>
        <v>9.7256406999635836E-2</v>
      </c>
      <c r="N486">
        <f t="shared" si="81"/>
        <v>4.7348076294032572E-2</v>
      </c>
      <c r="O486">
        <v>7.3695172493927458E-2</v>
      </c>
      <c r="P486">
        <f t="shared" si="85"/>
        <v>7.3695172493927458E-2</v>
      </c>
      <c r="R486" s="5">
        <v>5.6904970000000001E-3</v>
      </c>
      <c r="AA486">
        <v>9.7256406999635836E-2</v>
      </c>
      <c r="AB486" s="3">
        <f t="shared" si="86"/>
        <v>9.7256406999635836E-2</v>
      </c>
      <c r="AC486">
        <f t="shared" si="87"/>
        <v>9.7256406999635836E-2</v>
      </c>
    </row>
    <row r="487" spans="1:29" x14ac:dyDescent="0.3">
      <c r="A487" t="s">
        <v>2563</v>
      </c>
      <c r="B487">
        <v>-0.89218799999999998</v>
      </c>
      <c r="C487">
        <v>1.1512100000000001</v>
      </c>
      <c r="D487">
        <v>0.104758</v>
      </c>
      <c r="E487">
        <v>1.802</v>
      </c>
      <c r="F487">
        <f t="shared" si="82"/>
        <v>1.4564628012565237</v>
      </c>
      <c r="G487">
        <f t="shared" si="77"/>
        <v>1.8050424478565594</v>
      </c>
      <c r="H487">
        <f t="shared" si="78"/>
        <v>1.6307526245565416</v>
      </c>
      <c r="I487">
        <f t="shared" si="79"/>
        <v>1.7178975362065505</v>
      </c>
      <c r="K487">
        <f t="shared" si="83"/>
        <v>-5.896671139199644E-3</v>
      </c>
      <c r="L487">
        <f t="shared" si="84"/>
        <v>4.9650927129942277E-2</v>
      </c>
      <c r="M487">
        <f t="shared" si="80"/>
        <v>9.5587210793215249E-2</v>
      </c>
      <c r="N487">
        <f t="shared" si="81"/>
        <v>4.6447155594652623E-2</v>
      </c>
      <c r="O487">
        <v>7.261906896157877E-2</v>
      </c>
      <c r="P487">
        <f t="shared" si="85"/>
        <v>7.261906896157877E-2</v>
      </c>
      <c r="R487" s="5">
        <v>6.4840399999999999E-3</v>
      </c>
      <c r="AA487">
        <v>9.5587210793215249E-2</v>
      </c>
      <c r="AB487" s="3">
        <f t="shared" si="86"/>
        <v>9.5587210793215249E-2</v>
      </c>
      <c r="AC487">
        <f t="shared" si="87"/>
        <v>9.5587210793215249E-2</v>
      </c>
    </row>
    <row r="488" spans="1:29" x14ac:dyDescent="0.3">
      <c r="A488" t="s">
        <v>2564</v>
      </c>
      <c r="B488">
        <v>-0.65320699999999998</v>
      </c>
      <c r="C488">
        <v>1.61174</v>
      </c>
      <c r="D488">
        <v>0.32836900000000002</v>
      </c>
      <c r="E488">
        <v>2.0206200000000001</v>
      </c>
      <c r="F488">
        <f t="shared" si="82"/>
        <v>1.7390759651173953</v>
      </c>
      <c r="G488">
        <f t="shared" si="77"/>
        <v>2.0471275936201438</v>
      </c>
      <c r="H488">
        <f t="shared" si="78"/>
        <v>1.8931017793687697</v>
      </c>
      <c r="I488">
        <f t="shared" si="79"/>
        <v>1.9701146864944568</v>
      </c>
      <c r="K488">
        <f t="shared" si="83"/>
        <v>-9.106571205035191E-3</v>
      </c>
      <c r="L488">
        <f t="shared" si="84"/>
        <v>4.6571101985796337E-2</v>
      </c>
      <c r="M488">
        <f t="shared" si="80"/>
        <v>8.1916951025555462E-2</v>
      </c>
      <c r="N488">
        <f t="shared" si="81"/>
        <v>3.9793827268772203E-2</v>
      </c>
      <c r="O488">
        <v>6.42440265056759E-2</v>
      </c>
      <c r="P488">
        <f t="shared" si="85"/>
        <v>6.42440265056759E-2</v>
      </c>
      <c r="R488" s="5">
        <v>2.576615E-3</v>
      </c>
      <c r="AA488">
        <v>8.1916951025555462E-2</v>
      </c>
      <c r="AB488" s="3">
        <f t="shared" si="86"/>
        <v>8.1916951025555462E-2</v>
      </c>
      <c r="AC488">
        <f t="shared" si="87"/>
        <v>8.1916951025555462E-2</v>
      </c>
    </row>
    <row r="489" spans="1:29" x14ac:dyDescent="0.3">
      <c r="A489" t="s">
        <v>2565</v>
      </c>
      <c r="B489">
        <v>-0.35846899999999998</v>
      </c>
      <c r="C489">
        <v>1.6234599999999999</v>
      </c>
      <c r="D489">
        <v>0.35436899999999999</v>
      </c>
      <c r="E489">
        <v>2.0418500000000002</v>
      </c>
      <c r="F489">
        <f t="shared" si="82"/>
        <v>1.6625650049128906</v>
      </c>
      <c r="G489">
        <f t="shared" si="77"/>
        <v>2.0723727489669903</v>
      </c>
      <c r="H489">
        <f t="shared" si="78"/>
        <v>1.8674688769399403</v>
      </c>
      <c r="I489">
        <f t="shared" si="79"/>
        <v>1.9699208129534653</v>
      </c>
      <c r="K489">
        <f t="shared" si="83"/>
        <v>-9.2528012013181338E-3</v>
      </c>
      <c r="L489">
        <f t="shared" si="84"/>
        <v>4.6389216125466454E-2</v>
      </c>
      <c r="M489">
        <f t="shared" si="80"/>
        <v>8.0665474620736283E-2</v>
      </c>
      <c r="N489">
        <f t="shared" si="81"/>
        <v>3.9267296514961532E-2</v>
      </c>
      <c r="O489">
        <v>6.3527345373101368E-2</v>
      </c>
      <c r="P489">
        <f t="shared" si="85"/>
        <v>6.3527345373101368E-2</v>
      </c>
      <c r="R489" s="5">
        <v>8.0732500000000001E-4</v>
      </c>
      <c r="AA489">
        <v>8.0665474620736283E-2</v>
      </c>
      <c r="AB489" s="3">
        <f t="shared" si="86"/>
        <v>8.0665474620736283E-2</v>
      </c>
      <c r="AC489">
        <f t="shared" si="87"/>
        <v>8.0665474620736283E-2</v>
      </c>
    </row>
    <row r="490" spans="1:29" x14ac:dyDescent="0.3">
      <c r="A490" t="s">
        <v>2566</v>
      </c>
      <c r="B490">
        <v>0.27197700000000002</v>
      </c>
      <c r="C490">
        <v>1.52491</v>
      </c>
      <c r="D490">
        <v>0.56346700000000005</v>
      </c>
      <c r="E490">
        <v>1.7273000000000001</v>
      </c>
      <c r="F490">
        <f t="shared" si="82"/>
        <v>1.5489744983791696</v>
      </c>
      <c r="G490">
        <f t="shared" si="77"/>
        <v>1.8168820407745243</v>
      </c>
      <c r="H490">
        <f t="shared" si="78"/>
        <v>1.682928269576847</v>
      </c>
      <c r="I490">
        <f t="shared" si="79"/>
        <v>1.7499051551756857</v>
      </c>
      <c r="K490">
        <f t="shared" si="83"/>
        <v>-6.1315649276127981E-3</v>
      </c>
      <c r="L490">
        <f t="shared" si="84"/>
        <v>4.9442950275428055E-2</v>
      </c>
      <c r="M490">
        <f t="shared" si="80"/>
        <v>9.4847077724190904E-2</v>
      </c>
      <c r="N490">
        <f t="shared" si="81"/>
        <v>4.6052821024002051E-2</v>
      </c>
      <c r="O490">
        <v>7.2145013999809479E-2</v>
      </c>
      <c r="P490">
        <f t="shared" si="85"/>
        <v>7.2145013999809479E-2</v>
      </c>
      <c r="R490" s="5">
        <v>2.107842E-3</v>
      </c>
      <c r="AA490">
        <v>9.4847077724190904E-2</v>
      </c>
      <c r="AB490" s="3">
        <f t="shared" si="86"/>
        <v>9.4847077724190904E-2</v>
      </c>
      <c r="AC490">
        <f t="shared" si="87"/>
        <v>9.4847077724190904E-2</v>
      </c>
    </row>
    <row r="491" spans="1:29" x14ac:dyDescent="0.3">
      <c r="A491" t="s">
        <v>2567</v>
      </c>
      <c r="B491">
        <v>0.73548000000000002</v>
      </c>
      <c r="C491">
        <v>1.6052299999999999</v>
      </c>
      <c r="D491">
        <v>0.84154700000000005</v>
      </c>
      <c r="E491">
        <v>1.7264699999999999</v>
      </c>
      <c r="F491">
        <f t="shared" si="82"/>
        <v>1.7656993468028466</v>
      </c>
      <c r="G491">
        <f t="shared" si="77"/>
        <v>1.9206509349980803</v>
      </c>
      <c r="H491">
        <f t="shared" si="78"/>
        <v>1.8431751409004633</v>
      </c>
      <c r="I491">
        <f t="shared" si="79"/>
        <v>1.8819130379492717</v>
      </c>
      <c r="K491">
        <f t="shared" si="83"/>
        <v>-7.8435904664722056E-3</v>
      </c>
      <c r="L491">
        <f t="shared" si="84"/>
        <v>4.7874905102188864E-2</v>
      </c>
      <c r="M491">
        <f t="shared" si="80"/>
        <v>8.8677801074123874E-2</v>
      </c>
      <c r="N491">
        <f t="shared" si="81"/>
        <v>4.2903038569946844E-2</v>
      </c>
      <c r="O491">
        <v>6.8276353088156369E-2</v>
      </c>
      <c r="P491">
        <f t="shared" si="85"/>
        <v>6.8276353088156369E-2</v>
      </c>
      <c r="R491" s="5">
        <v>4.198762E-3</v>
      </c>
      <c r="AA491">
        <v>8.8677801074123874E-2</v>
      </c>
      <c r="AB491" s="3">
        <f t="shared" si="86"/>
        <v>8.8677801074123874E-2</v>
      </c>
      <c r="AC491">
        <f t="shared" si="87"/>
        <v>8.8677801074123874E-2</v>
      </c>
    </row>
    <row r="492" spans="1:29" x14ac:dyDescent="0.3">
      <c r="A492" t="s">
        <v>2568</v>
      </c>
      <c r="B492">
        <v>1.31257</v>
      </c>
      <c r="C492">
        <v>1.3259099999999999</v>
      </c>
      <c r="D492">
        <v>1.3904700000000001</v>
      </c>
      <c r="E492">
        <v>1.4259500000000001</v>
      </c>
      <c r="F492">
        <f t="shared" si="82"/>
        <v>1.8657109457255161</v>
      </c>
      <c r="G492">
        <f t="shared" si="77"/>
        <v>1.9916676990401789</v>
      </c>
      <c r="H492">
        <f t="shared" si="78"/>
        <v>1.9286893223828474</v>
      </c>
      <c r="I492">
        <f t="shared" si="79"/>
        <v>1.9601785107115131</v>
      </c>
      <c r="K492">
        <f t="shared" si="83"/>
        <v>-8.6624153375864377E-3</v>
      </c>
      <c r="L492">
        <f t="shared" si="84"/>
        <v>4.7061748930789724E-2</v>
      </c>
      <c r="M492">
        <f t="shared" si="80"/>
        <v>8.4780228209368452E-2</v>
      </c>
      <c r="N492">
        <f t="shared" si="81"/>
        <v>4.1059853934190579E-2</v>
      </c>
      <c r="O492">
        <v>6.5920988570079081E-2</v>
      </c>
      <c r="P492">
        <f t="shared" si="85"/>
        <v>6.5920988570079081E-2</v>
      </c>
      <c r="R492" s="5">
        <v>3.9378747999999998E-2</v>
      </c>
      <c r="AA492">
        <v>8.4780228209368452E-2</v>
      </c>
      <c r="AB492" s="3">
        <f t="shared" si="86"/>
        <v>8.4780228209368452E-2</v>
      </c>
      <c r="AC492">
        <f t="shared" si="87"/>
        <v>8.4780228209368452E-2</v>
      </c>
    </row>
    <row r="493" spans="1:29" x14ac:dyDescent="0.3">
      <c r="A493" t="s">
        <v>2569</v>
      </c>
      <c r="B493">
        <v>1.8517699999999999</v>
      </c>
      <c r="C493">
        <v>1.01061</v>
      </c>
      <c r="D493">
        <v>1.98353</v>
      </c>
      <c r="E493">
        <v>1.10758</v>
      </c>
      <c r="F493">
        <f t="shared" si="82"/>
        <v>2.1095934928322091</v>
      </c>
      <c r="G493">
        <f t="shared" si="77"/>
        <v>2.2718108894227971</v>
      </c>
      <c r="H493">
        <f t="shared" si="78"/>
        <v>2.1907021911275031</v>
      </c>
      <c r="I493">
        <f t="shared" si="79"/>
        <v>2.2312565402751501</v>
      </c>
      <c r="K493">
        <f t="shared" si="83"/>
        <v>-9.2088578962021272E-3</v>
      </c>
      <c r="L493">
        <f t="shared" si="84"/>
        <v>4.5844620716129825E-2</v>
      </c>
      <c r="M493">
        <f t="shared" si="80"/>
        <v>7.1897574458569646E-2</v>
      </c>
      <c r="N493">
        <f t="shared" si="81"/>
        <v>3.617777909283245E-2</v>
      </c>
      <c r="O493">
        <v>5.8871097587349736E-2</v>
      </c>
      <c r="P493">
        <f t="shared" si="85"/>
        <v>5.8871097587349736E-2</v>
      </c>
      <c r="R493" s="5">
        <v>7.3623679999999997E-2</v>
      </c>
      <c r="AA493">
        <v>7.1897574458569646E-2</v>
      </c>
      <c r="AB493" s="3">
        <f t="shared" si="86"/>
        <v>7.1897574458569646E-2</v>
      </c>
      <c r="AC493">
        <f t="shared" si="87"/>
        <v>7.1897574458569646E-2</v>
      </c>
    </row>
    <row r="494" spans="1:29" x14ac:dyDescent="0.3">
      <c r="A494" t="s">
        <v>2570</v>
      </c>
      <c r="B494">
        <v>2.0508799999999998</v>
      </c>
      <c r="C494">
        <v>0.71050800000000003</v>
      </c>
      <c r="D494">
        <v>2.2398400000000001</v>
      </c>
      <c r="E494">
        <v>0.75985000000000003</v>
      </c>
      <c r="F494">
        <f t="shared" si="82"/>
        <v>2.1704677819456339</v>
      </c>
      <c r="G494">
        <f t="shared" si="77"/>
        <v>2.3652178014085723</v>
      </c>
      <c r="H494">
        <f t="shared" si="78"/>
        <v>2.2678427916771033</v>
      </c>
      <c r="I494">
        <f t="shared" si="79"/>
        <v>2.3165302965428376</v>
      </c>
      <c r="K494">
        <f t="shared" si="83"/>
        <v>-8.4777966719894182E-3</v>
      </c>
      <c r="L494">
        <f t="shared" si="84"/>
        <v>4.612088049119889E-2</v>
      </c>
      <c r="M494">
        <f t="shared" si="80"/>
        <v>6.8458874148078913E-2</v>
      </c>
      <c r="N494">
        <f t="shared" si="81"/>
        <v>3.5367319322429459E-2</v>
      </c>
      <c r="O494">
        <v>5.7289877319638902E-2</v>
      </c>
      <c r="P494">
        <f t="shared" si="85"/>
        <v>5.7289877319638902E-2</v>
      </c>
      <c r="R494" s="5">
        <v>0.10974299699999999</v>
      </c>
      <c r="AA494">
        <v>6.8458874148078913E-2</v>
      </c>
      <c r="AB494" s="3">
        <f t="shared" si="86"/>
        <v>6.8458874148078913E-2</v>
      </c>
      <c r="AC494">
        <f t="shared" si="87"/>
        <v>6.8458874148078913E-2</v>
      </c>
    </row>
    <row r="495" spans="1:29" x14ac:dyDescent="0.3">
      <c r="A495" t="s">
        <v>2571</v>
      </c>
      <c r="B495">
        <v>1.74309</v>
      </c>
      <c r="C495">
        <v>0.60340300000000002</v>
      </c>
      <c r="D495">
        <v>1.90699</v>
      </c>
      <c r="E495">
        <v>0.61877400000000005</v>
      </c>
      <c r="F495">
        <f t="shared" si="82"/>
        <v>1.8445752704915568</v>
      </c>
      <c r="G495">
        <f t="shared" si="77"/>
        <v>2.0048671086074505</v>
      </c>
      <c r="H495">
        <f t="shared" si="78"/>
        <v>1.9247211895495036</v>
      </c>
      <c r="I495">
        <f t="shared" si="79"/>
        <v>1.964794149078477</v>
      </c>
      <c r="K495">
        <f t="shared" si="83"/>
        <v>-8.7835365108476504E-3</v>
      </c>
      <c r="L495">
        <f t="shared" si="84"/>
        <v>4.693356698625166E-2</v>
      </c>
      <c r="M495">
        <f t="shared" si="80"/>
        <v>8.4084500393099448E-2</v>
      </c>
      <c r="N495">
        <f t="shared" si="81"/>
        <v>4.0744843622834488E-2</v>
      </c>
      <c r="O495">
        <v>6.5509033689675561E-2</v>
      </c>
      <c r="P495">
        <f t="shared" si="85"/>
        <v>6.5509033689675561E-2</v>
      </c>
      <c r="R495" s="5">
        <v>0.122807046</v>
      </c>
      <c r="AA495">
        <v>8.4084500393099448E-2</v>
      </c>
      <c r="AB495" s="3">
        <f t="shared" si="86"/>
        <v>8.4084500393099448E-2</v>
      </c>
      <c r="AC495">
        <f t="shared" si="87"/>
        <v>8.4084500393099448E-2</v>
      </c>
    </row>
    <row r="496" spans="1:29" x14ac:dyDescent="0.3">
      <c r="A496" t="s">
        <v>2572</v>
      </c>
      <c r="B496">
        <v>1.4830300000000001</v>
      </c>
      <c r="C496">
        <v>0.83457000000000003</v>
      </c>
      <c r="D496">
        <v>1.67679</v>
      </c>
      <c r="E496">
        <v>0.87334100000000003</v>
      </c>
      <c r="F496">
        <f t="shared" si="82"/>
        <v>1.7017300214193789</v>
      </c>
      <c r="G496">
        <f t="shared" si="77"/>
        <v>1.8905949345063315</v>
      </c>
      <c r="H496">
        <f t="shared" si="78"/>
        <v>1.7961624779628553</v>
      </c>
      <c r="I496">
        <f t="shared" si="79"/>
        <v>1.8433787062345934</v>
      </c>
      <c r="K496">
        <f t="shared" si="83"/>
        <v>-7.411260365457889E-3</v>
      </c>
      <c r="L496">
        <f t="shared" si="84"/>
        <v>4.8282325471994791E-2</v>
      </c>
      <c r="M496">
        <f t="shared" si="80"/>
        <v>9.0406367781445812E-2</v>
      </c>
      <c r="N496">
        <f t="shared" si="81"/>
        <v>4.3759144295994236E-2</v>
      </c>
      <c r="O496">
        <v>6.9344346626720302E-2</v>
      </c>
      <c r="P496">
        <f t="shared" si="85"/>
        <v>6.9344346626720302E-2</v>
      </c>
      <c r="R496" s="5">
        <v>0.11933048</v>
      </c>
      <c r="AA496">
        <v>9.0406367781445812E-2</v>
      </c>
      <c r="AB496" s="3">
        <f t="shared" si="86"/>
        <v>9.0406367781445812E-2</v>
      </c>
      <c r="AC496">
        <f t="shared" si="87"/>
        <v>9.0406367781445812E-2</v>
      </c>
    </row>
    <row r="497" spans="1:29" x14ac:dyDescent="0.3">
      <c r="A497" t="s">
        <v>2573</v>
      </c>
      <c r="B497">
        <v>1.42395</v>
      </c>
      <c r="C497">
        <v>1.07786</v>
      </c>
      <c r="D497">
        <v>1.7882</v>
      </c>
      <c r="E497">
        <v>1.141</v>
      </c>
      <c r="F497">
        <f t="shared" si="82"/>
        <v>1.7858935528468656</v>
      </c>
      <c r="G497">
        <f t="shared" si="77"/>
        <v>2.121211974320341</v>
      </c>
      <c r="H497">
        <f t="shared" si="78"/>
        <v>1.9535527635836032</v>
      </c>
      <c r="I497">
        <f t="shared" si="79"/>
        <v>2.0373823689519721</v>
      </c>
      <c r="K497">
        <f t="shared" si="83"/>
        <v>-9.4375140253458722E-3</v>
      </c>
      <c r="L497">
        <f t="shared" si="84"/>
        <v>4.611023173101178E-2</v>
      </c>
      <c r="M497">
        <f t="shared" si="80"/>
        <v>7.8335670079615588E-2</v>
      </c>
      <c r="N497">
        <f t="shared" si="81"/>
        <v>3.8336129261760499E-2</v>
      </c>
      <c r="O497">
        <v>6.2222950905313684E-2</v>
      </c>
      <c r="P497">
        <f t="shared" si="85"/>
        <v>6.2222950905313684E-2</v>
      </c>
      <c r="R497" s="5">
        <v>0.143289683</v>
      </c>
      <c r="AA497">
        <v>7.8335670079615588E-2</v>
      </c>
      <c r="AB497" s="3">
        <f t="shared" si="86"/>
        <v>7.8335670079615588E-2</v>
      </c>
      <c r="AC497">
        <f t="shared" si="87"/>
        <v>7.8335670079615588E-2</v>
      </c>
    </row>
    <row r="498" spans="1:29" x14ac:dyDescent="0.3">
      <c r="A498" t="s">
        <v>2574</v>
      </c>
      <c r="B498">
        <v>1.94017</v>
      </c>
      <c r="C498">
        <v>1.2482599999999999</v>
      </c>
      <c r="D498">
        <v>2.1434899999999999</v>
      </c>
      <c r="E498">
        <v>1.1952700000000001</v>
      </c>
      <c r="F498">
        <f t="shared" si="82"/>
        <v>2.3070354692765345</v>
      </c>
      <c r="G498">
        <f t="shared" si="77"/>
        <v>2.4542248782456753</v>
      </c>
      <c r="H498">
        <f t="shared" si="78"/>
        <v>2.3806301737611051</v>
      </c>
      <c r="I498">
        <f t="shared" si="79"/>
        <v>2.4174275260033902</v>
      </c>
      <c r="K498">
        <f t="shared" si="83"/>
        <v>-7.3746481343761883E-3</v>
      </c>
      <c r="L498">
        <f t="shared" si="84"/>
        <v>4.6690043914103557E-2</v>
      </c>
      <c r="M498">
        <f t="shared" si="80"/>
        <v>6.5567752888309433E-2</v>
      </c>
      <c r="N498">
        <f t="shared" si="81"/>
        <v>3.4961049556012265E-2</v>
      </c>
      <c r="O498">
        <v>5.6128898401206495E-2</v>
      </c>
      <c r="P498">
        <f t="shared" si="85"/>
        <v>5.6128898401206495E-2</v>
      </c>
      <c r="R498" s="5">
        <v>0.180253622</v>
      </c>
      <c r="AA498">
        <v>6.5567752888309433E-2</v>
      </c>
      <c r="AB498" s="3">
        <f t="shared" si="86"/>
        <v>6.5567752888309433E-2</v>
      </c>
      <c r="AC498">
        <f t="shared" si="87"/>
        <v>6.5567752888309433E-2</v>
      </c>
    </row>
    <row r="499" spans="1:29" x14ac:dyDescent="0.3">
      <c r="A499" t="s">
        <v>2575</v>
      </c>
      <c r="B499">
        <v>2.42469</v>
      </c>
      <c r="C499">
        <v>1.1522600000000001</v>
      </c>
      <c r="D499">
        <v>2.71835</v>
      </c>
      <c r="E499">
        <v>1.0579099999999999</v>
      </c>
      <c r="F499">
        <f t="shared" si="82"/>
        <v>2.6845529802371195</v>
      </c>
      <c r="G499">
        <f t="shared" si="77"/>
        <v>2.9169505121959132</v>
      </c>
      <c r="H499">
        <f t="shared" si="78"/>
        <v>2.8007517462165161</v>
      </c>
      <c r="I499">
        <f t="shared" si="79"/>
        <v>2.8588511292062146</v>
      </c>
      <c r="K499">
        <f t="shared" si="83"/>
        <v>4.3574037244659969E-3</v>
      </c>
      <c r="L499">
        <f t="shared" si="84"/>
        <v>5.4212271444566501E-2</v>
      </c>
      <c r="M499">
        <f t="shared" si="80"/>
        <v>5.6320897326889441E-2</v>
      </c>
      <c r="N499">
        <f t="shared" si="81"/>
        <v>3.8296857498640646E-2</v>
      </c>
      <c r="O499">
        <v>5.5266584385727971E-2</v>
      </c>
      <c r="P499">
        <f t="shared" si="85"/>
        <v>5.5266584385727971E-2</v>
      </c>
      <c r="R499" s="5">
        <v>0.18636918399999999</v>
      </c>
      <c r="AA499">
        <v>5.6320897326889441E-2</v>
      </c>
      <c r="AB499" s="3">
        <f t="shared" si="86"/>
        <v>5.6320897326889441E-2</v>
      </c>
      <c r="AC499">
        <f t="shared" si="87"/>
        <v>5.6320897326889441E-2</v>
      </c>
    </row>
    <row r="500" spans="1:29" x14ac:dyDescent="0.3">
      <c r="A500" t="s">
        <v>2576</v>
      </c>
      <c r="B500">
        <v>2.4052199999999999</v>
      </c>
      <c r="C500">
        <v>1.3110200000000001</v>
      </c>
      <c r="D500">
        <v>2.87459</v>
      </c>
      <c r="E500">
        <v>1.29155</v>
      </c>
      <c r="F500">
        <f t="shared" si="82"/>
        <v>2.7393168288461998</v>
      </c>
      <c r="G500">
        <f t="shared" si="77"/>
        <v>3.151407474542129</v>
      </c>
      <c r="H500">
        <f t="shared" si="78"/>
        <v>2.9453621516941642</v>
      </c>
      <c r="I500">
        <f t="shared" si="79"/>
        <v>3.0483848131181466</v>
      </c>
      <c r="K500">
        <f t="shared" si="83"/>
        <v>1.3839985534680049E-2</v>
      </c>
      <c r="L500">
        <f t="shared" si="84"/>
        <v>6.0756040346115259E-2</v>
      </c>
      <c r="M500">
        <f t="shared" si="80"/>
        <v>5.5124599761790738E-2</v>
      </c>
      <c r="N500">
        <f t="shared" si="81"/>
        <v>4.3240208547528684E-2</v>
      </c>
      <c r="O500">
        <v>5.7940320053952998E-2</v>
      </c>
      <c r="P500">
        <f t="shared" si="85"/>
        <v>5.7940320053952998E-2</v>
      </c>
      <c r="R500" s="5">
        <v>0.248521037</v>
      </c>
      <c r="AA500">
        <v>5.5124599761790738E-2</v>
      </c>
      <c r="AB500" s="3">
        <f t="shared" si="86"/>
        <v>5.5124599761790738E-2</v>
      </c>
      <c r="AC500">
        <f t="shared" si="87"/>
        <v>5.5124599761790738E-2</v>
      </c>
    </row>
    <row r="501" spans="1:29" x14ac:dyDescent="0.3">
      <c r="A501" t="s">
        <v>2577</v>
      </c>
      <c r="B501">
        <v>2.4310299999999998</v>
      </c>
      <c r="C501">
        <v>1.48926</v>
      </c>
      <c r="D501">
        <v>2.8668900000000002</v>
      </c>
      <c r="E501">
        <v>1.4154100000000001</v>
      </c>
      <c r="F501">
        <f t="shared" si="82"/>
        <v>2.8509300602610366</v>
      </c>
      <c r="G501">
        <f t="shared" si="77"/>
        <v>3.1972556576226436</v>
      </c>
      <c r="H501">
        <f t="shared" si="78"/>
        <v>3.0240928589418399</v>
      </c>
      <c r="I501">
        <f t="shared" si="79"/>
        <v>3.1106742582822418</v>
      </c>
      <c r="K501">
        <f t="shared" si="83"/>
        <v>1.5950549712736101E-2</v>
      </c>
      <c r="L501">
        <f t="shared" si="84"/>
        <v>6.2236669922053678E-2</v>
      </c>
      <c r="M501">
        <f t="shared" si="80"/>
        <v>5.5149395484778263E-2</v>
      </c>
      <c r="N501">
        <f t="shared" si="81"/>
        <v>4.4445538373189347E-2</v>
      </c>
      <c r="O501">
        <v>5.869303270341597E-2</v>
      </c>
      <c r="P501">
        <f t="shared" si="85"/>
        <v>5.869303270341597E-2</v>
      </c>
      <c r="R501" s="5">
        <v>0.293750803</v>
      </c>
      <c r="AA501">
        <v>5.5149395484778263E-2</v>
      </c>
      <c r="AB501" s="3">
        <f t="shared" si="86"/>
        <v>5.5149395484778263E-2</v>
      </c>
      <c r="AC501">
        <f t="shared" si="87"/>
        <v>5.5149395484778263E-2</v>
      </c>
    </row>
    <row r="502" spans="1:29" x14ac:dyDescent="0.3">
      <c r="A502" t="s">
        <v>2578</v>
      </c>
      <c r="B502">
        <v>2.6388199999999999</v>
      </c>
      <c r="C502">
        <v>1.77451</v>
      </c>
      <c r="D502">
        <v>3.1795800000000001</v>
      </c>
      <c r="E502">
        <v>1.8297000000000001</v>
      </c>
      <c r="F502">
        <f t="shared" si="82"/>
        <v>3.1799774735837358</v>
      </c>
      <c r="G502">
        <f t="shared" si="77"/>
        <v>3.6684507719744586</v>
      </c>
      <c r="H502">
        <f t="shared" si="78"/>
        <v>3.4242141227790972</v>
      </c>
      <c r="I502">
        <f t="shared" si="79"/>
        <v>3.5463324473767779</v>
      </c>
      <c r="K502">
        <f t="shared" si="83"/>
        <v>4.2091856602978678E-2</v>
      </c>
      <c r="L502">
        <f t="shared" si="84"/>
        <v>8.1005266493049344E-2</v>
      </c>
      <c r="M502">
        <f t="shared" si="80"/>
        <v>6.001931265683752E-2</v>
      </c>
      <c r="N502">
        <f t="shared" si="81"/>
        <v>6.1038811917621845E-2</v>
      </c>
      <c r="O502">
        <v>7.0512289574943432E-2</v>
      </c>
      <c r="P502">
        <f t="shared" si="85"/>
        <v>7.0512289574943432E-2</v>
      </c>
      <c r="R502" s="5">
        <v>0.216394065</v>
      </c>
      <c r="AA502">
        <v>6.001931265683752E-2</v>
      </c>
      <c r="AB502" s="3">
        <f t="shared" si="86"/>
        <v>6.001931265683752E-2</v>
      </c>
      <c r="AC502">
        <f t="shared" si="87"/>
        <v>6.001931265683752E-2</v>
      </c>
    </row>
    <row r="503" spans="1:29" x14ac:dyDescent="0.3">
      <c r="A503" t="s">
        <v>2579</v>
      </c>
      <c r="B503">
        <v>3.16106</v>
      </c>
      <c r="C503">
        <v>1.3107899999999999</v>
      </c>
      <c r="D503">
        <v>4.0374299999999996</v>
      </c>
      <c r="E503">
        <v>1.3957299999999999</v>
      </c>
      <c r="F503">
        <f t="shared" si="82"/>
        <v>3.4220565085486241</v>
      </c>
      <c r="G503">
        <f t="shared" si="77"/>
        <v>4.2718735044240246</v>
      </c>
      <c r="H503">
        <f t="shared" si="78"/>
        <v>3.8469650064863243</v>
      </c>
      <c r="I503">
        <f t="shared" si="79"/>
        <v>4.0594192554551745</v>
      </c>
      <c r="K503">
        <f t="shared" si="83"/>
        <v>8.5857595545091675E-2</v>
      </c>
      <c r="L503">
        <f t="shared" si="84"/>
        <v>0.11349779355788114</v>
      </c>
      <c r="M503">
        <f t="shared" si="80"/>
        <v>7.7428980032862638E-2</v>
      </c>
      <c r="N503">
        <f t="shared" si="81"/>
        <v>9.2261456378611828E-2</v>
      </c>
      <c r="O503">
        <v>9.5463386795371891E-2</v>
      </c>
      <c r="P503">
        <f t="shared" si="85"/>
        <v>9.5463386795371891E-2</v>
      </c>
      <c r="R503" s="5">
        <v>0.18642387799999999</v>
      </c>
      <c r="AA503">
        <v>7.7428980032862638E-2</v>
      </c>
      <c r="AB503" s="3">
        <f t="shared" si="86"/>
        <v>7.7428980032862638E-2</v>
      </c>
      <c r="AC503">
        <f t="shared" si="87"/>
        <v>7.7428980032862638E-2</v>
      </c>
    </row>
    <row r="504" spans="1:29" x14ac:dyDescent="0.3">
      <c r="A504" t="s">
        <v>2580</v>
      </c>
      <c r="B504">
        <v>3.7126199999999998</v>
      </c>
      <c r="C504">
        <v>0.71274400000000004</v>
      </c>
      <c r="D504">
        <v>4.9571399999999999</v>
      </c>
      <c r="E504">
        <v>0.72914000000000001</v>
      </c>
      <c r="F504">
        <f t="shared" si="82"/>
        <v>3.7804168121962425</v>
      </c>
      <c r="G504">
        <f t="shared" si="77"/>
        <v>5.0104772346753554</v>
      </c>
      <c r="H504">
        <f t="shared" si="78"/>
        <v>4.395447023435799</v>
      </c>
      <c r="I504">
        <f t="shared" si="79"/>
        <v>4.7029621290555772</v>
      </c>
      <c r="K504">
        <f t="shared" si="83"/>
        <v>0.15150462812372636</v>
      </c>
      <c r="L504">
        <f t="shared" si="84"/>
        <v>0.16383248948382512</v>
      </c>
      <c r="M504">
        <f t="shared" si="80"/>
        <v>0.11320478253750527</v>
      </c>
      <c r="N504">
        <f t="shared" si="81"/>
        <v>0.14284730004835225</v>
      </c>
      <c r="O504">
        <v>0.13851863601066519</v>
      </c>
      <c r="P504">
        <f t="shared" si="85"/>
        <v>0.13851863601066519</v>
      </c>
      <c r="R504" s="5">
        <v>0.17265133499999999</v>
      </c>
      <c r="AA504">
        <v>0.11320478253750527</v>
      </c>
      <c r="AB504" s="3">
        <f t="shared" si="86"/>
        <v>0.11320478253750527</v>
      </c>
      <c r="AC504">
        <f t="shared" si="87"/>
        <v>0.11320478253750527</v>
      </c>
    </row>
    <row r="505" spans="1:29" x14ac:dyDescent="0.3">
      <c r="A505" t="s">
        <v>2581</v>
      </c>
      <c r="B505">
        <v>3.92625</v>
      </c>
      <c r="C505">
        <v>0.48829299999999998</v>
      </c>
      <c r="D505">
        <v>5.2479699999999996</v>
      </c>
      <c r="E505">
        <v>0.37557200000000002</v>
      </c>
      <c r="F505">
        <f t="shared" si="82"/>
        <v>3.9564970764994887</v>
      </c>
      <c r="G505">
        <f t="shared" si="77"/>
        <v>5.2613917786156161</v>
      </c>
      <c r="H505">
        <f t="shared" si="78"/>
        <v>4.6089444275575522</v>
      </c>
      <c r="I505">
        <f t="shared" si="79"/>
        <v>4.9351681030865837</v>
      </c>
      <c r="K505">
        <f t="shared" si="83"/>
        <v>0.17607656790980833</v>
      </c>
      <c r="L505">
        <f t="shared" si="84"/>
        <v>0.18308197287866712</v>
      </c>
      <c r="M505">
        <f t="shared" si="80"/>
        <v>0.12843937829866586</v>
      </c>
      <c r="N505">
        <f t="shared" si="81"/>
        <v>0.16253263969571377</v>
      </c>
      <c r="O505">
        <v>0.15576067558866649</v>
      </c>
      <c r="P505">
        <f t="shared" si="85"/>
        <v>0.15576067558866649</v>
      </c>
      <c r="R505" s="5">
        <v>0.14527075</v>
      </c>
      <c r="AA505">
        <v>0.12843937829866586</v>
      </c>
      <c r="AB505" s="3">
        <f t="shared" si="86"/>
        <v>0.12843937829866586</v>
      </c>
      <c r="AC505">
        <f t="shared" si="87"/>
        <v>0.12843937829866586</v>
      </c>
    </row>
    <row r="506" spans="1:29" x14ac:dyDescent="0.3">
      <c r="A506" t="s">
        <v>2582</v>
      </c>
      <c r="B506">
        <v>4.05593</v>
      </c>
      <c r="C506">
        <v>-1.38439</v>
      </c>
      <c r="D506">
        <v>5.9667899999999996</v>
      </c>
      <c r="E506">
        <v>-2.2450999999999999</v>
      </c>
      <c r="F506">
        <f t="shared" si="82"/>
        <v>4.2856859237466294</v>
      </c>
      <c r="G506">
        <f t="shared" si="77"/>
        <v>6.3751907355074477</v>
      </c>
      <c r="H506">
        <f t="shared" si="78"/>
        <v>5.3304383296270386</v>
      </c>
      <c r="I506">
        <f t="shared" si="79"/>
        <v>5.8528145325672432</v>
      </c>
      <c r="K506">
        <f t="shared" si="83"/>
        <v>0.29347315616534564</v>
      </c>
      <c r="L506">
        <f t="shared" si="84"/>
        <v>0.27794400407296327</v>
      </c>
      <c r="M506">
        <f t="shared" si="80"/>
        <v>0.2108887102689741</v>
      </c>
      <c r="N506">
        <f t="shared" si="81"/>
        <v>0.26076862350242763</v>
      </c>
      <c r="O506">
        <v>0.24441635717096868</v>
      </c>
      <c r="P506">
        <f t="shared" si="85"/>
        <v>0.24441635717096868</v>
      </c>
      <c r="R506" s="5">
        <v>8.0445233000000005E-2</v>
      </c>
      <c r="AA506">
        <v>0.2108887102689741</v>
      </c>
      <c r="AB506" s="3">
        <f t="shared" si="86"/>
        <v>0.2108887102689741</v>
      </c>
      <c r="AC506">
        <f t="shared" si="87"/>
        <v>0.2108887102689741</v>
      </c>
    </row>
    <row r="507" spans="1:29" x14ac:dyDescent="0.3">
      <c r="A507" t="s">
        <v>2583</v>
      </c>
      <c r="B507">
        <v>3.3541099999999999</v>
      </c>
      <c r="C507">
        <v>-1.8943399999999999</v>
      </c>
      <c r="D507">
        <v>4.9022300000000003</v>
      </c>
      <c r="E507">
        <v>-2.92835</v>
      </c>
      <c r="F507">
        <f t="shared" si="82"/>
        <v>3.852087476641723</v>
      </c>
      <c r="G507">
        <f t="shared" si="77"/>
        <v>5.7102620513773275</v>
      </c>
      <c r="H507">
        <f t="shared" si="78"/>
        <v>4.781174764009525</v>
      </c>
      <c r="I507">
        <f t="shared" si="79"/>
        <v>5.2457184076934258</v>
      </c>
      <c r="K507">
        <f t="shared" si="83"/>
        <v>0.22210053975651903</v>
      </c>
      <c r="L507">
        <f t="shared" si="84"/>
        <v>0.21969943953348414</v>
      </c>
      <c r="M507">
        <f t="shared" si="80"/>
        <v>0.1590082459092505</v>
      </c>
      <c r="N507">
        <f t="shared" si="81"/>
        <v>0.20026940839975124</v>
      </c>
      <c r="O507">
        <v>0.18935384272136732</v>
      </c>
      <c r="P507">
        <f t="shared" si="85"/>
        <v>0.18935384272136732</v>
      </c>
      <c r="R507" s="5">
        <v>3.6126814E-2</v>
      </c>
      <c r="AA507">
        <v>0.1590082459092505</v>
      </c>
      <c r="AB507" s="3">
        <f t="shared" si="86"/>
        <v>0.1590082459092505</v>
      </c>
      <c r="AC507">
        <f t="shared" si="87"/>
        <v>0.1590082459092505</v>
      </c>
    </row>
    <row r="508" spans="1:29" x14ac:dyDescent="0.3">
      <c r="A508" t="s">
        <v>2584</v>
      </c>
      <c r="B508">
        <v>2.7236799999999999</v>
      </c>
      <c r="C508">
        <v>-2.6032600000000001</v>
      </c>
      <c r="D508">
        <v>3.8962699999999999</v>
      </c>
      <c r="E508">
        <v>-3.7852299999999999</v>
      </c>
      <c r="F508">
        <f t="shared" si="82"/>
        <v>3.7676777157819643</v>
      </c>
      <c r="G508">
        <f t="shared" si="77"/>
        <v>5.432208212670055</v>
      </c>
      <c r="H508">
        <f t="shared" si="78"/>
        <v>4.5999429642260097</v>
      </c>
      <c r="I508">
        <f t="shared" si="79"/>
        <v>5.0160755884480324</v>
      </c>
      <c r="K508">
        <f t="shared" si="83"/>
        <v>0.19331278445706815</v>
      </c>
      <c r="L508">
        <f t="shared" si="84"/>
        <v>0.19671000560727603</v>
      </c>
      <c r="M508">
        <f t="shared" si="80"/>
        <v>0.13959591570400592</v>
      </c>
      <c r="N508">
        <f t="shared" si="81"/>
        <v>0.17653956858945005</v>
      </c>
      <c r="O508">
        <v>0.16815296065564098</v>
      </c>
      <c r="P508">
        <f t="shared" si="85"/>
        <v>0.16815296065564098</v>
      </c>
      <c r="R508" s="5">
        <v>6.1863530000000003E-3</v>
      </c>
      <c r="AA508">
        <v>0.13959591570400592</v>
      </c>
      <c r="AB508" s="3">
        <f t="shared" si="86"/>
        <v>0.13959591570400592</v>
      </c>
      <c r="AC508">
        <f t="shared" si="87"/>
        <v>0.13959591570400592</v>
      </c>
    </row>
    <row r="509" spans="1:29" x14ac:dyDescent="0.3">
      <c r="A509" t="s">
        <v>2585</v>
      </c>
      <c r="B509">
        <v>1.28548</v>
      </c>
      <c r="C509">
        <v>-2.6241699999999999</v>
      </c>
      <c r="D509">
        <v>2.1745700000000001</v>
      </c>
      <c r="E509">
        <v>-3.8816600000000001</v>
      </c>
      <c r="F509">
        <f t="shared" si="82"/>
        <v>2.9221100286094637</v>
      </c>
      <c r="G509">
        <f t="shared" si="77"/>
        <v>4.4492739902707719</v>
      </c>
      <c r="H509">
        <f t="shared" si="78"/>
        <v>3.6856920094401175</v>
      </c>
      <c r="I509">
        <f t="shared" si="79"/>
        <v>4.0674829998554447</v>
      </c>
      <c r="K509">
        <f t="shared" si="83"/>
        <v>0.10056401303667409</v>
      </c>
      <c r="L509">
        <f t="shared" si="84"/>
        <v>0.12462576407001935</v>
      </c>
      <c r="M509">
        <f t="shared" si="80"/>
        <v>8.4677936421308664E-2</v>
      </c>
      <c r="N509">
        <f t="shared" si="81"/>
        <v>0.10328923784266737</v>
      </c>
      <c r="O509">
        <v>0.10465185024566401</v>
      </c>
      <c r="P509">
        <f t="shared" si="85"/>
        <v>0.10465185024566401</v>
      </c>
      <c r="R509" s="5">
        <v>1.7798227999999999E-2</v>
      </c>
      <c r="AA509">
        <v>8.4677936421308664E-2</v>
      </c>
      <c r="AB509" s="3">
        <f t="shared" si="86"/>
        <v>8.4677936421308664E-2</v>
      </c>
      <c r="AC509">
        <f t="shared" si="87"/>
        <v>8.4677936421308664E-2</v>
      </c>
    </row>
    <row r="510" spans="1:29" x14ac:dyDescent="0.3">
      <c r="A510" t="s">
        <v>2586</v>
      </c>
      <c r="B510">
        <v>-8.0029500000000003E-2</v>
      </c>
      <c r="C510">
        <v>-2.14473</v>
      </c>
      <c r="D510">
        <v>0.37020700000000001</v>
      </c>
      <c r="E510">
        <v>-3.4300799999999998</v>
      </c>
      <c r="F510">
        <f t="shared" si="82"/>
        <v>2.1462226104880755</v>
      </c>
      <c r="G510">
        <f t="shared" si="77"/>
        <v>3.4500002940940453</v>
      </c>
      <c r="H510">
        <f t="shared" si="78"/>
        <v>2.7981114522910602</v>
      </c>
      <c r="I510">
        <f t="shared" si="79"/>
        <v>3.1240558731925527</v>
      </c>
      <c r="K510">
        <f t="shared" si="83"/>
        <v>2.9000061903901614E-2</v>
      </c>
      <c r="L510">
        <f t="shared" si="84"/>
        <v>7.1522072067175813E-2</v>
      </c>
      <c r="M510">
        <f t="shared" si="80"/>
        <v>5.6741421001043568E-2</v>
      </c>
      <c r="N510">
        <f t="shared" si="81"/>
        <v>5.2421184990706998E-2</v>
      </c>
      <c r="O510">
        <v>6.413174653410969E-2</v>
      </c>
      <c r="P510">
        <f t="shared" si="85"/>
        <v>6.413174653410969E-2</v>
      </c>
      <c r="R510" s="5">
        <v>2.6362804E-2</v>
      </c>
      <c r="AA510">
        <v>5.6741421001043568E-2</v>
      </c>
      <c r="AB510" s="3">
        <f t="shared" si="86"/>
        <v>5.6741421001043568E-2</v>
      </c>
      <c r="AC510">
        <f t="shared" si="87"/>
        <v>5.6741421001043568E-2</v>
      </c>
    </row>
    <row r="511" spans="1:29" x14ac:dyDescent="0.3">
      <c r="A511" t="s">
        <v>2587</v>
      </c>
      <c r="B511">
        <v>-1.26471</v>
      </c>
      <c r="C511">
        <v>-0.96918599999999999</v>
      </c>
      <c r="D511">
        <v>-1.1299999999999999</v>
      </c>
      <c r="E511">
        <v>-2.18614</v>
      </c>
      <c r="F511">
        <f t="shared" si="82"/>
        <v>1.5933652709582948</v>
      </c>
      <c r="G511">
        <f t="shared" si="77"/>
        <v>2.4609161098257695</v>
      </c>
      <c r="H511">
        <f t="shared" si="78"/>
        <v>2.0271406903920322</v>
      </c>
      <c r="I511">
        <f t="shared" si="79"/>
        <v>2.2440284001089008</v>
      </c>
      <c r="K511">
        <f t="shared" si="83"/>
        <v>-7.2759783398156641E-3</v>
      </c>
      <c r="L511">
        <f t="shared" si="84"/>
        <v>4.6744713399316906E-2</v>
      </c>
      <c r="M511">
        <f t="shared" si="80"/>
        <v>6.536540862081805E-2</v>
      </c>
      <c r="N511">
        <f t="shared" si="81"/>
        <v>3.4944714560106428E-2</v>
      </c>
      <c r="O511">
        <v>5.6055061010067478E-2</v>
      </c>
      <c r="P511">
        <f t="shared" si="85"/>
        <v>5.6055061010067478E-2</v>
      </c>
      <c r="R511" s="5">
        <v>7.3301501000000005E-2</v>
      </c>
      <c r="AA511">
        <v>6.536540862081805E-2</v>
      </c>
      <c r="AB511" s="3">
        <f t="shared" si="86"/>
        <v>6.536540862081805E-2</v>
      </c>
      <c r="AC511">
        <f t="shared" si="87"/>
        <v>6.536540862081805E-2</v>
      </c>
    </row>
    <row r="512" spans="1:29" x14ac:dyDescent="0.3">
      <c r="A512" t="s">
        <v>2588</v>
      </c>
      <c r="B512">
        <v>-1.65906</v>
      </c>
      <c r="C512">
        <v>0.254276</v>
      </c>
      <c r="D512">
        <v>-1.9937800000000001</v>
      </c>
      <c r="E512">
        <v>-0.43968499999999999</v>
      </c>
      <c r="F512">
        <f t="shared" si="82"/>
        <v>1.6784327117212652</v>
      </c>
      <c r="G512">
        <f t="shared" si="77"/>
        <v>2.0416859669461904</v>
      </c>
      <c r="H512">
        <f t="shared" si="78"/>
        <v>1.8600593393337279</v>
      </c>
      <c r="I512">
        <f t="shared" si="79"/>
        <v>1.9508726531399592</v>
      </c>
      <c r="K512">
        <f t="shared" si="83"/>
        <v>-9.0704865954231717E-3</v>
      </c>
      <c r="L512">
        <f t="shared" si="84"/>
        <v>4.6613692376240884E-2</v>
      </c>
      <c r="M512">
        <f t="shared" si="80"/>
        <v>8.219094549059211E-2</v>
      </c>
      <c r="N512">
        <f t="shared" si="81"/>
        <v>3.9911383757136605E-2</v>
      </c>
      <c r="O512">
        <v>6.4402318933416497E-2</v>
      </c>
      <c r="P512">
        <f t="shared" si="85"/>
        <v>6.4402318933416497E-2</v>
      </c>
      <c r="R512" s="5">
        <v>9.7582255000000007E-2</v>
      </c>
      <c r="AA512">
        <v>8.219094549059211E-2</v>
      </c>
      <c r="AB512" s="3">
        <f t="shared" si="86"/>
        <v>8.219094549059211E-2</v>
      </c>
      <c r="AC512">
        <f t="shared" si="87"/>
        <v>8.219094549059211E-2</v>
      </c>
    </row>
    <row r="513" spans="1:29" x14ac:dyDescent="0.3">
      <c r="A513" t="s">
        <v>2589</v>
      </c>
      <c r="B513">
        <v>-1.9072199999999999</v>
      </c>
      <c r="C513">
        <v>0.454069</v>
      </c>
      <c r="D513">
        <v>-2.52739</v>
      </c>
      <c r="E513">
        <v>0.76606700000000005</v>
      </c>
      <c r="F513">
        <f t="shared" si="82"/>
        <v>1.9605271702174902</v>
      </c>
      <c r="G513">
        <f t="shared" si="77"/>
        <v>2.6409390111452784</v>
      </c>
      <c r="H513">
        <f t="shared" si="78"/>
        <v>2.3007330906813843</v>
      </c>
      <c r="I513">
        <f t="shared" si="79"/>
        <v>2.4708360509133316</v>
      </c>
      <c r="K513">
        <f t="shared" si="83"/>
        <v>-3.8174454356047771E-3</v>
      </c>
      <c r="L513">
        <f t="shared" si="84"/>
        <v>4.882533718660878E-2</v>
      </c>
      <c r="M513">
        <f t="shared" si="80"/>
        <v>6.0693066650254757E-2</v>
      </c>
      <c r="N513">
        <f t="shared" si="81"/>
        <v>3.5233652800419589E-2</v>
      </c>
      <c r="O513">
        <v>5.4759201918431769E-2</v>
      </c>
      <c r="P513">
        <f t="shared" si="85"/>
        <v>5.4759201918431769E-2</v>
      </c>
      <c r="R513" s="5">
        <v>4.0209649E-2</v>
      </c>
      <c r="AA513">
        <v>6.0693066650254757E-2</v>
      </c>
      <c r="AB513" s="3">
        <f t="shared" si="86"/>
        <v>6.0693066650254757E-2</v>
      </c>
      <c r="AC513">
        <f t="shared" si="87"/>
        <v>6.0693066650254757E-2</v>
      </c>
    </row>
    <row r="514" spans="1:29" x14ac:dyDescent="0.3">
      <c r="A514" t="s">
        <v>2590</v>
      </c>
      <c r="B514">
        <v>-1.94719</v>
      </c>
      <c r="C514">
        <v>-2.6656200000000001E-2</v>
      </c>
      <c r="D514">
        <v>-2.6792099999999999</v>
      </c>
      <c r="E514">
        <v>0.49979600000000002</v>
      </c>
      <c r="F514">
        <f t="shared" si="82"/>
        <v>1.9473724474528338</v>
      </c>
      <c r="G514">
        <f t="shared" ref="G514:G577" si="88">((D514^2)+(E514^2))^0.5</f>
        <v>2.7254288223536491</v>
      </c>
      <c r="H514">
        <f t="shared" ref="H514:H577" si="89">(F514+G514)/2</f>
        <v>2.3364006349032413</v>
      </c>
      <c r="I514">
        <f t="shared" ref="I514:I577" si="90">(G514+H514)/2</f>
        <v>2.5309147286284452</v>
      </c>
      <c r="K514">
        <f t="shared" si="83"/>
        <v>-1.674208336765709E-3</v>
      </c>
      <c r="L514">
        <f t="shared" si="84"/>
        <v>5.0198224812732228E-2</v>
      </c>
      <c r="M514">
        <f t="shared" ref="M514:M577" si="91" xml:space="preserve"> 0.00004*(G514^4) - 0.0021*(G514^3) + 0.0373*(G514^2) - 0.1779*G514 + 0.3071</f>
        <v>5.9002986805619384E-2</v>
      </c>
      <c r="N514">
        <f t="shared" ref="N514:N577" si="92">AVERAGE(K514:M514)</f>
        <v>3.5842334427195303E-2</v>
      </c>
      <c r="O514">
        <v>5.4600605809175806E-2</v>
      </c>
      <c r="P514">
        <f t="shared" si="85"/>
        <v>5.4600605809175806E-2</v>
      </c>
      <c r="R514" s="5">
        <v>0.136919608</v>
      </c>
      <c r="AA514">
        <v>5.9002986805619384E-2</v>
      </c>
      <c r="AB514" s="3">
        <f t="shared" si="86"/>
        <v>5.9002986805619384E-2</v>
      </c>
      <c r="AC514">
        <f t="shared" si="87"/>
        <v>5.9002986805619384E-2</v>
      </c>
    </row>
    <row r="515" spans="1:29" x14ac:dyDescent="0.3">
      <c r="A515" t="s">
        <v>2591</v>
      </c>
      <c r="B515">
        <v>-2.67767</v>
      </c>
      <c r="C515">
        <v>-0.33607100000000001</v>
      </c>
      <c r="D515">
        <v>-3.1958799999999998</v>
      </c>
      <c r="E515">
        <v>-0.132827</v>
      </c>
      <c r="F515">
        <f t="shared" ref="F515:F578" si="93">((B515^2)+(C515^2))^0.5</f>
        <v>2.6986775179596765</v>
      </c>
      <c r="G515">
        <f t="shared" si="88"/>
        <v>3.1986390834742511</v>
      </c>
      <c r="H515">
        <f t="shared" si="89"/>
        <v>2.9486583007169638</v>
      </c>
      <c r="I515">
        <f t="shared" si="90"/>
        <v>3.0736486920956074</v>
      </c>
      <c r="K515">
        <f t="shared" ref="K515:K578" si="94" xml:space="preserve"> 0.00006*(G515^4) - 0.003*(G515^3) + 0.0443*(G515^2) - (0.1522*G515) + 0.1415</f>
        <v>1.6015495366438232E-2</v>
      </c>
      <c r="L515">
        <f t="shared" ref="L515:L578" si="95" xml:space="preserve"> 0.00003*(G515^4) - 0.0018*(G515^3) + 0.0306*(G515^2) - 0.1114*G515 + 0.1613</f>
        <v>6.2282342194485418E-2</v>
      </c>
      <c r="M515">
        <f t="shared" si="91"/>
        <v>5.5151429682374575E-2</v>
      </c>
      <c r="N515">
        <f t="shared" si="92"/>
        <v>4.4483089081099408E-2</v>
      </c>
      <c r="O515">
        <v>5.8716885938429997E-2</v>
      </c>
      <c r="P515">
        <f t="shared" ref="P515:P578" si="96">IF(O515&gt;1,1,O515)</f>
        <v>5.8716885938429997E-2</v>
      </c>
      <c r="R515" s="5">
        <v>0.11273018</v>
      </c>
      <c r="AA515">
        <v>5.5151429682374575E-2</v>
      </c>
      <c r="AB515" s="3">
        <f t="shared" ref="AB515:AB578" si="97">IF(AA515&gt;1,0.99,AA515)</f>
        <v>5.5151429682374575E-2</v>
      </c>
      <c r="AC515">
        <f t="shared" ref="AC515:AC578" si="98">ABS(AB515)</f>
        <v>5.5151429682374575E-2</v>
      </c>
    </row>
    <row r="516" spans="1:29" x14ac:dyDescent="0.3">
      <c r="A516" t="s">
        <v>2592</v>
      </c>
      <c r="B516">
        <v>-2.4487199999999998</v>
      </c>
      <c r="C516">
        <v>-0.111749</v>
      </c>
      <c r="D516">
        <v>-3.12019</v>
      </c>
      <c r="E516">
        <v>-4.8068E-2</v>
      </c>
      <c r="F516">
        <f t="shared" si="93"/>
        <v>2.45126854452975</v>
      </c>
      <c r="G516">
        <f t="shared" si="88"/>
        <v>3.1205602331510924</v>
      </c>
      <c r="H516">
        <f t="shared" si="89"/>
        <v>2.7859143888404212</v>
      </c>
      <c r="I516">
        <f t="shared" si="90"/>
        <v>2.9532373109957568</v>
      </c>
      <c r="K516">
        <f t="shared" si="94"/>
        <v>1.2466055480424426E-2</v>
      </c>
      <c r="L516">
        <f t="shared" si="95"/>
        <v>5.9796166674094126E-2</v>
      </c>
      <c r="M516">
        <f t="shared" si="91"/>
        <v>5.5154774256323424E-2</v>
      </c>
      <c r="N516">
        <f t="shared" si="92"/>
        <v>4.2472332136947323E-2</v>
      </c>
      <c r="O516">
        <v>5.7475470465208775E-2</v>
      </c>
      <c r="P516">
        <f t="shared" si="96"/>
        <v>5.7475470465208775E-2</v>
      </c>
      <c r="R516" s="5">
        <v>7.7804900999999996E-2</v>
      </c>
      <c r="AA516">
        <v>5.5154774256323424E-2</v>
      </c>
      <c r="AB516" s="3">
        <f t="shared" si="97"/>
        <v>5.5154774256323424E-2</v>
      </c>
      <c r="AC516">
        <f t="shared" si="98"/>
        <v>5.5154774256323424E-2</v>
      </c>
    </row>
    <row r="517" spans="1:29" x14ac:dyDescent="0.3">
      <c r="A517" t="s">
        <v>2593</v>
      </c>
      <c r="B517">
        <v>-2.2039800000000001</v>
      </c>
      <c r="C517">
        <v>6.9848999999999994E-2</v>
      </c>
      <c r="D517">
        <v>-2.72322</v>
      </c>
      <c r="E517">
        <v>8.3870899999999998E-2</v>
      </c>
      <c r="F517">
        <f t="shared" si="93"/>
        <v>2.2050865568500932</v>
      </c>
      <c r="G517">
        <f t="shared" si="88"/>
        <v>2.7245112398863047</v>
      </c>
      <c r="H517">
        <f t="shared" si="89"/>
        <v>2.464798898368199</v>
      </c>
      <c r="I517">
        <f t="shared" si="90"/>
        <v>2.5946550691272519</v>
      </c>
      <c r="K517">
        <f t="shared" si="94"/>
        <v>-1.6992210730389645E-3</v>
      </c>
      <c r="L517">
        <f t="shared" si="95"/>
        <v>5.0181984730001877E-2</v>
      </c>
      <c r="M517">
        <f t="shared" si="91"/>
        <v>5.9019650267354146E-2</v>
      </c>
      <c r="N517">
        <f t="shared" si="92"/>
        <v>3.5834137974772355E-2</v>
      </c>
      <c r="O517">
        <v>5.4600817498678011E-2</v>
      </c>
      <c r="P517">
        <f t="shared" si="96"/>
        <v>5.4600817498678011E-2</v>
      </c>
      <c r="R517" s="5">
        <v>7.6838323E-2</v>
      </c>
      <c r="AA517">
        <v>5.9019650267354146E-2</v>
      </c>
      <c r="AB517" s="3">
        <f t="shared" si="97"/>
        <v>5.9019650267354146E-2</v>
      </c>
      <c r="AC517">
        <f t="shared" si="98"/>
        <v>5.9019650267354146E-2</v>
      </c>
    </row>
    <row r="518" spans="1:29" x14ac:dyDescent="0.3">
      <c r="A518" t="s">
        <v>2594</v>
      </c>
      <c r="B518">
        <v>-2.1219399999999999</v>
      </c>
      <c r="C518">
        <v>0.55276700000000001</v>
      </c>
      <c r="D518">
        <v>-2.79813</v>
      </c>
      <c r="E518">
        <v>0.59269099999999997</v>
      </c>
      <c r="F518">
        <f t="shared" si="93"/>
        <v>2.1927564205558721</v>
      </c>
      <c r="G518">
        <f t="shared" si="88"/>
        <v>2.8602122505822885</v>
      </c>
      <c r="H518">
        <f t="shared" si="89"/>
        <v>2.52648433556908</v>
      </c>
      <c r="I518">
        <f t="shared" si="90"/>
        <v>2.693348293075684</v>
      </c>
      <c r="K518">
        <f t="shared" si="94"/>
        <v>2.4047098006343692E-3</v>
      </c>
      <c r="L518">
        <f t="shared" si="95"/>
        <v>5.2895082326742893E-2</v>
      </c>
      <c r="M518">
        <f t="shared" si="91"/>
        <v>5.6952020024229444E-2</v>
      </c>
      <c r="N518">
        <f t="shared" si="92"/>
        <v>3.7417270717202238E-2</v>
      </c>
      <c r="O518">
        <v>5.4923551175486168E-2</v>
      </c>
      <c r="P518">
        <f t="shared" si="96"/>
        <v>5.4923551175486168E-2</v>
      </c>
      <c r="R518" s="5">
        <v>7.3352547000000004E-2</v>
      </c>
      <c r="AA518">
        <v>5.6952020024229444E-2</v>
      </c>
      <c r="AB518" s="3">
        <f t="shared" si="97"/>
        <v>5.6952020024229444E-2</v>
      </c>
      <c r="AC518">
        <f t="shared" si="98"/>
        <v>5.6952020024229444E-2</v>
      </c>
    </row>
    <row r="519" spans="1:29" x14ac:dyDescent="0.3">
      <c r="A519" t="s">
        <v>2595</v>
      </c>
      <c r="B519">
        <v>-1.9285099999999999</v>
      </c>
      <c r="C519">
        <v>0.89475300000000002</v>
      </c>
      <c r="D519">
        <v>-2.8083999999999998</v>
      </c>
      <c r="E519">
        <v>1.01</v>
      </c>
      <c r="F519">
        <f t="shared" si="93"/>
        <v>2.1259665451528158</v>
      </c>
      <c r="G519">
        <f t="shared" si="88"/>
        <v>2.9844950259633536</v>
      </c>
      <c r="H519">
        <f t="shared" si="89"/>
        <v>2.5552307855580847</v>
      </c>
      <c r="I519">
        <f t="shared" si="90"/>
        <v>2.7698629057607191</v>
      </c>
      <c r="K519">
        <f t="shared" si="94"/>
        <v>6.8590120194032822E-3</v>
      </c>
      <c r="L519">
        <f t="shared" si="95"/>
        <v>5.591770314173683E-2</v>
      </c>
      <c r="M519">
        <f t="shared" si="91"/>
        <v>5.5745420983316973E-2</v>
      </c>
      <c r="N519">
        <f t="shared" si="92"/>
        <v>3.9507378714819026E-2</v>
      </c>
      <c r="O519">
        <v>5.5831562062526902E-2</v>
      </c>
      <c r="P519">
        <f t="shared" si="96"/>
        <v>5.5831562062526902E-2</v>
      </c>
      <c r="R519" s="5">
        <v>9.0443912000000001E-2</v>
      </c>
      <c r="AA519">
        <v>5.5745420983316973E-2</v>
      </c>
      <c r="AB519" s="3">
        <f t="shared" si="97"/>
        <v>5.5745420983316973E-2</v>
      </c>
      <c r="AC519">
        <f t="shared" si="98"/>
        <v>5.5745420983316973E-2</v>
      </c>
    </row>
    <row r="520" spans="1:29" x14ac:dyDescent="0.3">
      <c r="A520" t="s">
        <v>2596</v>
      </c>
      <c r="B520">
        <v>-2.0882299999999998</v>
      </c>
      <c r="C520">
        <v>0.81186800000000003</v>
      </c>
      <c r="D520">
        <v>-3.0793300000000001</v>
      </c>
      <c r="E520">
        <v>1.01908</v>
      </c>
      <c r="F520">
        <f t="shared" si="93"/>
        <v>2.2404986459098786</v>
      </c>
      <c r="G520">
        <f t="shared" si="88"/>
        <v>3.2435778540525275</v>
      </c>
      <c r="H520">
        <f t="shared" si="89"/>
        <v>2.7420382499812028</v>
      </c>
      <c r="I520">
        <f t="shared" si="90"/>
        <v>2.9928080520168652</v>
      </c>
      <c r="K520">
        <f t="shared" si="94"/>
        <v>1.8164925996690368E-2</v>
      </c>
      <c r="L520">
        <f t="shared" si="95"/>
        <v>6.3797394361372717E-2</v>
      </c>
      <c r="M520">
        <f t="shared" si="91"/>
        <v>5.5258173168474312E-2</v>
      </c>
      <c r="N520">
        <f t="shared" si="92"/>
        <v>4.5740164508845799E-2</v>
      </c>
      <c r="O520">
        <v>5.9527783764923514E-2</v>
      </c>
      <c r="P520">
        <f t="shared" si="96"/>
        <v>5.9527783764923514E-2</v>
      </c>
      <c r="R520" s="5">
        <v>0.15297270299999999</v>
      </c>
      <c r="AA520">
        <v>5.5258173168474312E-2</v>
      </c>
      <c r="AB520" s="3">
        <f t="shared" si="97"/>
        <v>5.5258173168474312E-2</v>
      </c>
      <c r="AC520">
        <f t="shared" si="98"/>
        <v>5.5258173168474312E-2</v>
      </c>
    </row>
    <row r="521" spans="1:29" x14ac:dyDescent="0.3">
      <c r="A521" t="s">
        <v>2597</v>
      </c>
      <c r="B521">
        <v>-2.3151999999999999</v>
      </c>
      <c r="C521">
        <v>0.56948500000000002</v>
      </c>
      <c r="D521">
        <v>-3.5134599999999998</v>
      </c>
      <c r="E521">
        <v>0.99498200000000003</v>
      </c>
      <c r="F521">
        <f t="shared" si="93"/>
        <v>2.3842114430614161</v>
      </c>
      <c r="G521">
        <f t="shared" si="88"/>
        <v>3.6516284520640925</v>
      </c>
      <c r="H521">
        <f t="shared" si="89"/>
        <v>3.0179199475627545</v>
      </c>
      <c r="I521">
        <f t="shared" si="90"/>
        <v>3.3347741998134235</v>
      </c>
      <c r="K521">
        <f t="shared" si="94"/>
        <v>4.102728254948354E-2</v>
      </c>
      <c r="L521">
        <f t="shared" si="95"/>
        <v>8.0229083630632692E-2</v>
      </c>
      <c r="M521">
        <f t="shared" si="91"/>
        <v>5.9706594826831771E-2</v>
      </c>
      <c r="N521">
        <f t="shared" si="92"/>
        <v>6.0320987002316001E-2</v>
      </c>
      <c r="O521">
        <v>6.9967839228732231E-2</v>
      </c>
      <c r="P521">
        <f t="shared" si="96"/>
        <v>6.9967839228732231E-2</v>
      </c>
      <c r="R521" s="5">
        <v>0.16640206599999999</v>
      </c>
      <c r="AA521">
        <v>5.9706594826831771E-2</v>
      </c>
      <c r="AB521" s="3">
        <f t="shared" si="97"/>
        <v>5.9706594826831771E-2</v>
      </c>
      <c r="AC521">
        <f t="shared" si="98"/>
        <v>5.9706594826831771E-2</v>
      </c>
    </row>
    <row r="522" spans="1:29" x14ac:dyDescent="0.3">
      <c r="A522" t="s">
        <v>2598</v>
      </c>
      <c r="B522">
        <v>-2.83596</v>
      </c>
      <c r="C522">
        <v>1.6465799999999999</v>
      </c>
      <c r="D522">
        <v>-4.1755100000000001</v>
      </c>
      <c r="E522">
        <v>2.7627199999999998</v>
      </c>
      <c r="F522">
        <f t="shared" si="93"/>
        <v>3.2793131625387653</v>
      </c>
      <c r="G522">
        <f t="shared" si="88"/>
        <v>5.0067460049916654</v>
      </c>
      <c r="H522">
        <f t="shared" si="89"/>
        <v>4.1430295837652151</v>
      </c>
      <c r="I522">
        <f t="shared" si="90"/>
        <v>4.5748877943784407</v>
      </c>
      <c r="K522">
        <f t="shared" si="94"/>
        <v>0.15114664444696549</v>
      </c>
      <c r="L522">
        <f t="shared" si="95"/>
        <v>0.16355362022356412</v>
      </c>
      <c r="M522">
        <f t="shared" si="91"/>
        <v>0.11298910648978483</v>
      </c>
      <c r="N522">
        <f t="shared" si="92"/>
        <v>0.1425631237201048</v>
      </c>
      <c r="O522">
        <v>0.13827136335667448</v>
      </c>
      <c r="P522">
        <f t="shared" si="96"/>
        <v>0.13827136335667448</v>
      </c>
      <c r="R522" s="5">
        <v>5.0943239000000001E-2</v>
      </c>
      <c r="AA522">
        <v>0.11298910648978483</v>
      </c>
      <c r="AB522" s="3">
        <f t="shared" si="97"/>
        <v>0.11298910648978483</v>
      </c>
      <c r="AC522">
        <f t="shared" si="98"/>
        <v>0.11298910648978483</v>
      </c>
    </row>
    <row r="523" spans="1:29" x14ac:dyDescent="0.3">
      <c r="A523" t="s">
        <v>2599</v>
      </c>
      <c r="B523">
        <v>-2.7690899999999998</v>
      </c>
      <c r="C523">
        <v>2.14452</v>
      </c>
      <c r="D523">
        <v>-4.2107700000000001</v>
      </c>
      <c r="E523">
        <v>3.4584199999999998</v>
      </c>
      <c r="F523">
        <f t="shared" si="93"/>
        <v>3.5024028121419728</v>
      </c>
      <c r="G523">
        <f t="shared" si="88"/>
        <v>5.4489680572838743</v>
      </c>
      <c r="H523">
        <f t="shared" si="89"/>
        <v>4.4756854347129238</v>
      </c>
      <c r="I523">
        <f t="shared" si="90"/>
        <v>4.9623267459983991</v>
      </c>
      <c r="K523">
        <f t="shared" si="94"/>
        <v>0.19502372884196642</v>
      </c>
      <c r="L523">
        <f t="shared" si="95"/>
        <v>0.19806837234108754</v>
      </c>
      <c r="M523">
        <f t="shared" si="91"/>
        <v>0.1407230892990235</v>
      </c>
      <c r="N523">
        <f t="shared" si="92"/>
        <v>0.17793839682735912</v>
      </c>
      <c r="O523">
        <v>0.16939573082005552</v>
      </c>
      <c r="P523">
        <f t="shared" si="96"/>
        <v>0.16939573082005552</v>
      </c>
      <c r="R523" s="5">
        <v>3.1660519999999998E-2</v>
      </c>
      <c r="AA523">
        <v>0.1407230892990235</v>
      </c>
      <c r="AB523" s="3">
        <f t="shared" si="97"/>
        <v>0.1407230892990235</v>
      </c>
      <c r="AC523">
        <f t="shared" si="98"/>
        <v>0.1407230892990235</v>
      </c>
    </row>
    <row r="524" spans="1:29" x14ac:dyDescent="0.3">
      <c r="A524" t="s">
        <v>2600</v>
      </c>
      <c r="B524">
        <v>-3.36653</v>
      </c>
      <c r="C524">
        <v>2.0866500000000001</v>
      </c>
      <c r="D524">
        <v>-4.8703000000000003</v>
      </c>
      <c r="E524">
        <v>3.6918799999999998</v>
      </c>
      <c r="F524">
        <f t="shared" si="93"/>
        <v>3.9607616014347546</v>
      </c>
      <c r="G524">
        <f t="shared" si="88"/>
        <v>6.1114482755235686</v>
      </c>
      <c r="H524">
        <f t="shared" si="89"/>
        <v>5.0361049384791619</v>
      </c>
      <c r="I524">
        <f t="shared" si="90"/>
        <v>5.5737766070013652</v>
      </c>
      <c r="K524">
        <f t="shared" si="94"/>
        <v>0.26485005440718457</v>
      </c>
      <c r="L524">
        <f t="shared" si="95"/>
        <v>0.25436830199870952</v>
      </c>
      <c r="M524">
        <f t="shared" si="91"/>
        <v>0.18947231617341803</v>
      </c>
      <c r="N524">
        <f t="shared" si="92"/>
        <v>0.23623022419310402</v>
      </c>
      <c r="O524">
        <v>0.22192030908606378</v>
      </c>
      <c r="P524">
        <f t="shared" si="96"/>
        <v>0.22192030908606378</v>
      </c>
      <c r="R524" s="5">
        <v>9.4945810000000005E-2</v>
      </c>
      <c r="AA524">
        <v>0.18947231617341803</v>
      </c>
      <c r="AB524" s="3">
        <f t="shared" si="97"/>
        <v>0.18947231617341803</v>
      </c>
      <c r="AC524">
        <f t="shared" si="98"/>
        <v>0.18947231617341803</v>
      </c>
    </row>
    <row r="525" spans="1:29" x14ac:dyDescent="0.3">
      <c r="A525" t="s">
        <v>2601</v>
      </c>
      <c r="B525">
        <v>-3.5328200000000001</v>
      </c>
      <c r="C525">
        <v>2.1527500000000002</v>
      </c>
      <c r="D525">
        <v>-4.8974200000000003</v>
      </c>
      <c r="E525">
        <v>3.7577500000000001</v>
      </c>
      <c r="F525">
        <f t="shared" si="93"/>
        <v>4.1370460131475451</v>
      </c>
      <c r="G525">
        <f t="shared" si="88"/>
        <v>6.1729577771842896</v>
      </c>
      <c r="H525">
        <f t="shared" si="89"/>
        <v>5.1550018951659169</v>
      </c>
      <c r="I525">
        <f t="shared" si="90"/>
        <v>5.6639798361751037</v>
      </c>
      <c r="K525">
        <f t="shared" si="94"/>
        <v>0.27149749531175105</v>
      </c>
      <c r="L525">
        <f t="shared" si="95"/>
        <v>0.25981711146662667</v>
      </c>
      <c r="M525">
        <f t="shared" si="91"/>
        <v>0.1943749500953888</v>
      </c>
      <c r="N525">
        <f t="shared" si="92"/>
        <v>0.24189651895792216</v>
      </c>
      <c r="O525">
        <v>0.22709603078100773</v>
      </c>
      <c r="P525">
        <f t="shared" si="96"/>
        <v>0.22709603078100773</v>
      </c>
      <c r="R525" s="5">
        <v>8.6011029000000003E-2</v>
      </c>
      <c r="AA525">
        <v>0.1943749500953888</v>
      </c>
      <c r="AB525" s="3">
        <f t="shared" si="97"/>
        <v>0.1943749500953888</v>
      </c>
      <c r="AC525">
        <f t="shared" si="98"/>
        <v>0.1943749500953888</v>
      </c>
    </row>
    <row r="526" spans="1:29" x14ac:dyDescent="0.3">
      <c r="A526" t="s">
        <v>2602</v>
      </c>
      <c r="B526">
        <v>-3.6805400000000001</v>
      </c>
      <c r="C526">
        <v>1.5663</v>
      </c>
      <c r="D526">
        <v>-5.1613800000000003</v>
      </c>
      <c r="E526">
        <v>3.0321699999999998</v>
      </c>
      <c r="F526">
        <f t="shared" si="93"/>
        <v>3.9999587974877944</v>
      </c>
      <c r="G526">
        <f t="shared" si="88"/>
        <v>5.9861421978850453</v>
      </c>
      <c r="H526">
        <f t="shared" si="89"/>
        <v>4.9930504976864203</v>
      </c>
      <c r="I526">
        <f t="shared" si="90"/>
        <v>5.4895963477857332</v>
      </c>
      <c r="K526">
        <f t="shared" si="94"/>
        <v>0.25137451950102485</v>
      </c>
      <c r="L526">
        <f t="shared" si="95"/>
        <v>0.24337083833558104</v>
      </c>
      <c r="M526">
        <f t="shared" si="91"/>
        <v>0.17966814087830812</v>
      </c>
      <c r="N526">
        <f t="shared" si="92"/>
        <v>0.22480449957163798</v>
      </c>
      <c r="O526">
        <v>0.21151948960694458</v>
      </c>
      <c r="P526">
        <f t="shared" si="96"/>
        <v>0.21151948960694458</v>
      </c>
      <c r="R526" s="5">
        <v>0.107076539</v>
      </c>
      <c r="AA526">
        <v>0.17966814087830812</v>
      </c>
      <c r="AB526" s="3">
        <f t="shared" si="97"/>
        <v>0.17966814087830812</v>
      </c>
      <c r="AC526">
        <f t="shared" si="98"/>
        <v>0.17966814087830812</v>
      </c>
    </row>
    <row r="527" spans="1:29" x14ac:dyDescent="0.3">
      <c r="A527" t="s">
        <v>2603</v>
      </c>
      <c r="B527">
        <v>-3.7497799999999999</v>
      </c>
      <c r="C527">
        <v>1.7649699999999999</v>
      </c>
      <c r="D527">
        <v>-5.1998699999999998</v>
      </c>
      <c r="E527">
        <v>3.22824</v>
      </c>
      <c r="F527">
        <f t="shared" si="93"/>
        <v>4.1443900817008039</v>
      </c>
      <c r="G527">
        <f t="shared" si="88"/>
        <v>6.1204723277292903</v>
      </c>
      <c r="H527">
        <f t="shared" si="89"/>
        <v>5.1324312047150471</v>
      </c>
      <c r="I527">
        <f t="shared" si="90"/>
        <v>5.6264517662221687</v>
      </c>
      <c r="K527">
        <f t="shared" si="94"/>
        <v>0.26582405170426837</v>
      </c>
      <c r="L527">
        <f t="shared" si="95"/>
        <v>0.25516568517545124</v>
      </c>
      <c r="M527">
        <f t="shared" si="91"/>
        <v>0.19018794221423246</v>
      </c>
      <c r="N527">
        <f t="shared" si="92"/>
        <v>0.23705922636465071</v>
      </c>
      <c r="O527">
        <v>0.22267681369484185</v>
      </c>
      <c r="P527">
        <f t="shared" si="96"/>
        <v>0.22267681369484185</v>
      </c>
      <c r="R527" s="5">
        <v>0.16615096300000001</v>
      </c>
      <c r="AA527">
        <v>0.19018794221423246</v>
      </c>
      <c r="AB527" s="3">
        <f t="shared" si="97"/>
        <v>0.19018794221423246</v>
      </c>
      <c r="AC527">
        <f t="shared" si="98"/>
        <v>0.19018794221423246</v>
      </c>
    </row>
    <row r="528" spans="1:29" x14ac:dyDescent="0.3">
      <c r="A528" t="s">
        <v>2604</v>
      </c>
      <c r="B528">
        <v>-3.54277</v>
      </c>
      <c r="C528">
        <v>2.0420199999999999</v>
      </c>
      <c r="D528">
        <v>-4.7986399999999998</v>
      </c>
      <c r="E528">
        <v>3.6181700000000001</v>
      </c>
      <c r="F528">
        <f t="shared" si="93"/>
        <v>4.0891398794000677</v>
      </c>
      <c r="G528">
        <f t="shared" si="88"/>
        <v>6.0098336082207799</v>
      </c>
      <c r="H528">
        <f t="shared" si="89"/>
        <v>5.0494867438104238</v>
      </c>
      <c r="I528">
        <f t="shared" si="90"/>
        <v>5.5296601760156019</v>
      </c>
      <c r="K528">
        <f t="shared" si="94"/>
        <v>0.25391486990425327</v>
      </c>
      <c r="L528">
        <f t="shared" si="95"/>
        <v>0.24543912219843889</v>
      </c>
      <c r="M528">
        <f t="shared" si="91"/>
        <v>0.18150249734590423</v>
      </c>
      <c r="N528">
        <f t="shared" si="92"/>
        <v>0.22695216314953215</v>
      </c>
      <c r="O528">
        <v>0.21347080977217156</v>
      </c>
      <c r="P528">
        <f t="shared" si="96"/>
        <v>0.21347080977217156</v>
      </c>
      <c r="R528" s="5">
        <v>0.12106162600000001</v>
      </c>
      <c r="AA528">
        <v>0.18150249734590423</v>
      </c>
      <c r="AB528" s="3">
        <f t="shared" si="97"/>
        <v>0.18150249734590423</v>
      </c>
      <c r="AC528">
        <f t="shared" si="98"/>
        <v>0.18150249734590423</v>
      </c>
    </row>
    <row r="529" spans="1:29" x14ac:dyDescent="0.3">
      <c r="A529" t="s">
        <v>2605</v>
      </c>
      <c r="B529">
        <v>-3.3871600000000002</v>
      </c>
      <c r="C529">
        <v>2.2537500000000001</v>
      </c>
      <c r="D529">
        <v>-4.5444599999999999</v>
      </c>
      <c r="E529">
        <v>3.9690400000000001</v>
      </c>
      <c r="F529">
        <f t="shared" si="93"/>
        <v>4.0684446571263573</v>
      </c>
      <c r="G529">
        <f t="shared" si="88"/>
        <v>6.033688358972479</v>
      </c>
      <c r="H529">
        <f t="shared" si="89"/>
        <v>5.0510665080494181</v>
      </c>
      <c r="I529">
        <f t="shared" si="90"/>
        <v>5.5423774335109481</v>
      </c>
      <c r="K529">
        <f t="shared" si="94"/>
        <v>0.25647637984187421</v>
      </c>
      <c r="L529">
        <f t="shared" si="95"/>
        <v>0.24752693761024558</v>
      </c>
      <c r="M529">
        <f t="shared" si="91"/>
        <v>0.18335869488280537</v>
      </c>
      <c r="N529">
        <f t="shared" si="92"/>
        <v>0.22912067077830836</v>
      </c>
      <c r="O529">
        <v>0.21544281624652548</v>
      </c>
      <c r="P529">
        <f t="shared" si="96"/>
        <v>0.21544281624652548</v>
      </c>
      <c r="R529" s="5">
        <v>8.4276369000000004E-2</v>
      </c>
      <c r="AA529">
        <v>0.18335869488280537</v>
      </c>
      <c r="AB529" s="3">
        <f t="shared" si="97"/>
        <v>0.18335869488280537</v>
      </c>
      <c r="AC529">
        <f t="shared" si="98"/>
        <v>0.18335869488280537</v>
      </c>
    </row>
    <row r="530" spans="1:29" x14ac:dyDescent="0.3">
      <c r="A530" t="s">
        <v>2606</v>
      </c>
      <c r="B530">
        <v>-3.4960399999999998</v>
      </c>
      <c r="C530">
        <v>1.5120800000000001</v>
      </c>
      <c r="D530">
        <v>-4.6821599999999997</v>
      </c>
      <c r="E530">
        <v>2.6864400000000002</v>
      </c>
      <c r="F530">
        <f t="shared" si="93"/>
        <v>3.8090263333298182</v>
      </c>
      <c r="G530">
        <f t="shared" si="88"/>
        <v>5.3981091262774594</v>
      </c>
      <c r="H530">
        <f t="shared" si="89"/>
        <v>4.6035677298036388</v>
      </c>
      <c r="I530">
        <f t="shared" si="90"/>
        <v>5.0008384280405487</v>
      </c>
      <c r="K530">
        <f t="shared" si="94"/>
        <v>0.18984226173737997</v>
      </c>
      <c r="L530">
        <f t="shared" si="95"/>
        <v>0.19395775450287767</v>
      </c>
      <c r="M530">
        <f t="shared" si="91"/>
        <v>0.13732025712608026</v>
      </c>
      <c r="N530">
        <f t="shared" si="92"/>
        <v>0.17370675778877928</v>
      </c>
      <c r="O530">
        <v>0.16563900581447896</v>
      </c>
      <c r="P530">
        <f t="shared" si="96"/>
        <v>0.16563900581447896</v>
      </c>
      <c r="R530" s="5">
        <v>0.109296567</v>
      </c>
      <c r="AA530">
        <v>0.13732025712608026</v>
      </c>
      <c r="AB530" s="3">
        <f t="shared" si="97"/>
        <v>0.13732025712608026</v>
      </c>
      <c r="AC530">
        <f t="shared" si="98"/>
        <v>0.13732025712608026</v>
      </c>
    </row>
    <row r="531" spans="1:29" x14ac:dyDescent="0.3">
      <c r="A531" t="s">
        <v>2607</v>
      </c>
      <c r="B531">
        <v>-3.1946099999999999</v>
      </c>
      <c r="C531">
        <v>1.0815699999999999</v>
      </c>
      <c r="D531">
        <v>-4.1707999999999998</v>
      </c>
      <c r="E531">
        <v>2.2685200000000001</v>
      </c>
      <c r="F531">
        <f t="shared" si="93"/>
        <v>3.3727328262108163</v>
      </c>
      <c r="G531">
        <f t="shared" si="88"/>
        <v>4.7478158800020873</v>
      </c>
      <c r="H531">
        <f t="shared" si="89"/>
        <v>4.0602743531064522</v>
      </c>
      <c r="I531">
        <f t="shared" si="90"/>
        <v>4.4040451165542702</v>
      </c>
      <c r="K531">
        <f t="shared" si="94"/>
        <v>0.12689772626902354</v>
      </c>
      <c r="L531">
        <f t="shared" si="95"/>
        <v>0.14477156604377628</v>
      </c>
      <c r="M531">
        <f t="shared" si="91"/>
        <v>9.8845648612782167E-2</v>
      </c>
      <c r="N531">
        <f t="shared" si="92"/>
        <v>0.12350498030852732</v>
      </c>
      <c r="O531">
        <v>0.12180860732827922</v>
      </c>
      <c r="P531">
        <f t="shared" si="96"/>
        <v>0.12180860732827922</v>
      </c>
      <c r="R531" s="5">
        <v>0.11617564900000001</v>
      </c>
      <c r="AA531">
        <v>9.8845648612782167E-2</v>
      </c>
      <c r="AB531" s="3">
        <f t="shared" si="97"/>
        <v>9.8845648612782167E-2</v>
      </c>
      <c r="AC531">
        <f t="shared" si="98"/>
        <v>9.8845648612782167E-2</v>
      </c>
    </row>
    <row r="532" spans="1:29" x14ac:dyDescent="0.3">
      <c r="A532" t="s">
        <v>2608</v>
      </c>
      <c r="B532">
        <v>-3.1187499999999999</v>
      </c>
      <c r="C532">
        <v>0.92728200000000005</v>
      </c>
      <c r="D532">
        <v>-4.0003099999999998</v>
      </c>
      <c r="E532">
        <v>2.20377</v>
      </c>
      <c r="F532">
        <f t="shared" si="93"/>
        <v>3.2536830623193769</v>
      </c>
      <c r="G532">
        <f t="shared" si="88"/>
        <v>4.5671744338266738</v>
      </c>
      <c r="H532">
        <f t="shared" si="89"/>
        <v>3.9104287480730253</v>
      </c>
      <c r="I532">
        <f t="shared" si="90"/>
        <v>4.2388015909498495</v>
      </c>
      <c r="K532">
        <f t="shared" si="94"/>
        <v>0.1107382740424451</v>
      </c>
      <c r="L532">
        <f t="shared" si="95"/>
        <v>0.13237700478776571</v>
      </c>
      <c r="M532">
        <f t="shared" si="91"/>
        <v>8.998664932590289E-2</v>
      </c>
      <c r="N532">
        <f t="shared" si="92"/>
        <v>0.11103397605203791</v>
      </c>
      <c r="O532">
        <v>0.1111818270568343</v>
      </c>
      <c r="P532">
        <f t="shared" si="96"/>
        <v>0.1111818270568343</v>
      </c>
      <c r="R532" s="5">
        <v>9.0359041000000001E-2</v>
      </c>
      <c r="AA532">
        <v>8.998664932590289E-2</v>
      </c>
      <c r="AB532" s="3">
        <f t="shared" si="97"/>
        <v>8.998664932590289E-2</v>
      </c>
      <c r="AC532">
        <f t="shared" si="98"/>
        <v>8.998664932590289E-2</v>
      </c>
    </row>
    <row r="533" spans="1:29" x14ac:dyDescent="0.3">
      <c r="A533" t="s">
        <v>2609</v>
      </c>
      <c r="B533">
        <v>-3.0087299999999999</v>
      </c>
      <c r="C533">
        <v>1.0469999999999999</v>
      </c>
      <c r="D533">
        <v>-3.8299599999999998</v>
      </c>
      <c r="E533">
        <v>2.4289200000000002</v>
      </c>
      <c r="F533">
        <f t="shared" si="93"/>
        <v>3.1856969744311838</v>
      </c>
      <c r="G533">
        <f t="shared" si="88"/>
        <v>4.535222813489983</v>
      </c>
      <c r="H533">
        <f t="shared" si="89"/>
        <v>3.8604598939605834</v>
      </c>
      <c r="I533">
        <f t="shared" si="90"/>
        <v>4.1978413537252832</v>
      </c>
      <c r="K533">
        <f t="shared" si="94"/>
        <v>0.10795081365859241</v>
      </c>
      <c r="L533">
        <f t="shared" si="95"/>
        <v>0.13024924643843566</v>
      </c>
      <c r="M533">
        <f t="shared" si="91"/>
        <v>8.8510231244689208E-2</v>
      </c>
      <c r="N533">
        <f t="shared" si="92"/>
        <v>0.10890343044723909</v>
      </c>
      <c r="O533">
        <v>0.10937973884156243</v>
      </c>
      <c r="P533">
        <f t="shared" si="96"/>
        <v>0.10937973884156243</v>
      </c>
      <c r="R533" s="5">
        <v>0.11536916999999999</v>
      </c>
      <c r="AA533">
        <v>8.8510231244689208E-2</v>
      </c>
      <c r="AB533" s="3">
        <f t="shared" si="97"/>
        <v>8.8510231244689208E-2</v>
      </c>
      <c r="AC533">
        <f t="shared" si="98"/>
        <v>8.8510231244689208E-2</v>
      </c>
    </row>
    <row r="534" spans="1:29" x14ac:dyDescent="0.3">
      <c r="A534" t="s">
        <v>2610</v>
      </c>
      <c r="B534">
        <v>-2.7452200000000002</v>
      </c>
      <c r="C534">
        <v>0.82262999999999997</v>
      </c>
      <c r="D534">
        <v>-3.4173300000000002</v>
      </c>
      <c r="E534">
        <v>2.1680299999999999</v>
      </c>
      <c r="F534">
        <f t="shared" si="93"/>
        <v>2.8658250060497417</v>
      </c>
      <c r="G534">
        <f t="shared" si="88"/>
        <v>4.0470357559329768</v>
      </c>
      <c r="H534">
        <f t="shared" si="89"/>
        <v>3.4564303809913595</v>
      </c>
      <c r="I534">
        <f t="shared" si="90"/>
        <v>3.7517330684621681</v>
      </c>
      <c r="K534">
        <f t="shared" si="94"/>
        <v>6.8350844031874219E-2</v>
      </c>
      <c r="L534">
        <f t="shared" si="95"/>
        <v>0.10037806078642747</v>
      </c>
      <c r="M534">
        <f t="shared" si="91"/>
        <v>6.958336385625713E-2</v>
      </c>
      <c r="N534">
        <f t="shared" si="92"/>
        <v>7.9437422891519602E-2</v>
      </c>
      <c r="O534">
        <v>8.49807123213423E-2</v>
      </c>
      <c r="P534">
        <f t="shared" si="96"/>
        <v>8.49807123213423E-2</v>
      </c>
      <c r="R534" s="5">
        <v>0.106586414</v>
      </c>
      <c r="AA534">
        <v>6.958336385625713E-2</v>
      </c>
      <c r="AB534" s="3">
        <f t="shared" si="97"/>
        <v>6.958336385625713E-2</v>
      </c>
      <c r="AC534">
        <f t="shared" si="98"/>
        <v>6.958336385625713E-2</v>
      </c>
    </row>
    <row r="535" spans="1:29" x14ac:dyDescent="0.3">
      <c r="A535" t="s">
        <v>2611</v>
      </c>
      <c r="B535">
        <v>-2.6371000000000002</v>
      </c>
      <c r="C535">
        <v>0.97658</v>
      </c>
      <c r="D535">
        <v>-3.19991</v>
      </c>
      <c r="E535">
        <v>2.25543</v>
      </c>
      <c r="F535">
        <f t="shared" si="93"/>
        <v>2.812117512907311</v>
      </c>
      <c r="G535">
        <f t="shared" si="88"/>
        <v>3.914893164953547</v>
      </c>
      <c r="H535">
        <f t="shared" si="89"/>
        <v>3.363505338930429</v>
      </c>
      <c r="I535">
        <f t="shared" si="90"/>
        <v>3.6391992519419878</v>
      </c>
      <c r="K535">
        <f t="shared" si="94"/>
        <v>5.8702640924266719E-2</v>
      </c>
      <c r="L535">
        <f t="shared" si="95"/>
        <v>9.3213222438722598E-2</v>
      </c>
      <c r="M535">
        <f t="shared" si="91"/>
        <v>6.5708259648394829E-2</v>
      </c>
      <c r="N535">
        <f t="shared" si="92"/>
        <v>7.2541374337128053E-2</v>
      </c>
      <c r="O535">
        <v>7.9460741043558714E-2</v>
      </c>
      <c r="P535">
        <f t="shared" si="96"/>
        <v>7.9460741043558714E-2</v>
      </c>
      <c r="R535" s="5">
        <v>5.4636076999999998E-2</v>
      </c>
      <c r="AA535">
        <v>6.5708259648394829E-2</v>
      </c>
      <c r="AB535" s="3">
        <f t="shared" si="97"/>
        <v>6.5708259648394829E-2</v>
      </c>
      <c r="AC535">
        <f t="shared" si="98"/>
        <v>6.5708259648394829E-2</v>
      </c>
    </row>
    <row r="536" spans="1:29" x14ac:dyDescent="0.3">
      <c r="A536" t="s">
        <v>2612</v>
      </c>
      <c r="B536">
        <v>-2.49065</v>
      </c>
      <c r="C536">
        <v>1.4961599999999999</v>
      </c>
      <c r="D536">
        <v>-2.94408</v>
      </c>
      <c r="E536">
        <v>2.7732100000000002</v>
      </c>
      <c r="F536">
        <f t="shared" si="93"/>
        <v>2.905483121289814</v>
      </c>
      <c r="G536">
        <f t="shared" si="88"/>
        <v>4.0445396215762308</v>
      </c>
      <c r="H536">
        <f t="shared" si="89"/>
        <v>3.4750113714330224</v>
      </c>
      <c r="I536">
        <f t="shared" si="90"/>
        <v>3.7597754965046266</v>
      </c>
      <c r="K536">
        <f t="shared" si="94"/>
        <v>6.8164046468703804E-2</v>
      </c>
      <c r="L536">
        <f t="shared" si="95"/>
        <v>0.10023887727631875</v>
      </c>
      <c r="M536">
        <f t="shared" si="91"/>
        <v>6.9505008846170224E-2</v>
      </c>
      <c r="N536">
        <f t="shared" si="92"/>
        <v>7.9302644197064259E-2</v>
      </c>
      <c r="O536">
        <v>8.4871943061244487E-2</v>
      </c>
      <c r="P536">
        <f t="shared" si="96"/>
        <v>8.4871943061244487E-2</v>
      </c>
      <c r="R536" s="5">
        <v>5.8052356999999999E-2</v>
      </c>
      <c r="AA536">
        <v>6.9505008846170224E-2</v>
      </c>
      <c r="AB536" s="3">
        <f t="shared" si="97"/>
        <v>6.9505008846170224E-2</v>
      </c>
      <c r="AC536">
        <f t="shared" si="98"/>
        <v>6.9505008846170224E-2</v>
      </c>
    </row>
    <row r="537" spans="1:29" x14ac:dyDescent="0.3">
      <c r="A537" t="s">
        <v>2613</v>
      </c>
      <c r="B537">
        <v>-2.2427999999999999</v>
      </c>
      <c r="C537">
        <v>2.0175200000000002</v>
      </c>
      <c r="D537">
        <v>-2.5317099999999999</v>
      </c>
      <c r="E537">
        <v>3.0884100000000001</v>
      </c>
      <c r="F537">
        <f t="shared" si="93"/>
        <v>3.016709928117054</v>
      </c>
      <c r="G537">
        <f t="shared" si="88"/>
        <v>3.9934736573815033</v>
      </c>
      <c r="H537">
        <f t="shared" si="89"/>
        <v>3.5050917927492788</v>
      </c>
      <c r="I537">
        <f t="shared" si="90"/>
        <v>3.7492827250653908</v>
      </c>
      <c r="K537">
        <f t="shared" si="94"/>
        <v>6.4380521663826823E-2</v>
      </c>
      <c r="L537">
        <f t="shared" si="95"/>
        <v>9.7423645959203165E-2</v>
      </c>
      <c r="M537">
        <f t="shared" si="91"/>
        <v>6.7945280642700501E-2</v>
      </c>
      <c r="N537">
        <f t="shared" si="92"/>
        <v>7.6583149421910163E-2</v>
      </c>
      <c r="O537">
        <v>8.2684463300951833E-2</v>
      </c>
      <c r="P537">
        <f t="shared" si="96"/>
        <v>8.2684463300951833E-2</v>
      </c>
      <c r="R537" s="5">
        <v>0</v>
      </c>
      <c r="AA537">
        <v>6.7945280642700501E-2</v>
      </c>
      <c r="AB537" s="3">
        <f t="shared" si="97"/>
        <v>6.7945280642700501E-2</v>
      </c>
      <c r="AC537">
        <f t="shared" si="98"/>
        <v>6.7945280642700501E-2</v>
      </c>
    </row>
    <row r="538" spans="1:29" x14ac:dyDescent="0.3">
      <c r="A538" t="s">
        <v>2614</v>
      </c>
      <c r="B538">
        <v>-2.0183900000000001</v>
      </c>
      <c r="C538">
        <v>2.3654500000000001</v>
      </c>
      <c r="D538">
        <v>-2.2305600000000001</v>
      </c>
      <c r="E538">
        <v>2.8550900000000001</v>
      </c>
      <c r="F538">
        <f t="shared" si="93"/>
        <v>3.1095420715275748</v>
      </c>
      <c r="G538">
        <f t="shared" si="88"/>
        <v>3.6231114834765989</v>
      </c>
      <c r="H538">
        <f t="shared" si="89"/>
        <v>3.3663267775020866</v>
      </c>
      <c r="I538">
        <f t="shared" si="90"/>
        <v>3.4947191304893428</v>
      </c>
      <c r="K538">
        <f t="shared" si="94"/>
        <v>3.9243655010706507E-2</v>
      </c>
      <c r="L538">
        <f t="shared" si="95"/>
        <v>7.8930501619522475E-2</v>
      </c>
      <c r="M538">
        <f t="shared" si="91"/>
        <v>5.9199122714455765E-2</v>
      </c>
      <c r="N538">
        <f t="shared" si="92"/>
        <v>5.9124426448228247E-2</v>
      </c>
      <c r="O538">
        <v>6.906481216698912E-2</v>
      </c>
      <c r="P538">
        <f t="shared" si="96"/>
        <v>6.906481216698912E-2</v>
      </c>
      <c r="R538" s="5">
        <v>6.7413961999999994E-2</v>
      </c>
      <c r="AA538">
        <v>5.9199122714455765E-2</v>
      </c>
      <c r="AB538" s="3">
        <f t="shared" si="97"/>
        <v>5.9199122714455765E-2</v>
      </c>
      <c r="AC538">
        <f t="shared" si="98"/>
        <v>5.9199122714455765E-2</v>
      </c>
    </row>
    <row r="539" spans="1:29" x14ac:dyDescent="0.3">
      <c r="A539" t="s">
        <v>2615</v>
      </c>
      <c r="B539">
        <v>-1.8801000000000001</v>
      </c>
      <c r="C539">
        <v>2.6277499999999998</v>
      </c>
      <c r="D539">
        <v>-2.1007500000000001</v>
      </c>
      <c r="E539">
        <v>2.9997699999999998</v>
      </c>
      <c r="F539">
        <f t="shared" si="93"/>
        <v>3.2310750645102631</v>
      </c>
      <c r="G539">
        <f t="shared" si="88"/>
        <v>3.6622084341828498</v>
      </c>
      <c r="H539">
        <f t="shared" si="89"/>
        <v>3.4466417493465564</v>
      </c>
      <c r="I539">
        <f t="shared" si="90"/>
        <v>3.5544250917647031</v>
      </c>
      <c r="K539">
        <f t="shared" si="94"/>
        <v>4.1695751646865814E-2</v>
      </c>
      <c r="L539">
        <f t="shared" si="95"/>
        <v>8.0716369957395229E-2</v>
      </c>
      <c r="M539">
        <f t="shared" si="91"/>
        <v>5.9902118278303718E-2</v>
      </c>
      <c r="N539">
        <f t="shared" si="92"/>
        <v>6.0771413294188253E-2</v>
      </c>
      <c r="O539">
        <v>7.0309244117849473E-2</v>
      </c>
      <c r="P539">
        <f t="shared" si="96"/>
        <v>7.0309244117849473E-2</v>
      </c>
      <c r="R539" s="5">
        <v>4.7104996000000003E-2</v>
      </c>
      <c r="AA539">
        <v>5.9902118278303718E-2</v>
      </c>
      <c r="AB539" s="3">
        <f t="shared" si="97"/>
        <v>5.9902118278303718E-2</v>
      </c>
      <c r="AC539">
        <f t="shared" si="98"/>
        <v>5.9902118278303718E-2</v>
      </c>
    </row>
    <row r="540" spans="1:29" x14ac:dyDescent="0.3">
      <c r="A540" t="s">
        <v>2616</v>
      </c>
      <c r="B540">
        <v>-1.3771199999999999</v>
      </c>
      <c r="C540">
        <v>2.74376</v>
      </c>
      <c r="D540">
        <v>-1.60398</v>
      </c>
      <c r="E540">
        <v>3.0312299999999999</v>
      </c>
      <c r="F540">
        <f t="shared" si="93"/>
        <v>3.0699639137944277</v>
      </c>
      <c r="G540">
        <f t="shared" si="88"/>
        <v>3.4294470623265201</v>
      </c>
      <c r="H540">
        <f t="shared" si="89"/>
        <v>3.2497054880604739</v>
      </c>
      <c r="I540">
        <f t="shared" si="90"/>
        <v>3.339576275193497</v>
      </c>
      <c r="K540">
        <f t="shared" si="94"/>
        <v>2.7852339363601569E-2</v>
      </c>
      <c r="L540">
        <f t="shared" si="95"/>
        <v>7.0697815514081941E-2</v>
      </c>
      <c r="M540">
        <f t="shared" si="91"/>
        <v>5.6522011898214763E-2</v>
      </c>
      <c r="N540">
        <f t="shared" si="92"/>
        <v>5.1690722258632756E-2</v>
      </c>
      <c r="O540">
        <v>6.3609913706148352E-2</v>
      </c>
      <c r="P540">
        <f t="shared" si="96"/>
        <v>6.3609913706148352E-2</v>
      </c>
      <c r="R540" s="5">
        <v>5.2387983999999999E-2</v>
      </c>
      <c r="AA540">
        <v>5.6522011898214763E-2</v>
      </c>
      <c r="AB540" s="3">
        <f t="shared" si="97"/>
        <v>5.6522011898214763E-2</v>
      </c>
      <c r="AC540">
        <f t="shared" si="98"/>
        <v>5.6522011898214763E-2</v>
      </c>
    </row>
    <row r="541" spans="1:29" x14ac:dyDescent="0.3">
      <c r="A541" t="s">
        <v>2617</v>
      </c>
      <c r="B541">
        <v>-0.78503699999999998</v>
      </c>
      <c r="C541">
        <v>2.5502799999999999</v>
      </c>
      <c r="D541">
        <v>-1.0099400000000001</v>
      </c>
      <c r="E541">
        <v>2.7601499999999999</v>
      </c>
      <c r="F541">
        <f t="shared" si="93"/>
        <v>2.6683723821402814</v>
      </c>
      <c r="G541">
        <f t="shared" si="88"/>
        <v>2.9391166744619035</v>
      </c>
      <c r="H541">
        <f t="shared" si="89"/>
        <v>2.8037445283010927</v>
      </c>
      <c r="I541">
        <f t="shared" si="90"/>
        <v>2.8714306013814981</v>
      </c>
      <c r="K541">
        <f t="shared" si="94"/>
        <v>5.1573322625927676E-3</v>
      </c>
      <c r="L541">
        <f t="shared" si="95"/>
        <v>5.4755599540323358E-2</v>
      </c>
      <c r="M541">
        <f t="shared" si="91"/>
        <v>5.6111101485396109E-2</v>
      </c>
      <c r="N541">
        <f t="shared" si="92"/>
        <v>3.8674677762770747E-2</v>
      </c>
      <c r="O541">
        <v>5.5433350512859733E-2</v>
      </c>
      <c r="P541">
        <f t="shared" si="96"/>
        <v>5.5433350512859733E-2</v>
      </c>
      <c r="R541" s="5">
        <v>8.8856526000000005E-2</v>
      </c>
      <c r="AA541">
        <v>5.6111101485396109E-2</v>
      </c>
      <c r="AB541" s="3">
        <f t="shared" si="97"/>
        <v>5.6111101485396109E-2</v>
      </c>
      <c r="AC541">
        <f t="shared" si="98"/>
        <v>5.6111101485396109E-2</v>
      </c>
    </row>
    <row r="542" spans="1:29" x14ac:dyDescent="0.3">
      <c r="A542" t="s">
        <v>2618</v>
      </c>
      <c r="B542">
        <v>-0.495452</v>
      </c>
      <c r="C542">
        <v>2.0801699999999999</v>
      </c>
      <c r="D542">
        <v>-0.71615499999999999</v>
      </c>
      <c r="E542">
        <v>2.23489</v>
      </c>
      <c r="F542">
        <f t="shared" si="93"/>
        <v>2.1383591637524315</v>
      </c>
      <c r="G542">
        <f t="shared" si="88"/>
        <v>2.3468300526721144</v>
      </c>
      <c r="H542">
        <f t="shared" si="89"/>
        <v>2.242594608212273</v>
      </c>
      <c r="I542">
        <f t="shared" si="90"/>
        <v>2.2947123304421937</v>
      </c>
      <c r="K542">
        <f t="shared" si="94"/>
        <v>-8.6566097915538875E-3</v>
      </c>
      <c r="L542">
        <f t="shared" si="95"/>
        <v>4.60402813846989E-2</v>
      </c>
      <c r="M542">
        <f t="shared" si="91"/>
        <v>6.9102788075478067E-2</v>
      </c>
      <c r="N542">
        <f t="shared" si="92"/>
        <v>3.5495486556207691E-2</v>
      </c>
      <c r="O542">
        <v>5.7571534730088483E-2</v>
      </c>
      <c r="P542">
        <f t="shared" si="96"/>
        <v>5.7571534730088483E-2</v>
      </c>
      <c r="R542" s="5">
        <v>4.5126408999999999E-2</v>
      </c>
      <c r="AA542">
        <v>6.9102788075478067E-2</v>
      </c>
      <c r="AB542" s="3">
        <f t="shared" si="97"/>
        <v>6.9102788075478067E-2</v>
      </c>
      <c r="AC542">
        <f t="shared" si="98"/>
        <v>6.9102788075478067E-2</v>
      </c>
    </row>
    <row r="543" spans="1:29" x14ac:dyDescent="0.3">
      <c r="A543" t="s">
        <v>2619</v>
      </c>
      <c r="B543">
        <v>-0.22934599999999999</v>
      </c>
      <c r="C543">
        <v>1.5874999999999999</v>
      </c>
      <c r="D543">
        <v>-0.484788</v>
      </c>
      <c r="E543">
        <v>1.66574</v>
      </c>
      <c r="F543">
        <f t="shared" si="93"/>
        <v>1.6039812460611875</v>
      </c>
      <c r="G543">
        <f t="shared" si="88"/>
        <v>1.7348513344214829</v>
      </c>
      <c r="H543">
        <f t="shared" si="89"/>
        <v>1.6694162902413352</v>
      </c>
      <c r="I543">
        <f t="shared" si="90"/>
        <v>1.7021338123314091</v>
      </c>
      <c r="K543">
        <f t="shared" si="94"/>
        <v>-4.3349505088106088E-3</v>
      </c>
      <c r="L543">
        <f t="shared" si="95"/>
        <v>5.1007895597659683E-2</v>
      </c>
      <c r="M543">
        <f t="shared" si="91"/>
        <v>0.10012949729065146</v>
      </c>
      <c r="N543">
        <f t="shared" si="92"/>
        <v>4.8934147459833509E-2</v>
      </c>
      <c r="O543">
        <v>7.5568696444155564E-2</v>
      </c>
      <c r="P543">
        <f t="shared" si="96"/>
        <v>7.5568696444155564E-2</v>
      </c>
      <c r="R543" s="5">
        <v>4.2718509000000002E-2</v>
      </c>
      <c r="AA543">
        <v>0.10012949729065146</v>
      </c>
      <c r="AB543" s="3">
        <f t="shared" si="97"/>
        <v>0.10012949729065146</v>
      </c>
      <c r="AC543">
        <f t="shared" si="98"/>
        <v>0.10012949729065146</v>
      </c>
    </row>
    <row r="544" spans="1:29" x14ac:dyDescent="0.3">
      <c r="A544" t="s">
        <v>2620</v>
      </c>
      <c r="B544">
        <v>0.37884800000000002</v>
      </c>
      <c r="C544">
        <v>0.82347700000000001</v>
      </c>
      <c r="D544">
        <v>0.18088299999999999</v>
      </c>
      <c r="E544">
        <v>0.83292600000000006</v>
      </c>
      <c r="F544">
        <f t="shared" si="93"/>
        <v>0.90644369744237285</v>
      </c>
      <c r="G544">
        <f t="shared" si="88"/>
        <v>0.85234053122270337</v>
      </c>
      <c r="H544">
        <f t="shared" si="89"/>
        <v>0.87939211433253806</v>
      </c>
      <c r="I544">
        <f t="shared" si="90"/>
        <v>0.86586632277762066</v>
      </c>
      <c r="K544">
        <f t="shared" si="94"/>
        <v>4.2131059756777126E-2</v>
      </c>
      <c r="L544">
        <f t="shared" si="95"/>
        <v>8.7480938522061236E-2</v>
      </c>
      <c r="M544">
        <f t="shared" si="91"/>
        <v>0.18128725272010757</v>
      </c>
      <c r="N544">
        <f t="shared" si="92"/>
        <v>0.1036330836663153</v>
      </c>
      <c r="O544">
        <v>0.13438409562108439</v>
      </c>
      <c r="P544">
        <f t="shared" si="96"/>
        <v>0.13438409562108439</v>
      </c>
      <c r="R544" s="5">
        <v>3.8146650999999997E-2</v>
      </c>
      <c r="AA544">
        <v>0.18128725272010757</v>
      </c>
      <c r="AB544" s="3">
        <f t="shared" si="97"/>
        <v>0.18128725272010757</v>
      </c>
      <c r="AC544">
        <f t="shared" si="98"/>
        <v>0.18128725272010757</v>
      </c>
    </row>
    <row r="545" spans="1:29" x14ac:dyDescent="0.3">
      <c r="A545" t="s">
        <v>2621</v>
      </c>
      <c r="B545">
        <v>0.79765699999999995</v>
      </c>
      <c r="C545">
        <v>-1.1396299999999999</v>
      </c>
      <c r="D545">
        <v>0.42555999999999999</v>
      </c>
      <c r="E545">
        <v>-1.2588699999999999</v>
      </c>
      <c r="F545">
        <f t="shared" si="93"/>
        <v>1.3910475285010933</v>
      </c>
      <c r="G545">
        <f t="shared" si="88"/>
        <v>1.3288547665188999</v>
      </c>
      <c r="H545">
        <f t="shared" si="89"/>
        <v>1.3599511475099966</v>
      </c>
      <c r="I545">
        <f t="shared" si="90"/>
        <v>1.3444029570144482</v>
      </c>
      <c r="K545">
        <f t="shared" si="94"/>
        <v>1.0623080782500488E-2</v>
      </c>
      <c r="L545">
        <f t="shared" si="95"/>
        <v>6.3170472356525953E-2</v>
      </c>
      <c r="M545">
        <f t="shared" si="91"/>
        <v>0.13176007181151167</v>
      </c>
      <c r="N545">
        <f t="shared" si="92"/>
        <v>6.8517874983512708E-2</v>
      </c>
      <c r="O545">
        <v>9.7465272084018811E-2</v>
      </c>
      <c r="P545">
        <f t="shared" si="96"/>
        <v>9.7465272084018811E-2</v>
      </c>
      <c r="R545" s="5">
        <v>1.8724134999999999E-2</v>
      </c>
      <c r="AA545">
        <v>0.13176007181151167</v>
      </c>
      <c r="AB545" s="3">
        <f t="shared" si="97"/>
        <v>0.13176007181151167</v>
      </c>
      <c r="AC545">
        <f t="shared" si="98"/>
        <v>0.13176007181151167</v>
      </c>
    </row>
    <row r="546" spans="1:29" x14ac:dyDescent="0.3">
      <c r="A546" t="s">
        <v>2622</v>
      </c>
      <c r="B546">
        <v>1.6567200000000001E-2</v>
      </c>
      <c r="C546">
        <v>-3.1285500000000002</v>
      </c>
      <c r="D546">
        <v>-0.43485600000000002</v>
      </c>
      <c r="E546">
        <v>-3.6152299999999999</v>
      </c>
      <c r="F546">
        <f t="shared" si="93"/>
        <v>3.1285938653995728</v>
      </c>
      <c r="G546">
        <f t="shared" si="88"/>
        <v>3.6412892900229719</v>
      </c>
      <c r="H546">
        <f t="shared" si="89"/>
        <v>3.3849415777112721</v>
      </c>
      <c r="I546">
        <f t="shared" si="90"/>
        <v>3.5131154338671218</v>
      </c>
      <c r="K546">
        <f t="shared" si="94"/>
        <v>4.0377540510028426E-2</v>
      </c>
      <c r="L546">
        <f t="shared" si="95"/>
        <v>7.9755761362812538E-2</v>
      </c>
      <c r="M546">
        <f t="shared" si="91"/>
        <v>5.9519305704631043E-2</v>
      </c>
      <c r="N546">
        <f t="shared" si="92"/>
        <v>5.9884202525824E-2</v>
      </c>
      <c r="O546">
        <v>6.963753353372179E-2</v>
      </c>
      <c r="P546">
        <f t="shared" si="96"/>
        <v>6.963753353372179E-2</v>
      </c>
      <c r="R546" s="5">
        <v>9.8960190000000007E-3</v>
      </c>
      <c r="AA546">
        <v>5.9519305704631043E-2</v>
      </c>
      <c r="AB546" s="3">
        <f t="shared" si="97"/>
        <v>5.9519305704631043E-2</v>
      </c>
      <c r="AC546">
        <f t="shared" si="98"/>
        <v>5.9519305704631043E-2</v>
      </c>
    </row>
    <row r="547" spans="1:29" x14ac:dyDescent="0.3">
      <c r="A547" t="s">
        <v>2623</v>
      </c>
      <c r="B547">
        <v>-1.7290099999999999</v>
      </c>
      <c r="C547">
        <v>-3.0830700000000002</v>
      </c>
      <c r="D547">
        <v>-3.3382999999999998</v>
      </c>
      <c r="E547">
        <v>-3.4355500000000001</v>
      </c>
      <c r="F547">
        <f t="shared" si="93"/>
        <v>3.5347979015779671</v>
      </c>
      <c r="G547">
        <f t="shared" si="88"/>
        <v>4.7903288710171035</v>
      </c>
      <c r="H547">
        <f t="shared" si="89"/>
        <v>4.1625633862975349</v>
      </c>
      <c r="I547">
        <f t="shared" si="90"/>
        <v>4.4764461286573187</v>
      </c>
      <c r="K547">
        <f t="shared" si="94"/>
        <v>0.13079509786136326</v>
      </c>
      <c r="L547">
        <f t="shared" si="95"/>
        <v>0.14777574488457779</v>
      </c>
      <c r="M547">
        <f t="shared" si="91"/>
        <v>0.10105375449430992</v>
      </c>
      <c r="N547">
        <f t="shared" si="92"/>
        <v>0.12654153241341698</v>
      </c>
      <c r="O547">
        <v>0.12441474968944385</v>
      </c>
      <c r="P547">
        <f t="shared" si="96"/>
        <v>0.12441474968944385</v>
      </c>
      <c r="R547" s="5">
        <v>2.2658332E-2</v>
      </c>
      <c r="AA547">
        <v>0.10105375449430992</v>
      </c>
      <c r="AB547" s="3">
        <f t="shared" si="97"/>
        <v>0.10105375449430992</v>
      </c>
      <c r="AC547">
        <f t="shared" si="98"/>
        <v>0.10105375449430992</v>
      </c>
    </row>
    <row r="548" spans="1:29" x14ac:dyDescent="0.3">
      <c r="A548" t="s">
        <v>2624</v>
      </c>
      <c r="B548">
        <v>-3.40611</v>
      </c>
      <c r="C548">
        <v>-0.84929399999999999</v>
      </c>
      <c r="D548">
        <v>-5.3977899999999996</v>
      </c>
      <c r="E548">
        <v>-0.11128</v>
      </c>
      <c r="F548">
        <f t="shared" si="93"/>
        <v>3.5103967910388705</v>
      </c>
      <c r="G548">
        <f t="shared" si="88"/>
        <v>5.3989369437417958</v>
      </c>
      <c r="H548">
        <f t="shared" si="89"/>
        <v>4.4546668673903334</v>
      </c>
      <c r="I548">
        <f t="shared" si="90"/>
        <v>4.9268019055660641</v>
      </c>
      <c r="K548">
        <f t="shared" si="94"/>
        <v>0.18992634567485692</v>
      </c>
      <c r="L548">
        <f t="shared" si="95"/>
        <v>0.19402438711503822</v>
      </c>
      <c r="M548">
        <f t="shared" si="91"/>
        <v>0.13737522078684666</v>
      </c>
      <c r="N548">
        <f t="shared" si="92"/>
        <v>0.17377531785891395</v>
      </c>
      <c r="O548">
        <v>0.16569980395094244</v>
      </c>
      <c r="P548">
        <f t="shared" si="96"/>
        <v>0.16569980395094244</v>
      </c>
      <c r="R548" s="5">
        <v>7.5319804000000004E-2</v>
      </c>
      <c r="AA548">
        <v>0.13737522078684666</v>
      </c>
      <c r="AB548" s="3">
        <f t="shared" si="97"/>
        <v>0.13737522078684666</v>
      </c>
      <c r="AC548">
        <f t="shared" si="98"/>
        <v>0.13737522078684666</v>
      </c>
    </row>
    <row r="549" spans="1:29" x14ac:dyDescent="0.3">
      <c r="A549" t="s">
        <v>2625</v>
      </c>
      <c r="B549">
        <v>-3.0487899999999999</v>
      </c>
      <c r="C549">
        <v>0.91703800000000002</v>
      </c>
      <c r="D549">
        <v>-4.5906099999999999</v>
      </c>
      <c r="E549">
        <v>2.2752300000000001</v>
      </c>
      <c r="F549">
        <f t="shared" si="93"/>
        <v>3.1837209610052195</v>
      </c>
      <c r="G549">
        <f t="shared" si="88"/>
        <v>5.1235116594968337</v>
      </c>
      <c r="H549">
        <f t="shared" si="89"/>
        <v>4.1536163102510262</v>
      </c>
      <c r="I549">
        <f t="shared" si="90"/>
        <v>4.6385639848739295</v>
      </c>
      <c r="K549">
        <f t="shared" si="94"/>
        <v>0.16245565698663203</v>
      </c>
      <c r="L549">
        <f t="shared" si="95"/>
        <v>0.17238528230957884</v>
      </c>
      <c r="M549">
        <f t="shared" si="91"/>
        <v>0.11989184198779707</v>
      </c>
      <c r="N549">
        <f t="shared" si="92"/>
        <v>0.15157759376133598</v>
      </c>
      <c r="O549">
        <v>0.14613856214868795</v>
      </c>
      <c r="P549">
        <f t="shared" si="96"/>
        <v>0.14613856214868795</v>
      </c>
      <c r="R549" s="5">
        <v>0.10402917</v>
      </c>
      <c r="AA549">
        <v>0.11989184198779707</v>
      </c>
      <c r="AB549" s="3">
        <f t="shared" si="97"/>
        <v>0.11989184198779707</v>
      </c>
      <c r="AC549">
        <f t="shared" si="98"/>
        <v>0.11989184198779707</v>
      </c>
    </row>
    <row r="550" spans="1:29" x14ac:dyDescent="0.3">
      <c r="A550" t="s">
        <v>2626</v>
      </c>
      <c r="B550">
        <v>-2.8172199999999998</v>
      </c>
      <c r="C550">
        <v>1.0712999999999999</v>
      </c>
      <c r="D550">
        <v>-4.4238099999999996</v>
      </c>
      <c r="E550">
        <v>2.3470599999999999</v>
      </c>
      <c r="F550">
        <f t="shared" si="93"/>
        <v>3.0140358687978481</v>
      </c>
      <c r="G550">
        <f t="shared" si="88"/>
        <v>5.0078723585670586</v>
      </c>
      <c r="H550">
        <f t="shared" si="89"/>
        <v>4.0109541136824536</v>
      </c>
      <c r="I550">
        <f t="shared" si="90"/>
        <v>4.5094132361247556</v>
      </c>
      <c r="K550">
        <f t="shared" si="94"/>
        <v>0.15125468545721157</v>
      </c>
      <c r="L550">
        <f t="shared" si="95"/>
        <v>0.16363777935339785</v>
      </c>
      <c r="M550">
        <f t="shared" si="91"/>
        <v>0.11305417851291694</v>
      </c>
      <c r="N550">
        <f t="shared" si="92"/>
        <v>0.1426488811078421</v>
      </c>
      <c r="O550">
        <v>0.13834597893315739</v>
      </c>
      <c r="P550">
        <f t="shared" si="96"/>
        <v>0.13834597893315739</v>
      </c>
      <c r="R550" s="5">
        <v>6.9025698999999996E-2</v>
      </c>
      <c r="AA550">
        <v>0.11305417851291694</v>
      </c>
      <c r="AB550" s="3">
        <f t="shared" si="97"/>
        <v>0.11305417851291694</v>
      </c>
      <c r="AC550">
        <f t="shared" si="98"/>
        <v>0.11305417851291694</v>
      </c>
    </row>
    <row r="551" spans="1:29" x14ac:dyDescent="0.3">
      <c r="A551" t="s">
        <v>2627</v>
      </c>
      <c r="B551">
        <v>-2.9023400000000001</v>
      </c>
      <c r="C551">
        <v>0.74628000000000005</v>
      </c>
      <c r="D551">
        <v>-4.4879800000000003</v>
      </c>
      <c r="E551">
        <v>1.9897499999999999</v>
      </c>
      <c r="F551">
        <f t="shared" si="93"/>
        <v>2.9967501253858324</v>
      </c>
      <c r="G551">
        <f t="shared" si="88"/>
        <v>4.9092840153020276</v>
      </c>
      <c r="H551">
        <f t="shared" si="89"/>
        <v>3.9530170703439298</v>
      </c>
      <c r="I551">
        <f t="shared" si="90"/>
        <v>4.4311505428229783</v>
      </c>
      <c r="K551">
        <f t="shared" si="94"/>
        <v>0.14187906043227896</v>
      </c>
      <c r="L551">
        <f t="shared" si="95"/>
        <v>0.15635014347589038</v>
      </c>
      <c r="M551">
        <f t="shared" si="91"/>
        <v>0.10747283928926027</v>
      </c>
      <c r="N551">
        <f t="shared" si="92"/>
        <v>0.1352340143991432</v>
      </c>
      <c r="O551">
        <v>0.13191149138257532</v>
      </c>
      <c r="P551">
        <f t="shared" si="96"/>
        <v>0.13191149138257532</v>
      </c>
      <c r="R551" s="5">
        <v>7.9469385000000003E-2</v>
      </c>
      <c r="AA551">
        <v>0.10747283928926027</v>
      </c>
      <c r="AB551" s="3">
        <f t="shared" si="97"/>
        <v>0.10747283928926027</v>
      </c>
      <c r="AC551">
        <f t="shared" si="98"/>
        <v>0.10747283928926027</v>
      </c>
    </row>
    <row r="552" spans="1:29" x14ac:dyDescent="0.3">
      <c r="A552" t="s">
        <v>2628</v>
      </c>
      <c r="B552">
        <v>-2.94381</v>
      </c>
      <c r="C552">
        <v>0.95370999999999995</v>
      </c>
      <c r="D552">
        <v>-4.2857000000000003</v>
      </c>
      <c r="E552">
        <v>2.2594500000000002</v>
      </c>
      <c r="F552">
        <f t="shared" si="93"/>
        <v>3.09444342009997</v>
      </c>
      <c r="G552">
        <f t="shared" si="88"/>
        <v>4.8448259816530053</v>
      </c>
      <c r="H552">
        <f t="shared" si="89"/>
        <v>3.9696347008764876</v>
      </c>
      <c r="I552">
        <f t="shared" si="90"/>
        <v>4.4072303412647464</v>
      </c>
      <c r="K552">
        <f t="shared" si="94"/>
        <v>0.13584094490735957</v>
      </c>
      <c r="L552">
        <f t="shared" si="95"/>
        <v>0.15167355904833413</v>
      </c>
      <c r="M552">
        <f t="shared" si="91"/>
        <v>0.10395098901243854</v>
      </c>
      <c r="N552">
        <f t="shared" si="92"/>
        <v>0.13048849765604406</v>
      </c>
      <c r="O552">
        <v>0.12781227403038634</v>
      </c>
      <c r="P552">
        <f t="shared" si="96"/>
        <v>0.12781227403038634</v>
      </c>
      <c r="R552" s="5">
        <v>0.12597687900000001</v>
      </c>
      <c r="AA552">
        <v>0.10395098901243854</v>
      </c>
      <c r="AB552" s="3">
        <f t="shared" si="97"/>
        <v>0.10395098901243854</v>
      </c>
      <c r="AC552">
        <f t="shared" si="98"/>
        <v>0.10395098901243854</v>
      </c>
    </row>
    <row r="553" spans="1:29" x14ac:dyDescent="0.3">
      <c r="A553" t="s">
        <v>2629</v>
      </c>
      <c r="B553">
        <v>-2.9542199999999998</v>
      </c>
      <c r="C553">
        <v>0.97649699999999995</v>
      </c>
      <c r="D553">
        <v>-4.1370500000000003</v>
      </c>
      <c r="E553">
        <v>2.28416</v>
      </c>
      <c r="F553">
        <f t="shared" si="93"/>
        <v>3.1114244646799638</v>
      </c>
      <c r="G553">
        <f t="shared" si="88"/>
        <v>4.7257348220250366</v>
      </c>
      <c r="H553">
        <f t="shared" si="89"/>
        <v>3.9185796433525004</v>
      </c>
      <c r="I553">
        <f t="shared" si="90"/>
        <v>4.3221572326887685</v>
      </c>
      <c r="K553">
        <f t="shared" si="94"/>
        <v>0.12488720805776879</v>
      </c>
      <c r="L553">
        <f t="shared" si="95"/>
        <v>0.14322403744115686</v>
      </c>
      <c r="M553">
        <f t="shared" si="91"/>
        <v>9.7716984245079408E-2</v>
      </c>
      <c r="N553">
        <f t="shared" si="92"/>
        <v>0.12194274324800168</v>
      </c>
      <c r="O553">
        <v>0.12047051084311813</v>
      </c>
      <c r="P553">
        <f t="shared" si="96"/>
        <v>0.12047051084311813</v>
      </c>
      <c r="R553" s="5">
        <v>0.16701613800000001</v>
      </c>
      <c r="AA553">
        <v>9.7716984245079408E-2</v>
      </c>
      <c r="AB553" s="3">
        <f t="shared" si="97"/>
        <v>9.7716984245079408E-2</v>
      </c>
      <c r="AC553">
        <f t="shared" si="98"/>
        <v>9.7716984245079408E-2</v>
      </c>
    </row>
    <row r="554" spans="1:29" x14ac:dyDescent="0.3">
      <c r="A554" t="s">
        <v>2630</v>
      </c>
      <c r="B554">
        <v>-3.7374700000000001</v>
      </c>
      <c r="C554">
        <v>0.77715599999999996</v>
      </c>
      <c r="D554">
        <v>-5.1227600000000004</v>
      </c>
      <c r="E554">
        <v>1.6724699999999999</v>
      </c>
      <c r="F554">
        <f t="shared" si="93"/>
        <v>3.817414497960105</v>
      </c>
      <c r="G554">
        <f t="shared" si="88"/>
        <v>5.3888612821727007</v>
      </c>
      <c r="H554">
        <f t="shared" si="89"/>
        <v>4.6031378900664031</v>
      </c>
      <c r="I554">
        <f t="shared" si="90"/>
        <v>4.9959995861195523</v>
      </c>
      <c r="K554">
        <f t="shared" si="94"/>
        <v>0.18890350980575224</v>
      </c>
      <c r="L554">
        <f t="shared" si="95"/>
        <v>0.19321400259353283</v>
      </c>
      <c r="M554">
        <f t="shared" si="91"/>
        <v>0.13670719781679413</v>
      </c>
      <c r="N554">
        <f t="shared" si="92"/>
        <v>0.1729415700720264</v>
      </c>
      <c r="O554">
        <v>0.16496060020516348</v>
      </c>
      <c r="P554">
        <f t="shared" si="96"/>
        <v>0.16496060020516348</v>
      </c>
      <c r="R554" s="5">
        <v>0.12858946800000001</v>
      </c>
      <c r="AA554">
        <v>0.13670719781679413</v>
      </c>
      <c r="AB554" s="3">
        <f t="shared" si="97"/>
        <v>0.13670719781679413</v>
      </c>
      <c r="AC554">
        <f t="shared" si="98"/>
        <v>0.13670719781679413</v>
      </c>
    </row>
    <row r="555" spans="1:29" x14ac:dyDescent="0.3">
      <c r="A555" t="s">
        <v>2631</v>
      </c>
      <c r="B555">
        <v>-3.99241</v>
      </c>
      <c r="C555">
        <v>-0.28507199999999999</v>
      </c>
      <c r="D555">
        <v>-5.4901499999999999</v>
      </c>
      <c r="E555">
        <v>2.9320700000000002E-2</v>
      </c>
      <c r="F555">
        <f t="shared" si="93"/>
        <v>4.0025746280717867</v>
      </c>
      <c r="G555">
        <f t="shared" si="88"/>
        <v>5.4902282945200458</v>
      </c>
      <c r="H555">
        <f t="shared" si="89"/>
        <v>4.7464014612959158</v>
      </c>
      <c r="I555">
        <f t="shared" si="90"/>
        <v>5.1183148779079808</v>
      </c>
      <c r="K555">
        <f t="shared" si="94"/>
        <v>0.19924995899550094</v>
      </c>
      <c r="L555">
        <f t="shared" si="95"/>
        <v>0.20142800984023979</v>
      </c>
      <c r="M555">
        <f t="shared" si="91"/>
        <v>0.14352212302564576</v>
      </c>
      <c r="N555">
        <f t="shared" si="92"/>
        <v>0.18140003062046217</v>
      </c>
      <c r="O555">
        <v>0.17247506643294278</v>
      </c>
      <c r="P555">
        <f t="shared" si="96"/>
        <v>0.17247506643294278</v>
      </c>
      <c r="R555" s="5">
        <v>0.16334781700000001</v>
      </c>
      <c r="AA555">
        <v>0.14352212302564576</v>
      </c>
      <c r="AB555" s="3">
        <f t="shared" si="97"/>
        <v>0.14352212302564576</v>
      </c>
      <c r="AC555">
        <f t="shared" si="98"/>
        <v>0.14352212302564576</v>
      </c>
    </row>
    <row r="556" spans="1:29" x14ac:dyDescent="0.3">
      <c r="A556" t="s">
        <v>2632</v>
      </c>
      <c r="B556">
        <v>-4.3363899999999997</v>
      </c>
      <c r="C556">
        <v>-0.41023100000000001</v>
      </c>
      <c r="D556">
        <v>-5.8685700000000001</v>
      </c>
      <c r="E556">
        <v>-0.21368400000000001</v>
      </c>
      <c r="F556">
        <f t="shared" si="93"/>
        <v>4.3557511069230062</v>
      </c>
      <c r="G556">
        <f t="shared" si="88"/>
        <v>5.8724589991549534</v>
      </c>
      <c r="H556">
        <f t="shared" si="89"/>
        <v>5.1141050530389798</v>
      </c>
      <c r="I556">
        <f t="shared" si="90"/>
        <v>5.493282026096967</v>
      </c>
      <c r="K556">
        <f t="shared" si="94"/>
        <v>0.23923878489864694</v>
      </c>
      <c r="L556">
        <f t="shared" si="95"/>
        <v>0.23352149657850318</v>
      </c>
      <c r="M556">
        <f t="shared" si="91"/>
        <v>0.17099546077907973</v>
      </c>
      <c r="N556">
        <f t="shared" si="92"/>
        <v>0.2145852474187433</v>
      </c>
      <c r="O556">
        <v>0.20225847867879146</v>
      </c>
      <c r="P556">
        <f t="shared" si="96"/>
        <v>0.20225847867879146</v>
      </c>
      <c r="R556" s="5">
        <v>0.11431050399999999</v>
      </c>
      <c r="AA556">
        <v>0.17099546077907973</v>
      </c>
      <c r="AB556" s="3">
        <f t="shared" si="97"/>
        <v>0.17099546077907973</v>
      </c>
      <c r="AC556">
        <f t="shared" si="98"/>
        <v>0.17099546077907973</v>
      </c>
    </row>
    <row r="557" spans="1:29" x14ac:dyDescent="0.3">
      <c r="A557" t="s">
        <v>2633</v>
      </c>
      <c r="B557">
        <v>-4.6164199999999997</v>
      </c>
      <c r="C557">
        <v>-0.147563</v>
      </c>
      <c r="D557">
        <v>-6.0974700000000004</v>
      </c>
      <c r="E557">
        <v>0.11362800000000001</v>
      </c>
      <c r="F557">
        <f t="shared" si="93"/>
        <v>4.6187778096991199</v>
      </c>
      <c r="G557">
        <f t="shared" si="88"/>
        <v>6.0985286523295112</v>
      </c>
      <c r="H557">
        <f t="shared" si="89"/>
        <v>5.3586532310143156</v>
      </c>
      <c r="I557">
        <f t="shared" si="90"/>
        <v>5.7285909416719134</v>
      </c>
      <c r="K557">
        <f t="shared" si="94"/>
        <v>0.26345637392006971</v>
      </c>
      <c r="L557">
        <f t="shared" si="95"/>
        <v>0.25322792467254229</v>
      </c>
      <c r="M557">
        <f t="shared" si="91"/>
        <v>0.18844996503049632</v>
      </c>
      <c r="N557">
        <f t="shared" si="92"/>
        <v>0.23504475454103613</v>
      </c>
      <c r="O557">
        <v>0.22083894485151931</v>
      </c>
      <c r="P557">
        <f t="shared" si="96"/>
        <v>0.22083894485151931</v>
      </c>
      <c r="R557" s="5">
        <v>7.8296319000000003E-2</v>
      </c>
      <c r="AA557">
        <v>0.18844996503049632</v>
      </c>
      <c r="AB557" s="3">
        <f t="shared" si="97"/>
        <v>0.18844996503049632</v>
      </c>
      <c r="AC557">
        <f t="shared" si="98"/>
        <v>0.18844996503049632</v>
      </c>
    </row>
    <row r="558" spans="1:29" x14ac:dyDescent="0.3">
      <c r="A558" t="s">
        <v>2634</v>
      </c>
      <c r="B558">
        <v>-5.0467599999999999</v>
      </c>
      <c r="C558">
        <v>0.55671499999999996</v>
      </c>
      <c r="D558">
        <v>-6.3502799999999997</v>
      </c>
      <c r="E558">
        <v>0.97678100000000001</v>
      </c>
      <c r="F558">
        <f t="shared" si="93"/>
        <v>5.0773731484720521</v>
      </c>
      <c r="G558">
        <f t="shared" si="88"/>
        <v>6.4249635952556954</v>
      </c>
      <c r="H558">
        <f t="shared" si="89"/>
        <v>5.7511683718638738</v>
      </c>
      <c r="I558">
        <f t="shared" si="90"/>
        <v>6.088065983559785</v>
      </c>
      <c r="K558">
        <f t="shared" si="94"/>
        <v>0.29890406583101081</v>
      </c>
      <c r="L558">
        <f t="shared" si="95"/>
        <v>0.28245109418040426</v>
      </c>
      <c r="M558">
        <f t="shared" si="91"/>
        <v>0.21504152995755882</v>
      </c>
      <c r="N558">
        <f t="shared" si="92"/>
        <v>0.26546556332299126</v>
      </c>
      <c r="O558">
        <v>0.24874631206898154</v>
      </c>
      <c r="P558">
        <f t="shared" si="96"/>
        <v>0.24874631206898154</v>
      </c>
      <c r="R558" s="5">
        <v>9.4854249000000002E-2</v>
      </c>
      <c r="AA558">
        <v>0.21504152995755882</v>
      </c>
      <c r="AB558" s="3">
        <f t="shared" si="97"/>
        <v>0.21504152995755882</v>
      </c>
      <c r="AC558">
        <f t="shared" si="98"/>
        <v>0.21504152995755882</v>
      </c>
    </row>
    <row r="559" spans="1:29" x14ac:dyDescent="0.3">
      <c r="A559" t="s">
        <v>2635</v>
      </c>
      <c r="B559">
        <v>-6.0371699999999997</v>
      </c>
      <c r="C559">
        <v>1.75983</v>
      </c>
      <c r="D559">
        <v>-7.6490999999999998</v>
      </c>
      <c r="E559">
        <v>2.2811900000000001</v>
      </c>
      <c r="F559">
        <f t="shared" si="93"/>
        <v>6.2884356749353802</v>
      </c>
      <c r="G559">
        <f t="shared" si="88"/>
        <v>7.9820146971864192</v>
      </c>
      <c r="H559">
        <f t="shared" si="89"/>
        <v>7.1352251860609002</v>
      </c>
      <c r="I559">
        <f t="shared" si="90"/>
        <v>7.5586199416236592</v>
      </c>
      <c r="K559">
        <f t="shared" si="94"/>
        <v>0.46699737977886624</v>
      </c>
      <c r="L559">
        <f t="shared" si="95"/>
        <v>0.42808831766463284</v>
      </c>
      <c r="M559">
        <f t="shared" si="91"/>
        <v>0.35798501055878412</v>
      </c>
      <c r="N559">
        <f t="shared" si="92"/>
        <v>0.41769023600076105</v>
      </c>
      <c r="O559">
        <v>0.39303666411170846</v>
      </c>
      <c r="P559">
        <f t="shared" si="96"/>
        <v>0.39303666411170846</v>
      </c>
      <c r="R559" s="5">
        <v>0.267070957</v>
      </c>
      <c r="AA559">
        <v>0.35798501055878412</v>
      </c>
      <c r="AB559" s="3">
        <f t="shared" si="97"/>
        <v>0.35798501055878412</v>
      </c>
      <c r="AC559">
        <f t="shared" si="98"/>
        <v>0.35798501055878412</v>
      </c>
    </row>
    <row r="560" spans="1:29" x14ac:dyDescent="0.3">
      <c r="A560" t="s">
        <v>2636</v>
      </c>
      <c r="B560">
        <v>-6.1013999999999999</v>
      </c>
      <c r="C560">
        <v>2.2401399999999998</v>
      </c>
      <c r="D560">
        <v>-7.7003599999999999</v>
      </c>
      <c r="E560">
        <v>2.8483399999999999</v>
      </c>
      <c r="F560">
        <f t="shared" si="93"/>
        <v>6.4996391576455999</v>
      </c>
      <c r="G560">
        <f t="shared" si="88"/>
        <v>8.2102731309743895</v>
      </c>
      <c r="H560">
        <f t="shared" si="89"/>
        <v>7.3549561443099947</v>
      </c>
      <c r="I560">
        <f t="shared" si="90"/>
        <v>7.7826146376421921</v>
      </c>
      <c r="K560">
        <f t="shared" si="94"/>
        <v>0.49040309901367873</v>
      </c>
      <c r="L560">
        <f t="shared" si="95"/>
        <v>0.44949858227939421</v>
      </c>
      <c r="M560">
        <f t="shared" si="91"/>
        <v>0.38035924297870044</v>
      </c>
      <c r="N560">
        <f t="shared" si="92"/>
        <v>0.44008697475725778</v>
      </c>
      <c r="O560">
        <v>0.4149289126290473</v>
      </c>
      <c r="P560">
        <f t="shared" si="96"/>
        <v>0.4149289126290473</v>
      </c>
      <c r="R560" s="5">
        <v>0.212482858</v>
      </c>
      <c r="AA560">
        <v>0.38035924297870044</v>
      </c>
      <c r="AB560" s="3">
        <f t="shared" si="97"/>
        <v>0.38035924297870044</v>
      </c>
      <c r="AC560">
        <f t="shared" si="98"/>
        <v>0.38035924297870044</v>
      </c>
    </row>
    <row r="561" spans="1:29" x14ac:dyDescent="0.3">
      <c r="A561" t="s">
        <v>2637</v>
      </c>
      <c r="B561">
        <v>-6.0098200000000004</v>
      </c>
      <c r="C561">
        <v>2.02867</v>
      </c>
      <c r="D561">
        <v>-7.5765700000000002</v>
      </c>
      <c r="E561">
        <v>2.61951</v>
      </c>
      <c r="F561">
        <f t="shared" si="93"/>
        <v>6.3429833991032964</v>
      </c>
      <c r="G561">
        <f t="shared" si="88"/>
        <v>8.0166230798884399</v>
      </c>
      <c r="H561">
        <f t="shared" si="89"/>
        <v>7.1798032394958682</v>
      </c>
      <c r="I561">
        <f t="shared" si="90"/>
        <v>7.5982131596921541</v>
      </c>
      <c r="K561">
        <f t="shared" si="94"/>
        <v>0.47057886366774482</v>
      </c>
      <c r="L561">
        <f t="shared" si="95"/>
        <v>0.43134293214361397</v>
      </c>
      <c r="M561">
        <f t="shared" si="91"/>
        <v>0.36136336579370837</v>
      </c>
      <c r="N561">
        <f t="shared" si="92"/>
        <v>0.42109505386835572</v>
      </c>
      <c r="O561">
        <v>0.39635314896866114</v>
      </c>
      <c r="P561">
        <f t="shared" si="96"/>
        <v>0.39635314896866114</v>
      </c>
      <c r="R561" s="5">
        <v>0.35047429299999999</v>
      </c>
      <c r="AA561">
        <v>0.36136336579370837</v>
      </c>
      <c r="AB561" s="3">
        <f t="shared" si="97"/>
        <v>0.36136336579370837</v>
      </c>
      <c r="AC561">
        <f t="shared" si="98"/>
        <v>0.36136336579370837</v>
      </c>
    </row>
    <row r="562" spans="1:29" x14ac:dyDescent="0.3">
      <c r="A562" t="s">
        <v>2638</v>
      </c>
      <c r="B562">
        <v>-6.5384599999999997</v>
      </c>
      <c r="C562">
        <v>1.99394</v>
      </c>
      <c r="D562">
        <v>-8.0086200000000005</v>
      </c>
      <c r="E562">
        <v>2.4275000000000002</v>
      </c>
      <c r="F562">
        <f t="shared" si="93"/>
        <v>6.8357337495838726</v>
      </c>
      <c r="G562">
        <f t="shared" si="88"/>
        <v>8.3684377606815001</v>
      </c>
      <c r="H562">
        <f t="shared" si="89"/>
        <v>7.6020857551326859</v>
      </c>
      <c r="I562">
        <f t="shared" si="90"/>
        <v>7.985261757907093</v>
      </c>
      <c r="K562">
        <f t="shared" si="94"/>
        <v>0.50630045173202798</v>
      </c>
      <c r="L562">
        <f t="shared" si="95"/>
        <v>0.46423982189414437</v>
      </c>
      <c r="M562">
        <f t="shared" si="91"/>
        <v>0.39597340655093866</v>
      </c>
      <c r="N562">
        <f t="shared" si="92"/>
        <v>0.455504560059037</v>
      </c>
      <c r="O562">
        <v>0.43010661422254148</v>
      </c>
      <c r="P562">
        <f t="shared" si="96"/>
        <v>0.43010661422254148</v>
      </c>
      <c r="R562" s="5">
        <v>0.266867664</v>
      </c>
      <c r="AA562">
        <v>0.39597340655093866</v>
      </c>
      <c r="AB562" s="3">
        <f t="shared" si="97"/>
        <v>0.39597340655093866</v>
      </c>
      <c r="AC562">
        <f t="shared" si="98"/>
        <v>0.39597340655093866</v>
      </c>
    </row>
    <row r="563" spans="1:29" x14ac:dyDescent="0.3">
      <c r="A563" t="s">
        <v>2639</v>
      </c>
      <c r="B563">
        <v>-6.3452000000000002</v>
      </c>
      <c r="C563">
        <v>1.6785600000000001</v>
      </c>
      <c r="D563">
        <v>-7.7036899999999999</v>
      </c>
      <c r="E563">
        <v>2.0137999999999998</v>
      </c>
      <c r="F563">
        <f t="shared" si="93"/>
        <v>6.5634691066234181</v>
      </c>
      <c r="G563">
        <f t="shared" si="88"/>
        <v>7.9625517301993085</v>
      </c>
      <c r="H563">
        <f t="shared" si="89"/>
        <v>7.2630104184113637</v>
      </c>
      <c r="I563">
        <f t="shared" si="90"/>
        <v>7.6127810743053361</v>
      </c>
      <c r="K563">
        <f t="shared" si="94"/>
        <v>0.46497837481901216</v>
      </c>
      <c r="L563">
        <f t="shared" si="95"/>
        <v>0.4262568943180074</v>
      </c>
      <c r="M563">
        <f t="shared" si="91"/>
        <v>0.35608751240698183</v>
      </c>
      <c r="N563">
        <f t="shared" si="92"/>
        <v>0.41577426051466709</v>
      </c>
      <c r="O563">
        <v>0.39117220336249459</v>
      </c>
      <c r="P563">
        <f t="shared" si="96"/>
        <v>0.39117220336249459</v>
      </c>
      <c r="R563" s="5">
        <v>0.2330971</v>
      </c>
      <c r="AA563">
        <v>0.35608751240698183</v>
      </c>
      <c r="AB563" s="3">
        <f t="shared" si="97"/>
        <v>0.35608751240698183</v>
      </c>
      <c r="AC563">
        <f t="shared" si="98"/>
        <v>0.35608751240698183</v>
      </c>
    </row>
    <row r="564" spans="1:29" x14ac:dyDescent="0.3">
      <c r="A564" t="s">
        <v>2640</v>
      </c>
      <c r="B564">
        <v>-5.9274699999999996</v>
      </c>
      <c r="C564">
        <v>1.53695</v>
      </c>
      <c r="D564">
        <v>-7.1733099999999999</v>
      </c>
      <c r="E564">
        <v>1.82613</v>
      </c>
      <c r="F564">
        <f t="shared" si="93"/>
        <v>6.1234888669287209</v>
      </c>
      <c r="G564">
        <f t="shared" si="88"/>
        <v>7.4021028858696631</v>
      </c>
      <c r="H564">
        <f t="shared" si="89"/>
        <v>6.762795876399192</v>
      </c>
      <c r="I564">
        <f t="shared" si="90"/>
        <v>7.0824493811344276</v>
      </c>
      <c r="K564">
        <f t="shared" si="94"/>
        <v>0.40556224869911839</v>
      </c>
      <c r="L564">
        <f t="shared" si="95"/>
        <v>0.37335104867084079</v>
      </c>
      <c r="M564">
        <f t="shared" si="91"/>
        <v>0.30236156659528485</v>
      </c>
      <c r="N564">
        <f t="shared" si="92"/>
        <v>0.36042495465508134</v>
      </c>
      <c r="O564">
        <v>0.33785630763306285</v>
      </c>
      <c r="P564">
        <f t="shared" si="96"/>
        <v>0.33785630763306285</v>
      </c>
      <c r="R564" s="5">
        <v>0.311678607</v>
      </c>
      <c r="AA564">
        <v>0.30236156659528485</v>
      </c>
      <c r="AB564" s="3">
        <f t="shared" si="97"/>
        <v>0.30236156659528485</v>
      </c>
      <c r="AC564">
        <f t="shared" si="98"/>
        <v>0.30236156659528485</v>
      </c>
    </row>
    <row r="565" spans="1:29" x14ac:dyDescent="0.3">
      <c r="A565" t="s">
        <v>2641</v>
      </c>
      <c r="B565">
        <v>-5.5583200000000001</v>
      </c>
      <c r="C565">
        <v>1.3005</v>
      </c>
      <c r="D565">
        <v>-6.67692</v>
      </c>
      <c r="E565">
        <v>1.54158</v>
      </c>
      <c r="F565">
        <f t="shared" si="93"/>
        <v>5.7084342399996162</v>
      </c>
      <c r="G565">
        <f t="shared" si="88"/>
        <v>6.8525710199019461</v>
      </c>
      <c r="H565">
        <f t="shared" si="89"/>
        <v>6.2805026299507816</v>
      </c>
      <c r="I565">
        <f t="shared" si="90"/>
        <v>6.5665368249263638</v>
      </c>
      <c r="K565">
        <f t="shared" si="94"/>
        <v>0.34572428264478305</v>
      </c>
      <c r="L565">
        <f t="shared" si="95"/>
        <v>0.32177484622466668</v>
      </c>
      <c r="M565">
        <f t="shared" si="91"/>
        <v>0.25201159221181474</v>
      </c>
      <c r="N565">
        <f t="shared" si="92"/>
        <v>0.30650357369375486</v>
      </c>
      <c r="O565">
        <v>0.28689321921824074</v>
      </c>
      <c r="P565">
        <f t="shared" si="96"/>
        <v>0.28689321921824074</v>
      </c>
      <c r="R565" s="5">
        <v>0.43103867400000001</v>
      </c>
      <c r="AA565">
        <v>0.25201159221181474</v>
      </c>
      <c r="AB565" s="3">
        <f t="shared" si="97"/>
        <v>0.25201159221181474</v>
      </c>
      <c r="AC565">
        <f t="shared" si="98"/>
        <v>0.25201159221181474</v>
      </c>
    </row>
    <row r="566" spans="1:29" x14ac:dyDescent="0.3">
      <c r="A566" t="s">
        <v>2642</v>
      </c>
      <c r="B566">
        <v>-5.6546399999999997</v>
      </c>
      <c r="C566">
        <v>1.12669</v>
      </c>
      <c r="D566">
        <v>-6.8211700000000004</v>
      </c>
      <c r="E566">
        <v>1.3061400000000001</v>
      </c>
      <c r="F566">
        <f t="shared" si="93"/>
        <v>5.7657942979003334</v>
      </c>
      <c r="G566">
        <f t="shared" si="88"/>
        <v>6.945096246165348</v>
      </c>
      <c r="H566">
        <f t="shared" si="89"/>
        <v>6.3554452720328403</v>
      </c>
      <c r="I566">
        <f t="shared" si="90"/>
        <v>6.6502707590990937</v>
      </c>
      <c r="K566">
        <f t="shared" si="94"/>
        <v>0.35585494535256768</v>
      </c>
      <c r="L566">
        <f t="shared" si="95"/>
        <v>0.33039824731074197</v>
      </c>
      <c r="M566">
        <f t="shared" si="91"/>
        <v>0.26028742244358055</v>
      </c>
      <c r="N566">
        <f t="shared" si="92"/>
        <v>0.3155135383689634</v>
      </c>
      <c r="O566">
        <v>0.29534283487716129</v>
      </c>
      <c r="P566">
        <f t="shared" si="96"/>
        <v>0.29534283487716129</v>
      </c>
      <c r="R566" s="5">
        <v>0.404291499</v>
      </c>
      <c r="AA566">
        <v>0.26028742244358055</v>
      </c>
      <c r="AB566" s="3">
        <f t="shared" si="97"/>
        <v>0.26028742244358055</v>
      </c>
      <c r="AC566">
        <f t="shared" si="98"/>
        <v>0.26028742244358055</v>
      </c>
    </row>
    <row r="567" spans="1:29" x14ac:dyDescent="0.3">
      <c r="A567" t="s">
        <v>2643</v>
      </c>
      <c r="B567">
        <v>-5.5642899999999997</v>
      </c>
      <c r="C567">
        <v>0.80530199999999996</v>
      </c>
      <c r="D567">
        <v>-6.6869800000000001</v>
      </c>
      <c r="E567">
        <v>0.951793</v>
      </c>
      <c r="F567">
        <f t="shared" si="93"/>
        <v>5.6222624018542566</v>
      </c>
      <c r="G567">
        <f t="shared" si="88"/>
        <v>6.7543772055792832</v>
      </c>
      <c r="H567">
        <f t="shared" si="89"/>
        <v>6.1883198037167695</v>
      </c>
      <c r="I567">
        <f t="shared" si="90"/>
        <v>6.4713485046480264</v>
      </c>
      <c r="K567">
        <f t="shared" si="94"/>
        <v>0.33496434460917146</v>
      </c>
      <c r="L567">
        <f t="shared" si="95"/>
        <v>0.31266160186747882</v>
      </c>
      <c r="M567">
        <f t="shared" si="91"/>
        <v>0.24332995690410081</v>
      </c>
      <c r="N567">
        <f t="shared" si="92"/>
        <v>0.29698530112691701</v>
      </c>
      <c r="O567">
        <v>0.27799577938578979</v>
      </c>
      <c r="P567">
        <f t="shared" si="96"/>
        <v>0.27799577938578979</v>
      </c>
      <c r="R567" s="5">
        <v>0.42994685900000001</v>
      </c>
      <c r="AA567">
        <v>0.24332995690410081</v>
      </c>
      <c r="AB567" s="3">
        <f t="shared" si="97"/>
        <v>0.24332995690410081</v>
      </c>
      <c r="AC567">
        <f t="shared" si="98"/>
        <v>0.24332995690410081</v>
      </c>
    </row>
    <row r="568" spans="1:29" x14ac:dyDescent="0.3">
      <c r="A568" t="s">
        <v>2644</v>
      </c>
      <c r="B568">
        <v>-5.8703500000000002</v>
      </c>
      <c r="C568">
        <v>0.33480599999999999</v>
      </c>
      <c r="D568">
        <v>-7.1198199999999998</v>
      </c>
      <c r="E568">
        <v>0.44050899999999998</v>
      </c>
      <c r="F568">
        <f t="shared" si="93"/>
        <v>5.879889810203589</v>
      </c>
      <c r="G568">
        <f t="shared" si="88"/>
        <v>7.1334343069436761</v>
      </c>
      <c r="H568">
        <f t="shared" si="89"/>
        <v>6.5066620585736326</v>
      </c>
      <c r="I568">
        <f t="shared" si="90"/>
        <v>6.8200481827586543</v>
      </c>
      <c r="K568">
        <f t="shared" si="94"/>
        <v>0.3764250484556122</v>
      </c>
      <c r="L568">
        <f t="shared" si="95"/>
        <v>0.34804068617568185</v>
      </c>
      <c r="M568">
        <f t="shared" si="91"/>
        <v>0.27739913191084004</v>
      </c>
      <c r="N568">
        <f t="shared" si="92"/>
        <v>0.33395495551404469</v>
      </c>
      <c r="O568">
        <v>0.31271990904326097</v>
      </c>
      <c r="P568">
        <f t="shared" si="96"/>
        <v>0.31271990904326097</v>
      </c>
      <c r="R568" s="5">
        <v>0.31724144700000001</v>
      </c>
      <c r="AA568">
        <v>0.27739913191084004</v>
      </c>
      <c r="AB568" s="3">
        <f t="shared" si="97"/>
        <v>0.27739913191084004</v>
      </c>
      <c r="AC568">
        <f t="shared" si="98"/>
        <v>0.27739913191084004</v>
      </c>
    </row>
    <row r="569" spans="1:29" x14ac:dyDescent="0.3">
      <c r="A569" t="s">
        <v>2645</v>
      </c>
      <c r="B569">
        <v>-5.8882399999999997</v>
      </c>
      <c r="C569">
        <v>-0.31095</v>
      </c>
      <c r="D569">
        <v>-7.44909</v>
      </c>
      <c r="E569">
        <v>-0.28430699999999998</v>
      </c>
      <c r="F569">
        <f t="shared" si="93"/>
        <v>5.8964447084747604</v>
      </c>
      <c r="G569">
        <f t="shared" si="88"/>
        <v>7.4545135520937249</v>
      </c>
      <c r="H569">
        <f t="shared" si="89"/>
        <v>6.6754791302842431</v>
      </c>
      <c r="I569">
        <f t="shared" si="90"/>
        <v>7.0649963411889836</v>
      </c>
      <c r="K569">
        <f t="shared" si="94"/>
        <v>0.41120706373120175</v>
      </c>
      <c r="L569">
        <f t="shared" si="95"/>
        <v>0.37830009319229996</v>
      </c>
      <c r="M569">
        <f t="shared" si="91"/>
        <v>0.30729872610446779</v>
      </c>
      <c r="N569">
        <f t="shared" si="92"/>
        <v>0.36560196100932313</v>
      </c>
      <c r="O569">
        <v>0.34279940964838385</v>
      </c>
      <c r="P569">
        <f t="shared" si="96"/>
        <v>0.34279940964838385</v>
      </c>
      <c r="R569" s="5">
        <v>0.34509100500000001</v>
      </c>
      <c r="AA569">
        <v>0.30729872610446779</v>
      </c>
      <c r="AB569" s="3">
        <f t="shared" si="97"/>
        <v>0.30729872610446779</v>
      </c>
      <c r="AC569">
        <f t="shared" si="98"/>
        <v>0.30729872610446779</v>
      </c>
    </row>
    <row r="570" spans="1:29" x14ac:dyDescent="0.3">
      <c r="A570" t="s">
        <v>2646</v>
      </c>
      <c r="B570">
        <v>-5.9876300000000002</v>
      </c>
      <c r="C570">
        <v>-0.58457099999999995</v>
      </c>
      <c r="D570">
        <v>-7.8726799999999999</v>
      </c>
      <c r="E570">
        <v>-0.56878099999999998</v>
      </c>
      <c r="F570">
        <f t="shared" si="93"/>
        <v>6.0160980935271491</v>
      </c>
      <c r="G570">
        <f t="shared" si="88"/>
        <v>7.8931997446131437</v>
      </c>
      <c r="H570">
        <f t="shared" si="89"/>
        <v>6.9546489190701468</v>
      </c>
      <c r="I570">
        <f t="shared" si="90"/>
        <v>7.4239243318416452</v>
      </c>
      <c r="K570">
        <f t="shared" si="94"/>
        <v>0.45775647969695976</v>
      </c>
      <c r="L570">
        <f t="shared" si="95"/>
        <v>0.4197252123723556</v>
      </c>
      <c r="M570">
        <f t="shared" si="91"/>
        <v>0.34934094141900213</v>
      </c>
      <c r="N570">
        <f t="shared" si="92"/>
        <v>0.40894087782943916</v>
      </c>
      <c r="O570">
        <v>0.38453307689567884</v>
      </c>
      <c r="P570">
        <f t="shared" si="96"/>
        <v>0.38453307689567884</v>
      </c>
      <c r="R570" s="5">
        <v>0.21734167500000001</v>
      </c>
      <c r="AA570">
        <v>0.34934094141900213</v>
      </c>
      <c r="AB570" s="3">
        <f t="shared" si="97"/>
        <v>0.34934094141900213</v>
      </c>
      <c r="AC570">
        <f t="shared" si="98"/>
        <v>0.34934094141900213</v>
      </c>
    </row>
    <row r="571" spans="1:29" x14ac:dyDescent="0.3">
      <c r="A571" t="s">
        <v>2647</v>
      </c>
      <c r="B571">
        <v>-5.8537600000000003</v>
      </c>
      <c r="C571">
        <v>-0.54188000000000003</v>
      </c>
      <c r="D571">
        <v>-7.93363</v>
      </c>
      <c r="E571">
        <v>-0.50789499999999999</v>
      </c>
      <c r="F571">
        <f t="shared" si="93"/>
        <v>5.878787296033086</v>
      </c>
      <c r="G571">
        <f t="shared" si="88"/>
        <v>7.9498705843507285</v>
      </c>
      <c r="H571">
        <f t="shared" si="89"/>
        <v>6.9143289401919077</v>
      </c>
      <c r="I571">
        <f t="shared" si="90"/>
        <v>7.4320997622713181</v>
      </c>
      <c r="K571">
        <f t="shared" si="94"/>
        <v>0.46366103411275317</v>
      </c>
      <c r="L571">
        <f t="shared" si="95"/>
        <v>0.42506322176424371</v>
      </c>
      <c r="M571">
        <f t="shared" si="91"/>
        <v>0.35485214928067293</v>
      </c>
      <c r="N571">
        <f t="shared" si="92"/>
        <v>0.41452546838588994</v>
      </c>
      <c r="O571">
        <v>0.38995768552245835</v>
      </c>
      <c r="P571">
        <f t="shared" si="96"/>
        <v>0.38995768552245835</v>
      </c>
      <c r="R571" s="5">
        <v>0.124737031</v>
      </c>
      <c r="AA571">
        <v>0.35485214928067293</v>
      </c>
      <c r="AB571" s="3">
        <f t="shared" si="97"/>
        <v>0.35485214928067293</v>
      </c>
      <c r="AC571">
        <f t="shared" si="98"/>
        <v>0.35485214928067293</v>
      </c>
    </row>
    <row r="572" spans="1:29" x14ac:dyDescent="0.3">
      <c r="A572" t="s">
        <v>2648</v>
      </c>
      <c r="B572">
        <v>-5.2944399999999998</v>
      </c>
      <c r="C572">
        <v>-0.78134000000000003</v>
      </c>
      <c r="D572">
        <v>-7.2974899999999998</v>
      </c>
      <c r="E572">
        <v>-0.77726399999999995</v>
      </c>
      <c r="F572">
        <f t="shared" si="93"/>
        <v>5.3517835446886295</v>
      </c>
      <c r="G572">
        <f t="shared" si="88"/>
        <v>7.3387669009034475</v>
      </c>
      <c r="H572">
        <f t="shared" si="89"/>
        <v>6.3452752227960385</v>
      </c>
      <c r="I572">
        <f t="shared" si="90"/>
        <v>6.842021061849743</v>
      </c>
      <c r="K572">
        <f t="shared" si="94"/>
        <v>0.39872182020418045</v>
      </c>
      <c r="L572">
        <f t="shared" si="95"/>
        <v>0.36737401965241101</v>
      </c>
      <c r="M572">
        <f t="shared" si="91"/>
        <v>0.29642328020882786</v>
      </c>
      <c r="N572">
        <f t="shared" si="92"/>
        <v>0.35417304002180644</v>
      </c>
      <c r="O572">
        <v>0.33189864993061946</v>
      </c>
      <c r="P572">
        <f t="shared" si="96"/>
        <v>0.33189864993061946</v>
      </c>
      <c r="R572" s="5">
        <v>0.11437243599999999</v>
      </c>
      <c r="AA572">
        <v>0.29642328020882786</v>
      </c>
      <c r="AB572" s="3">
        <f t="shared" si="97"/>
        <v>0.29642328020882786</v>
      </c>
      <c r="AC572">
        <f t="shared" si="98"/>
        <v>0.29642328020882786</v>
      </c>
    </row>
    <row r="573" spans="1:29" x14ac:dyDescent="0.3">
      <c r="A573" t="s">
        <v>2649</v>
      </c>
      <c r="B573">
        <v>-4.8626699999999996</v>
      </c>
      <c r="C573">
        <v>-0.89063700000000001</v>
      </c>
      <c r="D573">
        <v>-6.7446400000000004</v>
      </c>
      <c r="E573">
        <v>-0.83579099999999995</v>
      </c>
      <c r="F573">
        <f t="shared" si="93"/>
        <v>4.943560841606887</v>
      </c>
      <c r="G573">
        <f t="shared" si="88"/>
        <v>6.7962280218722064</v>
      </c>
      <c r="H573">
        <f t="shared" si="89"/>
        <v>5.8698944317395467</v>
      </c>
      <c r="I573">
        <f t="shared" si="90"/>
        <v>6.3330612268058761</v>
      </c>
      <c r="K573">
        <f t="shared" si="94"/>
        <v>0.33955090522113029</v>
      </c>
      <c r="L573">
        <f t="shared" si="95"/>
        <v>0.31654053552071482</v>
      </c>
      <c r="M573">
        <f t="shared" si="91"/>
        <v>0.2470170265632084</v>
      </c>
      <c r="N573">
        <f t="shared" si="92"/>
        <v>0.30103615576835119</v>
      </c>
      <c r="O573">
        <v>0.28177878104196163</v>
      </c>
      <c r="P573">
        <f t="shared" si="96"/>
        <v>0.28177878104196163</v>
      </c>
      <c r="R573" s="5">
        <v>0.14340652000000001</v>
      </c>
      <c r="AA573">
        <v>0.2470170265632084</v>
      </c>
      <c r="AB573" s="3">
        <f t="shared" si="97"/>
        <v>0.2470170265632084</v>
      </c>
      <c r="AC573">
        <f t="shared" si="98"/>
        <v>0.2470170265632084</v>
      </c>
    </row>
    <row r="574" spans="1:29" x14ac:dyDescent="0.3">
      <c r="A574" t="s">
        <v>2650</v>
      </c>
      <c r="B574">
        <v>-4.6053300000000004</v>
      </c>
      <c r="C574">
        <v>-0.66748300000000005</v>
      </c>
      <c r="D574">
        <v>-6.31656</v>
      </c>
      <c r="E574">
        <v>-0.43670900000000001</v>
      </c>
      <c r="F574">
        <f t="shared" si="93"/>
        <v>4.6534501140754703</v>
      </c>
      <c r="G574">
        <f t="shared" si="88"/>
        <v>6.3316384123132776</v>
      </c>
      <c r="H574">
        <f t="shared" si="89"/>
        <v>5.4925442631943735</v>
      </c>
      <c r="I574">
        <f t="shared" si="90"/>
        <v>5.9120913377538251</v>
      </c>
      <c r="K574">
        <f t="shared" si="94"/>
        <v>0.28872727619208094</v>
      </c>
      <c r="L574">
        <f t="shared" si="95"/>
        <v>0.2740143614230135</v>
      </c>
      <c r="M574">
        <f t="shared" si="91"/>
        <v>0.20728288391297728</v>
      </c>
      <c r="N574">
        <f t="shared" si="92"/>
        <v>0.25667484050935724</v>
      </c>
      <c r="O574">
        <v>0.24064862266799539</v>
      </c>
      <c r="P574">
        <f t="shared" si="96"/>
        <v>0.24064862266799539</v>
      </c>
      <c r="R574" s="5">
        <v>0.29587604899999997</v>
      </c>
      <c r="AA574">
        <v>0.20728288391297728</v>
      </c>
      <c r="AB574" s="3">
        <f t="shared" si="97"/>
        <v>0.20728288391297728</v>
      </c>
      <c r="AC574">
        <f t="shared" si="98"/>
        <v>0.20728288391297728</v>
      </c>
    </row>
    <row r="575" spans="1:29" x14ac:dyDescent="0.3">
      <c r="A575" t="s">
        <v>2651</v>
      </c>
      <c r="B575">
        <v>-4.2743000000000002</v>
      </c>
      <c r="C575">
        <v>-0.69615800000000005</v>
      </c>
      <c r="D575">
        <v>-5.8194600000000003</v>
      </c>
      <c r="E575">
        <v>-0.24889700000000001</v>
      </c>
      <c r="F575">
        <f t="shared" si="93"/>
        <v>4.3306207927921836</v>
      </c>
      <c r="G575">
        <f t="shared" si="88"/>
        <v>5.8247802025663598</v>
      </c>
      <c r="H575">
        <f t="shared" si="89"/>
        <v>5.0777004976792721</v>
      </c>
      <c r="I575">
        <f t="shared" si="90"/>
        <v>5.4512403501228164</v>
      </c>
      <c r="K575">
        <f t="shared" si="94"/>
        <v>0.23417796609331712</v>
      </c>
      <c r="L575">
        <f t="shared" si="95"/>
        <v>0.22942933078253258</v>
      </c>
      <c r="M575">
        <f t="shared" si="91"/>
        <v>0.16742355902884604</v>
      </c>
      <c r="N575">
        <f t="shared" si="92"/>
        <v>0.21034361863489859</v>
      </c>
      <c r="O575">
        <v>0.19842644490568931</v>
      </c>
      <c r="P575">
        <f t="shared" si="96"/>
        <v>0.19842644490568931</v>
      </c>
      <c r="R575" s="5">
        <v>0.17455754100000001</v>
      </c>
      <c r="AA575">
        <v>0.16742355902884604</v>
      </c>
      <c r="AB575" s="3">
        <f t="shared" si="97"/>
        <v>0.16742355902884604</v>
      </c>
      <c r="AC575">
        <f t="shared" si="98"/>
        <v>0.16742355902884604</v>
      </c>
    </row>
    <row r="576" spans="1:29" x14ac:dyDescent="0.3">
      <c r="A576" t="s">
        <v>2652</v>
      </c>
      <c r="B576">
        <v>-4.2189699999999997</v>
      </c>
      <c r="C576">
        <v>-0.56991400000000003</v>
      </c>
      <c r="D576">
        <v>-5.7693099999999999</v>
      </c>
      <c r="E576">
        <v>-8.7477700000000005E-2</v>
      </c>
      <c r="F576">
        <f t="shared" si="93"/>
        <v>4.2572890233452547</v>
      </c>
      <c r="G576">
        <f t="shared" si="88"/>
        <v>5.7699731562718117</v>
      </c>
      <c r="H576">
        <f t="shared" si="89"/>
        <v>5.0136310898085332</v>
      </c>
      <c r="I576">
        <f t="shared" si="90"/>
        <v>5.391802123040172</v>
      </c>
      <c r="K576">
        <f t="shared" si="94"/>
        <v>0.22838357068532381</v>
      </c>
      <c r="L576">
        <f t="shared" si="95"/>
        <v>0.2247549147511495</v>
      </c>
      <c r="M576">
        <f t="shared" si="91"/>
        <v>0.16336681443008266</v>
      </c>
      <c r="N576">
        <f t="shared" si="92"/>
        <v>0.20550176662218531</v>
      </c>
      <c r="O576">
        <v>0.19406086459061608</v>
      </c>
      <c r="P576">
        <f t="shared" si="96"/>
        <v>0.19406086459061608</v>
      </c>
      <c r="R576" s="5">
        <v>0.18011348599999999</v>
      </c>
      <c r="AA576">
        <v>0.16336681443008266</v>
      </c>
      <c r="AB576" s="3">
        <f t="shared" si="97"/>
        <v>0.16336681443008266</v>
      </c>
      <c r="AC576">
        <f t="shared" si="98"/>
        <v>0.16336681443008266</v>
      </c>
    </row>
    <row r="577" spans="1:29" x14ac:dyDescent="0.3">
      <c r="A577" t="s">
        <v>2653</v>
      </c>
      <c r="B577">
        <v>-4.2226999999999997</v>
      </c>
      <c r="C577">
        <v>-0.36980600000000002</v>
      </c>
      <c r="D577">
        <v>-5.7641900000000001</v>
      </c>
      <c r="E577">
        <v>0.10783</v>
      </c>
      <c r="F577">
        <f t="shared" si="93"/>
        <v>4.2388620840546336</v>
      </c>
      <c r="G577">
        <f t="shared" si="88"/>
        <v>5.7651984931136591</v>
      </c>
      <c r="H577">
        <f t="shared" si="89"/>
        <v>5.0020302885841463</v>
      </c>
      <c r="I577">
        <f t="shared" si="90"/>
        <v>5.3836143908489031</v>
      </c>
      <c r="K577">
        <f t="shared" si="94"/>
        <v>0.22787999249655702</v>
      </c>
      <c r="L577">
        <f t="shared" si="95"/>
        <v>0.22434922080172581</v>
      </c>
      <c r="M577">
        <f t="shared" si="91"/>
        <v>0.16301592660258729</v>
      </c>
      <c r="N577">
        <f t="shared" si="92"/>
        <v>0.20508171330029001</v>
      </c>
      <c r="O577">
        <v>0.19368257370215655</v>
      </c>
      <c r="P577">
        <f t="shared" si="96"/>
        <v>0.19368257370215655</v>
      </c>
      <c r="R577" s="5">
        <v>0.166894126</v>
      </c>
      <c r="AA577">
        <v>0.16301592660258729</v>
      </c>
      <c r="AB577" s="3">
        <f t="shared" si="97"/>
        <v>0.16301592660258729</v>
      </c>
      <c r="AC577">
        <f t="shared" si="98"/>
        <v>0.16301592660258729</v>
      </c>
    </row>
    <row r="578" spans="1:29" x14ac:dyDescent="0.3">
      <c r="A578" t="s">
        <v>2654</v>
      </c>
      <c r="B578">
        <v>-3.9325299999999999</v>
      </c>
      <c r="C578">
        <v>-0.23270199999999999</v>
      </c>
      <c r="D578">
        <v>-5.2119400000000002</v>
      </c>
      <c r="E578">
        <v>0.19206000000000001</v>
      </c>
      <c r="F578">
        <f t="shared" si="93"/>
        <v>3.9394088924233288</v>
      </c>
      <c r="G578">
        <f t="shared" ref="G578:G641" si="99">((D578^2)+(E578^2))^0.5</f>
        <v>5.2154775051954738</v>
      </c>
      <c r="H578">
        <f t="shared" ref="H578:H641" si="100">(F578+G578)/2</f>
        <v>4.5774431988094015</v>
      </c>
      <c r="I578">
        <f t="shared" ref="I578:I641" si="101">(G578+H578)/2</f>
        <v>4.8964603520024372</v>
      </c>
      <c r="K578">
        <f t="shared" si="94"/>
        <v>0.17151023942167334</v>
      </c>
      <c r="L578">
        <f t="shared" si="95"/>
        <v>0.17948876837071182</v>
      </c>
      <c r="M578">
        <f t="shared" ref="M578:M641" si="102" xml:space="preserve"> 0.00004*(G578^4) - 0.0021*(G578^3) + 0.0373*(G578^2) - 0.1779*G578 + 0.3071</f>
        <v>0.12554646492074001</v>
      </c>
      <c r="N578">
        <f t="shared" ref="N578:N641" si="103">AVERAGE(K578:M578)</f>
        <v>0.15884849090437506</v>
      </c>
      <c r="O578">
        <v>0.15251761664572591</v>
      </c>
      <c r="P578">
        <f t="shared" si="96"/>
        <v>0.15251761664572591</v>
      </c>
      <c r="R578" s="5">
        <v>0.170405948</v>
      </c>
      <c r="AA578">
        <v>0.12554646492074001</v>
      </c>
      <c r="AB578" s="3">
        <f t="shared" si="97"/>
        <v>0.12554646492074001</v>
      </c>
      <c r="AC578">
        <f t="shared" si="98"/>
        <v>0.12554646492074001</v>
      </c>
    </row>
    <row r="579" spans="1:29" x14ac:dyDescent="0.3">
      <c r="A579" t="s">
        <v>2655</v>
      </c>
      <c r="B579">
        <v>-3.83745</v>
      </c>
      <c r="C579">
        <v>-0.52446099999999996</v>
      </c>
      <c r="D579">
        <v>-5.09321</v>
      </c>
      <c r="E579">
        <v>-0.275729</v>
      </c>
      <c r="F579">
        <f t="shared" ref="F579:F642" si="104">((B579^2)+(C579^2))^0.5</f>
        <v>3.8731230090226929</v>
      </c>
      <c r="G579">
        <f t="shared" si="99"/>
        <v>5.1006680528672907</v>
      </c>
      <c r="H579">
        <f t="shared" si="100"/>
        <v>4.4868955309449916</v>
      </c>
      <c r="I579">
        <f t="shared" si="101"/>
        <v>4.7937817919061416</v>
      </c>
      <c r="K579">
        <f t="shared" ref="K579:K642" si="105" xml:space="preserve"> 0.00006*(G579^4) - 0.003*(G579^3) + 0.0443*(G579^2) - (0.1522*G579) + 0.1415</f>
        <v>0.16022628198224756</v>
      </c>
      <c r="L579">
        <f t="shared" ref="L579:L642" si="106" xml:space="preserve"> 0.00003*(G579^4) - 0.0018*(G579^3) + 0.0306*(G579^2) - 0.1114*G579 + 0.1613</f>
        <v>0.17064070147457755</v>
      </c>
      <c r="M579">
        <f t="shared" si="102"/>
        <v>0.1185167395956595</v>
      </c>
      <c r="N579">
        <f t="shared" si="103"/>
        <v>0.14979457435082819</v>
      </c>
      <c r="O579">
        <v>0.14457872053511853</v>
      </c>
      <c r="P579">
        <f t="shared" ref="P579:P642" si="107">IF(O579&gt;1,1,O579)</f>
        <v>0.14457872053511853</v>
      </c>
      <c r="R579" s="5">
        <v>0.173068839</v>
      </c>
      <c r="AA579">
        <v>0.1185167395956595</v>
      </c>
      <c r="AB579" s="3">
        <f t="shared" ref="AB579:AB642" si="108">IF(AA579&gt;1,0.99,AA579)</f>
        <v>0.1185167395956595</v>
      </c>
      <c r="AC579">
        <f t="shared" ref="AC579:AC642" si="109">ABS(AB579)</f>
        <v>0.1185167395956595</v>
      </c>
    </row>
    <row r="580" spans="1:29" x14ac:dyDescent="0.3">
      <c r="A580" t="s">
        <v>2656</v>
      </c>
      <c r="B580">
        <v>-3.6631</v>
      </c>
      <c r="C580">
        <v>-0.36286499999999999</v>
      </c>
      <c r="D580">
        <v>-4.8592700000000004</v>
      </c>
      <c r="E580">
        <v>-0.16442399999999999</v>
      </c>
      <c r="F580">
        <f t="shared" si="104"/>
        <v>3.681028744552941</v>
      </c>
      <c r="G580">
        <f t="shared" si="99"/>
        <v>4.8620510265397261</v>
      </c>
      <c r="H580">
        <f t="shared" si="100"/>
        <v>4.2715398855463338</v>
      </c>
      <c r="I580">
        <f t="shared" si="101"/>
        <v>4.5667954560430299</v>
      </c>
      <c r="K580">
        <f t="shared" si="105"/>
        <v>0.13744718368488221</v>
      </c>
      <c r="L580">
        <f t="shared" si="106"/>
        <v>0.15291630997955163</v>
      </c>
      <c r="M580">
        <f t="shared" si="102"/>
        <v>0.10488211936686881</v>
      </c>
      <c r="N580">
        <f t="shared" si="103"/>
        <v>0.13174853767710087</v>
      </c>
      <c r="O580">
        <v>0.12889921467321022</v>
      </c>
      <c r="P580">
        <f t="shared" si="107"/>
        <v>0.12889921467321022</v>
      </c>
      <c r="R580" s="5">
        <v>0.124251863</v>
      </c>
      <c r="AA580">
        <v>0.10488211936686881</v>
      </c>
      <c r="AB580" s="3">
        <f t="shared" si="108"/>
        <v>0.10488211936686881</v>
      </c>
      <c r="AC580">
        <f t="shared" si="109"/>
        <v>0.10488211936686881</v>
      </c>
    </row>
    <row r="581" spans="1:29" x14ac:dyDescent="0.3">
      <c r="A581" t="s">
        <v>2657</v>
      </c>
      <c r="B581">
        <v>-3.72262</v>
      </c>
      <c r="C581">
        <v>-0.84748599999999996</v>
      </c>
      <c r="D581">
        <v>-4.9045699999999997</v>
      </c>
      <c r="E581">
        <v>-0.89090999999999998</v>
      </c>
      <c r="F581">
        <f t="shared" si="104"/>
        <v>3.8178701110168745</v>
      </c>
      <c r="G581">
        <f t="shared" si="99"/>
        <v>4.9848297376139135</v>
      </c>
      <c r="H581">
        <f t="shared" si="100"/>
        <v>4.4013499243153937</v>
      </c>
      <c r="I581">
        <f t="shared" si="101"/>
        <v>4.693089830964654</v>
      </c>
      <c r="K581">
        <f t="shared" si="105"/>
        <v>0.14904860528676159</v>
      </c>
      <c r="L581">
        <f t="shared" si="106"/>
        <v>0.16192016672564369</v>
      </c>
      <c r="M581">
        <f t="shared" si="102"/>
        <v>0.11172891304224558</v>
      </c>
      <c r="N581">
        <f t="shared" si="103"/>
        <v>0.14089922835155028</v>
      </c>
      <c r="O581">
        <v>0.13682453988394463</v>
      </c>
      <c r="P581">
        <f t="shared" si="107"/>
        <v>0.13682453988394463</v>
      </c>
      <c r="R581" s="5">
        <v>0.15275902</v>
      </c>
      <c r="AA581">
        <v>0.11172891304224558</v>
      </c>
      <c r="AB581" s="3">
        <f t="shared" si="108"/>
        <v>0.11172891304224558</v>
      </c>
      <c r="AC581">
        <f t="shared" si="109"/>
        <v>0.11172891304224558</v>
      </c>
    </row>
    <row r="582" spans="1:29" x14ac:dyDescent="0.3">
      <c r="A582" t="s">
        <v>2658</v>
      </c>
      <c r="B582">
        <v>-3.6927599999999998</v>
      </c>
      <c r="C582">
        <v>-1.0872200000000001</v>
      </c>
      <c r="D582">
        <v>-4.83683</v>
      </c>
      <c r="E582">
        <v>-1.3565799999999999</v>
      </c>
      <c r="F582">
        <f t="shared" si="104"/>
        <v>3.8494835687400979</v>
      </c>
      <c r="G582">
        <f t="shared" si="99"/>
        <v>5.023468298426895</v>
      </c>
      <c r="H582">
        <f t="shared" si="100"/>
        <v>4.4364759335834965</v>
      </c>
      <c r="I582">
        <f t="shared" si="101"/>
        <v>4.7299721160051957</v>
      </c>
      <c r="K582">
        <f t="shared" si="105"/>
        <v>0.15275281105829078</v>
      </c>
      <c r="L582">
        <f t="shared" si="106"/>
        <v>0.16480518072558892</v>
      </c>
      <c r="M582">
        <f t="shared" si="102"/>
        <v>0.11395825617863758</v>
      </c>
      <c r="N582">
        <f t="shared" si="103"/>
        <v>0.14383874932083909</v>
      </c>
      <c r="O582">
        <v>0.13938171845211325</v>
      </c>
      <c r="P582">
        <f t="shared" si="107"/>
        <v>0.13938171845211325</v>
      </c>
      <c r="R582" s="5">
        <v>0.12792313699999999</v>
      </c>
      <c r="AA582">
        <v>0.11395825617863758</v>
      </c>
      <c r="AB582" s="3">
        <f t="shared" si="108"/>
        <v>0.11395825617863758</v>
      </c>
      <c r="AC582">
        <f t="shared" si="109"/>
        <v>0.11395825617863758</v>
      </c>
    </row>
    <row r="583" spans="1:29" x14ac:dyDescent="0.3">
      <c r="A583" t="s">
        <v>2659</v>
      </c>
      <c r="B583">
        <v>-3.5037799999999999</v>
      </c>
      <c r="C583">
        <v>-1.17083</v>
      </c>
      <c r="D583">
        <v>-4.5407700000000002</v>
      </c>
      <c r="E583">
        <v>-1.5115799999999999</v>
      </c>
      <c r="F583">
        <f t="shared" si="104"/>
        <v>3.6942275481215283</v>
      </c>
      <c r="G583">
        <f t="shared" si="99"/>
        <v>4.7857566057312191</v>
      </c>
      <c r="H583">
        <f t="shared" si="100"/>
        <v>4.2399920769263737</v>
      </c>
      <c r="I583">
        <f t="shared" si="101"/>
        <v>4.5128743413287964</v>
      </c>
      <c r="K583">
        <f t="shared" si="105"/>
        <v>0.13037428204312521</v>
      </c>
      <c r="L583">
        <f t="shared" si="106"/>
        <v>0.14745109845738757</v>
      </c>
      <c r="M583">
        <f t="shared" si="102"/>
        <v>0.10081407146877458</v>
      </c>
      <c r="N583">
        <f t="shared" si="103"/>
        <v>0.1262131506564291</v>
      </c>
      <c r="O583">
        <v>0.12413258496308108</v>
      </c>
      <c r="P583">
        <f t="shared" si="107"/>
        <v>0.12413258496308108</v>
      </c>
      <c r="R583" s="5">
        <v>7.9206424999999997E-2</v>
      </c>
      <c r="AA583">
        <v>0.10081407146877458</v>
      </c>
      <c r="AB583" s="3">
        <f t="shared" si="108"/>
        <v>0.10081407146877458</v>
      </c>
      <c r="AC583">
        <f t="shared" si="109"/>
        <v>0.10081407146877458</v>
      </c>
    </row>
    <row r="584" spans="1:29" x14ac:dyDescent="0.3">
      <c r="A584" t="s">
        <v>2660</v>
      </c>
      <c r="B584">
        <v>-3.2147999999999999</v>
      </c>
      <c r="C584">
        <v>-1.4383600000000001</v>
      </c>
      <c r="D584">
        <v>-4.0972</v>
      </c>
      <c r="E584">
        <v>-1.7940100000000001</v>
      </c>
      <c r="F584">
        <f t="shared" si="104"/>
        <v>3.5219055253654945</v>
      </c>
      <c r="G584">
        <f t="shared" si="99"/>
        <v>4.4727530358941125</v>
      </c>
      <c r="H584">
        <f t="shared" si="100"/>
        <v>3.9973292806298035</v>
      </c>
      <c r="I584">
        <f t="shared" si="101"/>
        <v>4.235041158261958</v>
      </c>
      <c r="K584">
        <f t="shared" si="105"/>
        <v>0.1025655135054743</v>
      </c>
      <c r="L584">
        <f t="shared" si="106"/>
        <v>0.12614729150170489</v>
      </c>
      <c r="M584">
        <f t="shared" si="102"/>
        <v>8.5704480213314504E-2</v>
      </c>
      <c r="N584">
        <f t="shared" si="103"/>
        <v>0.10480576174016458</v>
      </c>
      <c r="O584">
        <v>0.1059258858575097</v>
      </c>
      <c r="P584">
        <f t="shared" si="107"/>
        <v>0.1059258858575097</v>
      </c>
      <c r="R584" s="5">
        <v>7.7333130999999999E-2</v>
      </c>
      <c r="AA584">
        <v>8.5704480213314504E-2</v>
      </c>
      <c r="AB584" s="3">
        <f t="shared" si="108"/>
        <v>8.5704480213314504E-2</v>
      </c>
      <c r="AC584">
        <f t="shared" si="109"/>
        <v>8.5704480213314504E-2</v>
      </c>
    </row>
    <row r="585" spans="1:29" x14ac:dyDescent="0.3">
      <c r="A585" t="s">
        <v>2661</v>
      </c>
      <c r="B585">
        <v>-3.5555599999999998</v>
      </c>
      <c r="C585">
        <v>-2.19543</v>
      </c>
      <c r="D585">
        <v>-4.3543700000000003</v>
      </c>
      <c r="E585">
        <v>-2.6545999999999998</v>
      </c>
      <c r="F585">
        <f t="shared" si="104"/>
        <v>4.1787461993401802</v>
      </c>
      <c r="G585">
        <f t="shared" si="99"/>
        <v>5.0997489405754086</v>
      </c>
      <c r="H585">
        <f t="shared" si="100"/>
        <v>4.639247569957794</v>
      </c>
      <c r="I585">
        <f t="shared" si="101"/>
        <v>4.8694982552666009</v>
      </c>
      <c r="K585">
        <f t="shared" si="105"/>
        <v>0.16013675173480826</v>
      </c>
      <c r="L585">
        <f t="shared" si="106"/>
        <v>0.1705706767466606</v>
      </c>
      <c r="M585">
        <f t="shared" si="102"/>
        <v>0.11846166094740279</v>
      </c>
      <c r="N585">
        <f t="shared" si="103"/>
        <v>0.14972302980962388</v>
      </c>
      <c r="O585">
        <v>0.1445161688470317</v>
      </c>
      <c r="P585">
        <f t="shared" si="107"/>
        <v>0.1445161688470317</v>
      </c>
      <c r="R585" s="5">
        <v>0.104858982</v>
      </c>
      <c r="AA585">
        <v>0.11846166094740279</v>
      </c>
      <c r="AB585" s="3">
        <f t="shared" si="108"/>
        <v>0.11846166094740279</v>
      </c>
      <c r="AC585">
        <f t="shared" si="109"/>
        <v>0.11846166094740279</v>
      </c>
    </row>
    <row r="586" spans="1:29" x14ac:dyDescent="0.3">
      <c r="A586" t="s">
        <v>2662</v>
      </c>
      <c r="B586">
        <v>-3.48475</v>
      </c>
      <c r="C586">
        <v>-2.2750699999999999</v>
      </c>
      <c r="D586">
        <v>-4.1623799999999997</v>
      </c>
      <c r="E586">
        <v>-2.5865</v>
      </c>
      <c r="F586">
        <f t="shared" si="104"/>
        <v>4.1616614551642712</v>
      </c>
      <c r="G586">
        <f t="shared" si="99"/>
        <v>4.9005499195906577</v>
      </c>
      <c r="H586">
        <f t="shared" si="100"/>
        <v>4.5311056873774644</v>
      </c>
      <c r="I586">
        <f t="shared" si="101"/>
        <v>4.7158278034840606</v>
      </c>
      <c r="K586">
        <f t="shared" si="105"/>
        <v>0.14105654827672945</v>
      </c>
      <c r="L586">
        <f t="shared" si="106"/>
        <v>0.15571231882737513</v>
      </c>
      <c r="M586">
        <f t="shared" si="102"/>
        <v>0.1069896637102406</v>
      </c>
      <c r="N586">
        <f t="shared" si="103"/>
        <v>0.13458617693811506</v>
      </c>
      <c r="O586">
        <v>0.13135099126880787</v>
      </c>
      <c r="P586">
        <f t="shared" si="107"/>
        <v>0.13135099126880787</v>
      </c>
      <c r="R586" s="5">
        <v>0.32326659000000002</v>
      </c>
      <c r="AA586">
        <v>0.1069896637102406</v>
      </c>
      <c r="AB586" s="3">
        <f t="shared" si="108"/>
        <v>0.1069896637102406</v>
      </c>
      <c r="AC586">
        <f t="shared" si="109"/>
        <v>0.1069896637102406</v>
      </c>
    </row>
    <row r="587" spans="1:29" x14ac:dyDescent="0.3">
      <c r="A587" t="s">
        <v>2663</v>
      </c>
      <c r="B587">
        <v>-3.9181499999999998</v>
      </c>
      <c r="C587">
        <v>-2.8423400000000001</v>
      </c>
      <c r="D587">
        <v>-4.7096600000000004</v>
      </c>
      <c r="E587">
        <v>-3.24675</v>
      </c>
      <c r="F587">
        <f t="shared" si="104"/>
        <v>4.8405367572305451</v>
      </c>
      <c r="G587">
        <f t="shared" si="99"/>
        <v>5.7203394023519269</v>
      </c>
      <c r="H587">
        <f t="shared" si="100"/>
        <v>5.280438079791236</v>
      </c>
      <c r="I587">
        <f t="shared" si="101"/>
        <v>5.5003887410715819</v>
      </c>
      <c r="K587">
        <f t="shared" si="105"/>
        <v>0.2231586500196269</v>
      </c>
      <c r="L587">
        <f t="shared" si="106"/>
        <v>0.22054986520198505</v>
      </c>
      <c r="M587">
        <f t="shared" si="102"/>
        <v>0.15973929897164557</v>
      </c>
      <c r="N587">
        <f t="shared" si="103"/>
        <v>0.20114927139775252</v>
      </c>
      <c r="O587">
        <v>0.19014458208681531</v>
      </c>
      <c r="P587">
        <f t="shared" si="107"/>
        <v>0.19014458208681531</v>
      </c>
      <c r="R587" s="5">
        <v>0.20587117199999999</v>
      </c>
      <c r="AA587">
        <v>0.15973929897164557</v>
      </c>
      <c r="AB587" s="3">
        <f t="shared" si="108"/>
        <v>0.15973929897164557</v>
      </c>
      <c r="AC587">
        <f t="shared" si="109"/>
        <v>0.15973929897164557</v>
      </c>
    </row>
    <row r="588" spans="1:29" x14ac:dyDescent="0.3">
      <c r="A588" t="s">
        <v>2664</v>
      </c>
      <c r="B588">
        <v>-4.1696499999999999</v>
      </c>
      <c r="C588">
        <v>-2.8769300000000002</v>
      </c>
      <c r="D588">
        <v>-5.0556700000000001</v>
      </c>
      <c r="E588">
        <v>-3.2648600000000001</v>
      </c>
      <c r="F588">
        <f t="shared" si="104"/>
        <v>5.065837279996269</v>
      </c>
      <c r="G588">
        <f t="shared" si="99"/>
        <v>6.0182314651814446</v>
      </c>
      <c r="H588">
        <f t="shared" si="100"/>
        <v>5.5420343725888568</v>
      </c>
      <c r="I588">
        <f t="shared" si="101"/>
        <v>5.7801329188851511</v>
      </c>
      <c r="K588">
        <f t="shared" si="105"/>
        <v>0.25481621645867081</v>
      </c>
      <c r="L588">
        <f t="shared" si="106"/>
        <v>0.2461735205662674</v>
      </c>
      <c r="M588">
        <f t="shared" si="102"/>
        <v>0.18215490801376616</v>
      </c>
      <c r="N588">
        <f t="shared" si="103"/>
        <v>0.22771488167956813</v>
      </c>
      <c r="O588">
        <v>0.21416421429001678</v>
      </c>
      <c r="P588">
        <f t="shared" si="107"/>
        <v>0.21416421429001678</v>
      </c>
      <c r="R588" s="5">
        <v>0.197945763</v>
      </c>
      <c r="AA588">
        <v>0.18215490801376616</v>
      </c>
      <c r="AB588" s="3">
        <f t="shared" si="108"/>
        <v>0.18215490801376616</v>
      </c>
      <c r="AC588">
        <f t="shared" si="109"/>
        <v>0.18215490801376616</v>
      </c>
    </row>
    <row r="589" spans="1:29" x14ac:dyDescent="0.3">
      <c r="A589" t="s">
        <v>2665</v>
      </c>
      <c r="B589">
        <v>-4.95303</v>
      </c>
      <c r="C589">
        <v>-3.4119700000000002</v>
      </c>
      <c r="D589">
        <v>-5.9654199999999999</v>
      </c>
      <c r="E589">
        <v>-3.95791</v>
      </c>
      <c r="F589">
        <f t="shared" si="104"/>
        <v>6.014486300740904</v>
      </c>
      <c r="G589">
        <f t="shared" si="99"/>
        <v>7.1590004431135492</v>
      </c>
      <c r="H589">
        <f t="shared" si="100"/>
        <v>6.586743371927227</v>
      </c>
      <c r="I589">
        <f t="shared" si="101"/>
        <v>6.8728719075203877</v>
      </c>
      <c r="K589">
        <f t="shared" si="105"/>
        <v>0.37920986275933188</v>
      </c>
      <c r="L589">
        <f t="shared" si="106"/>
        <v>0.35044319715595795</v>
      </c>
      <c r="M589">
        <f t="shared" si="102"/>
        <v>0.27974784079891762</v>
      </c>
      <c r="N589">
        <f t="shared" si="103"/>
        <v>0.33646696690473582</v>
      </c>
      <c r="O589">
        <v>0.31509551897743782</v>
      </c>
      <c r="P589">
        <f t="shared" si="107"/>
        <v>0.31509551897743782</v>
      </c>
      <c r="R589" s="5">
        <v>0.361977836</v>
      </c>
      <c r="AA589">
        <v>0.27974784079891762</v>
      </c>
      <c r="AB589" s="3">
        <f t="shared" si="108"/>
        <v>0.27974784079891762</v>
      </c>
      <c r="AC589">
        <f t="shared" si="109"/>
        <v>0.27974784079891762</v>
      </c>
    </row>
    <row r="590" spans="1:29" x14ac:dyDescent="0.3">
      <c r="A590" t="s">
        <v>2666</v>
      </c>
      <c r="B590">
        <v>-4.9045100000000001</v>
      </c>
      <c r="C590">
        <v>-3.3698000000000001</v>
      </c>
      <c r="D590">
        <v>-5.9428599999999996</v>
      </c>
      <c r="E590">
        <v>-3.95072</v>
      </c>
      <c r="F590">
        <f t="shared" si="104"/>
        <v>5.9506109249471182</v>
      </c>
      <c r="G590">
        <f t="shared" si="99"/>
        <v>7.1362296416244897</v>
      </c>
      <c r="H590">
        <f t="shared" si="100"/>
        <v>6.5434202832858039</v>
      </c>
      <c r="I590">
        <f t="shared" si="101"/>
        <v>6.8398249624551468</v>
      </c>
      <c r="K590">
        <f t="shared" si="105"/>
        <v>0.37672963581108099</v>
      </c>
      <c r="L590">
        <f t="shared" si="106"/>
        <v>0.34830329330657106</v>
      </c>
      <c r="M590">
        <f t="shared" si="102"/>
        <v>0.27765564433111384</v>
      </c>
      <c r="N590">
        <f t="shared" si="103"/>
        <v>0.33422952448292192</v>
      </c>
      <c r="O590">
        <v>0.31297946881884242</v>
      </c>
      <c r="P590">
        <f t="shared" si="107"/>
        <v>0.31297946881884242</v>
      </c>
      <c r="R590" s="5">
        <v>0.43144637600000002</v>
      </c>
      <c r="AA590">
        <v>0.27765564433111384</v>
      </c>
      <c r="AB590" s="3">
        <f t="shared" si="108"/>
        <v>0.27765564433111384</v>
      </c>
      <c r="AC590">
        <f t="shared" si="109"/>
        <v>0.27765564433111384</v>
      </c>
    </row>
    <row r="591" spans="1:29" x14ac:dyDescent="0.3">
      <c r="A591" t="s">
        <v>2667</v>
      </c>
      <c r="B591">
        <v>-5.8729300000000002</v>
      </c>
      <c r="C591">
        <v>-3.5464000000000002</v>
      </c>
      <c r="D591">
        <v>-7.1070200000000003</v>
      </c>
      <c r="E591">
        <v>-4.1909000000000001</v>
      </c>
      <c r="F591">
        <f t="shared" si="104"/>
        <v>6.860631147707914</v>
      </c>
      <c r="G591">
        <f t="shared" si="99"/>
        <v>8.2506591306634416</v>
      </c>
      <c r="H591">
        <f t="shared" si="100"/>
        <v>7.5556451391856783</v>
      </c>
      <c r="I591">
        <f t="shared" si="101"/>
        <v>7.9031521349245599</v>
      </c>
      <c r="K591">
        <f t="shared" si="105"/>
        <v>0.49448864707241147</v>
      </c>
      <c r="L591">
        <f t="shared" si="106"/>
        <v>0.45327101758906296</v>
      </c>
      <c r="M591">
        <f t="shared" si="102"/>
        <v>0.38433858393047121</v>
      </c>
      <c r="N591">
        <f t="shared" si="103"/>
        <v>0.44403274953064858</v>
      </c>
      <c r="O591">
        <v>0.41880480075976712</v>
      </c>
      <c r="P591">
        <f t="shared" si="107"/>
        <v>0.41880480075976712</v>
      </c>
      <c r="R591" s="5">
        <v>0.59577415199999995</v>
      </c>
      <c r="AA591">
        <v>0.38433858393047121</v>
      </c>
      <c r="AB591" s="3">
        <f t="shared" si="108"/>
        <v>0.38433858393047121</v>
      </c>
      <c r="AC591">
        <f t="shared" si="109"/>
        <v>0.38433858393047121</v>
      </c>
    </row>
    <row r="592" spans="1:29" x14ac:dyDescent="0.3">
      <c r="A592" t="s">
        <v>2668</v>
      </c>
      <c r="B592">
        <v>-5.6820500000000003</v>
      </c>
      <c r="C592">
        <v>-3.69</v>
      </c>
      <c r="D592">
        <v>-6.89466</v>
      </c>
      <c r="E592">
        <v>-4.4457100000000001</v>
      </c>
      <c r="F592">
        <f t="shared" si="104"/>
        <v>6.7750861398582973</v>
      </c>
      <c r="G592">
        <f t="shared" si="99"/>
        <v>8.203698795037516</v>
      </c>
      <c r="H592">
        <f t="shared" si="100"/>
        <v>7.4893924674479067</v>
      </c>
      <c r="I592">
        <f t="shared" si="101"/>
        <v>7.8465456312427113</v>
      </c>
      <c r="K592">
        <f t="shared" si="105"/>
        <v>0.48973636801997977</v>
      </c>
      <c r="L592">
        <f t="shared" si="106"/>
        <v>0.44888397390455381</v>
      </c>
      <c r="M592">
        <f t="shared" si="102"/>
        <v>0.37971198913493037</v>
      </c>
      <c r="N592">
        <f t="shared" si="103"/>
        <v>0.43944411035315462</v>
      </c>
      <c r="O592">
        <v>0.41429798151974206</v>
      </c>
      <c r="P592">
        <f t="shared" si="107"/>
        <v>0.41429798151974206</v>
      </c>
      <c r="R592" s="5">
        <v>0.49056691299999999</v>
      </c>
      <c r="AA592">
        <v>0.37971198913493037</v>
      </c>
      <c r="AB592" s="3">
        <f t="shared" si="108"/>
        <v>0.37971198913493037</v>
      </c>
      <c r="AC592">
        <f t="shared" si="109"/>
        <v>0.37971198913493037</v>
      </c>
    </row>
    <row r="593" spans="1:29" x14ac:dyDescent="0.3">
      <c r="A593" t="s">
        <v>2669</v>
      </c>
      <c r="B593">
        <v>-5.6595899999999997</v>
      </c>
      <c r="C593">
        <v>-4.1762699999999997</v>
      </c>
      <c r="D593">
        <v>-7.0548900000000003</v>
      </c>
      <c r="E593">
        <v>-5.1497000000000002</v>
      </c>
      <c r="F593">
        <f t="shared" si="104"/>
        <v>7.0336469971843192</v>
      </c>
      <c r="G593">
        <f t="shared" si="99"/>
        <v>8.7344652384733887</v>
      </c>
      <c r="H593">
        <f t="shared" si="100"/>
        <v>7.8840561178288535</v>
      </c>
      <c r="I593">
        <f t="shared" si="101"/>
        <v>8.3092606781511211</v>
      </c>
      <c r="K593">
        <f t="shared" si="105"/>
        <v>0.54193824066893814</v>
      </c>
      <c r="L593">
        <f t="shared" si="106"/>
        <v>0.49794243910581859</v>
      </c>
      <c r="M593">
        <f t="shared" si="102"/>
        <v>0.43234438547552451</v>
      </c>
      <c r="N593">
        <f t="shared" si="103"/>
        <v>0.49074168841676036</v>
      </c>
      <c r="O593">
        <v>0.46514341229067158</v>
      </c>
      <c r="P593">
        <f t="shared" si="107"/>
        <v>0.46514341229067158</v>
      </c>
      <c r="R593" s="5">
        <v>0.35897688900000002</v>
      </c>
      <c r="AA593">
        <v>0.43234438547552451</v>
      </c>
      <c r="AB593" s="3">
        <f t="shared" si="108"/>
        <v>0.43234438547552451</v>
      </c>
      <c r="AC593">
        <f t="shared" si="109"/>
        <v>0.43234438547552451</v>
      </c>
    </row>
    <row r="594" spans="1:29" x14ac:dyDescent="0.3">
      <c r="A594" t="s">
        <v>2670</v>
      </c>
      <c r="B594">
        <v>-6.0301600000000004</v>
      </c>
      <c r="C594">
        <v>-4.4684900000000001</v>
      </c>
      <c r="D594">
        <v>-7.7522399999999996</v>
      </c>
      <c r="E594">
        <v>-5.6957300000000002</v>
      </c>
      <c r="F594">
        <f t="shared" si="104"/>
        <v>7.5053469277375857</v>
      </c>
      <c r="G594">
        <f t="shared" si="99"/>
        <v>9.6196967338113115</v>
      </c>
      <c r="H594">
        <f t="shared" si="100"/>
        <v>8.5625218307744486</v>
      </c>
      <c r="I594">
        <f t="shared" si="101"/>
        <v>9.0911092822928801</v>
      </c>
      <c r="K594">
        <f t="shared" si="105"/>
        <v>0.62006495955287133</v>
      </c>
      <c r="L594">
        <f t="shared" si="106"/>
        <v>0.57590018127207565</v>
      </c>
      <c r="M594">
        <f t="shared" si="102"/>
        <v>0.52057471607063799</v>
      </c>
      <c r="N594">
        <f t="shared" si="103"/>
        <v>0.57217995229852836</v>
      </c>
      <c r="O594">
        <v>0.54823744867135682</v>
      </c>
      <c r="P594">
        <f t="shared" si="107"/>
        <v>0.54823744867135682</v>
      </c>
      <c r="R594" s="5">
        <v>0.149964819</v>
      </c>
      <c r="AA594">
        <v>0.52057471607063799</v>
      </c>
      <c r="AB594" s="3">
        <f t="shared" si="108"/>
        <v>0.52057471607063799</v>
      </c>
      <c r="AC594">
        <f t="shared" si="109"/>
        <v>0.52057471607063799</v>
      </c>
    </row>
    <row r="595" spans="1:29" x14ac:dyDescent="0.3">
      <c r="A595" t="s">
        <v>2671</v>
      </c>
      <c r="B595">
        <v>-6.46333</v>
      </c>
      <c r="C595">
        <v>-3.98014</v>
      </c>
      <c r="D595">
        <v>-8.3443000000000005</v>
      </c>
      <c r="E595">
        <v>-5.08819</v>
      </c>
      <c r="F595">
        <f t="shared" si="104"/>
        <v>7.5905302257813316</v>
      </c>
      <c r="G595">
        <f t="shared" si="99"/>
        <v>9.773280921272038</v>
      </c>
      <c r="H595">
        <f t="shared" si="100"/>
        <v>8.6819055735266843</v>
      </c>
      <c r="I595">
        <f t="shared" si="101"/>
        <v>9.227593247399362</v>
      </c>
      <c r="K595">
        <f t="shared" si="105"/>
        <v>0.63227668779854929</v>
      </c>
      <c r="L595">
        <f t="shared" si="106"/>
        <v>0.58875594542448373</v>
      </c>
      <c r="M595">
        <f t="shared" si="102"/>
        <v>0.53577740829737275</v>
      </c>
      <c r="N595">
        <f t="shared" si="103"/>
        <v>0.58560334717346862</v>
      </c>
      <c r="O595">
        <v>0.56226667686092824</v>
      </c>
      <c r="P595">
        <f t="shared" si="107"/>
        <v>0.56226667686092824</v>
      </c>
      <c r="R595" s="5">
        <v>0.25214586</v>
      </c>
      <c r="AA595">
        <v>0.53577740829737275</v>
      </c>
      <c r="AB595" s="3">
        <f t="shared" si="108"/>
        <v>0.53577740829737275</v>
      </c>
      <c r="AC595">
        <f t="shared" si="109"/>
        <v>0.53577740829737275</v>
      </c>
    </row>
    <row r="596" spans="1:29" x14ac:dyDescent="0.3">
      <c r="A596" t="s">
        <v>2672</v>
      </c>
      <c r="B596">
        <v>-6.3501399999999997</v>
      </c>
      <c r="C596">
        <v>-3.8192699999999999</v>
      </c>
      <c r="D596">
        <v>-8.1897599999999997</v>
      </c>
      <c r="E596">
        <v>-4.7564099999999998</v>
      </c>
      <c r="F596">
        <f t="shared" si="104"/>
        <v>7.4102025176441702</v>
      </c>
      <c r="G596">
        <f t="shared" si="99"/>
        <v>9.4707763644645304</v>
      </c>
      <c r="H596">
        <f t="shared" si="100"/>
        <v>8.4404894410543498</v>
      </c>
      <c r="I596">
        <f t="shared" si="101"/>
        <v>8.9556329027594401</v>
      </c>
      <c r="K596">
        <f t="shared" si="105"/>
        <v>0.60782018326926246</v>
      </c>
      <c r="L596">
        <f t="shared" si="106"/>
        <v>0.56322344316537309</v>
      </c>
      <c r="M596">
        <f t="shared" si="102"/>
        <v>0.50578427893559796</v>
      </c>
      <c r="N596">
        <f t="shared" si="103"/>
        <v>0.55894263512341114</v>
      </c>
      <c r="O596">
        <v>0.53450386105048553</v>
      </c>
      <c r="P596">
        <f t="shared" si="107"/>
        <v>0.53450386105048553</v>
      </c>
      <c r="R596" s="5">
        <v>0.23105898</v>
      </c>
      <c r="AA596">
        <v>0.50578427893559796</v>
      </c>
      <c r="AB596" s="3">
        <f t="shared" si="108"/>
        <v>0.50578427893559796</v>
      </c>
      <c r="AC596">
        <f t="shared" si="109"/>
        <v>0.50578427893559796</v>
      </c>
    </row>
    <row r="597" spans="1:29" x14ac:dyDescent="0.3">
      <c r="A597" t="s">
        <v>2673</v>
      </c>
      <c r="B597">
        <v>-6.3114100000000004</v>
      </c>
      <c r="C597">
        <v>-3.46889</v>
      </c>
      <c r="D597">
        <v>-8.0633400000000002</v>
      </c>
      <c r="E597">
        <v>-4.2262199999999996</v>
      </c>
      <c r="F597">
        <f t="shared" si="104"/>
        <v>7.201881283400887</v>
      </c>
      <c r="G597">
        <f t="shared" si="99"/>
        <v>9.1037567764082983</v>
      </c>
      <c r="H597">
        <f t="shared" si="100"/>
        <v>8.1528190299045917</v>
      </c>
      <c r="I597">
        <f t="shared" si="101"/>
        <v>8.6282879031564441</v>
      </c>
      <c r="K597">
        <f t="shared" si="105"/>
        <v>0.57603636478560172</v>
      </c>
      <c r="L597">
        <f t="shared" si="106"/>
        <v>0.53117653769405537</v>
      </c>
      <c r="M597">
        <f t="shared" si="102"/>
        <v>0.46919877459754972</v>
      </c>
      <c r="N597">
        <f t="shared" si="103"/>
        <v>0.52547055902573558</v>
      </c>
      <c r="O597">
        <v>0.50018765614580252</v>
      </c>
      <c r="P597">
        <f t="shared" si="107"/>
        <v>0.50018765614580252</v>
      </c>
      <c r="R597" s="5">
        <v>0.13893586199999999</v>
      </c>
      <c r="AA597">
        <v>0.46919877459754972</v>
      </c>
      <c r="AB597" s="3">
        <f t="shared" si="108"/>
        <v>0.46919877459754972</v>
      </c>
      <c r="AC597">
        <f t="shared" si="109"/>
        <v>0.46919877459754972</v>
      </c>
    </row>
    <row r="598" spans="1:29" x14ac:dyDescent="0.3">
      <c r="A598" t="s">
        <v>2674</v>
      </c>
      <c r="B598">
        <v>-5.9014600000000002</v>
      </c>
      <c r="C598">
        <v>-3.7964799999999999</v>
      </c>
      <c r="D598">
        <v>-7.5975000000000001</v>
      </c>
      <c r="E598">
        <v>-4.7263000000000002</v>
      </c>
      <c r="F598">
        <f t="shared" si="104"/>
        <v>7.0171568688465271</v>
      </c>
      <c r="G598">
        <f t="shared" si="99"/>
        <v>8.947620797731652</v>
      </c>
      <c r="H598">
        <f t="shared" si="100"/>
        <v>7.9823888332890895</v>
      </c>
      <c r="I598">
        <f t="shared" si="101"/>
        <v>8.4650048155103708</v>
      </c>
      <c r="K598">
        <f t="shared" si="105"/>
        <v>0.56186454648691453</v>
      </c>
      <c r="L598">
        <f t="shared" si="106"/>
        <v>0.51723382962913966</v>
      </c>
      <c r="M598">
        <f t="shared" si="102"/>
        <v>0.45361066533619049</v>
      </c>
      <c r="N598">
        <f t="shared" si="103"/>
        <v>0.51090301381741487</v>
      </c>
      <c r="O598">
        <v>0.48542224748266505</v>
      </c>
      <c r="P598">
        <f t="shared" si="107"/>
        <v>0.48542224748266505</v>
      </c>
      <c r="R598" s="5">
        <v>0.13277309200000001</v>
      </c>
      <c r="AA598">
        <v>0.45361066533619049</v>
      </c>
      <c r="AB598" s="3">
        <f t="shared" si="108"/>
        <v>0.45361066533619049</v>
      </c>
      <c r="AC598">
        <f t="shared" si="109"/>
        <v>0.45361066533619049</v>
      </c>
    </row>
    <row r="599" spans="1:29" x14ac:dyDescent="0.3">
      <c r="A599" t="s">
        <v>2675</v>
      </c>
      <c r="B599">
        <v>-5.2447699999999999</v>
      </c>
      <c r="C599">
        <v>-4.4997600000000002</v>
      </c>
      <c r="D599">
        <v>-6.7789599999999997</v>
      </c>
      <c r="E599">
        <v>-5.6397399999999998</v>
      </c>
      <c r="F599">
        <f t="shared" si="104"/>
        <v>6.9105319918585142</v>
      </c>
      <c r="G599">
        <f t="shared" si="99"/>
        <v>8.8182178442812358</v>
      </c>
      <c r="H599">
        <f t="shared" si="100"/>
        <v>7.864374918069875</v>
      </c>
      <c r="I599">
        <f t="shared" si="101"/>
        <v>8.3412963811755549</v>
      </c>
      <c r="K599">
        <f t="shared" si="105"/>
        <v>0.5498446926057714</v>
      </c>
      <c r="L599">
        <f t="shared" si="106"/>
        <v>0.50555547741396367</v>
      </c>
      <c r="M599">
        <f t="shared" si="102"/>
        <v>0.4406961996258934</v>
      </c>
      <c r="N599">
        <f t="shared" si="103"/>
        <v>0.49869878988187616</v>
      </c>
      <c r="O599">
        <v>0.47312583851992851</v>
      </c>
      <c r="P599">
        <f t="shared" si="107"/>
        <v>0.47312583851992851</v>
      </c>
      <c r="R599" s="5">
        <v>0.203745443</v>
      </c>
      <c r="AA599">
        <v>0.4406961996258934</v>
      </c>
      <c r="AB599" s="3">
        <f t="shared" si="108"/>
        <v>0.4406961996258934</v>
      </c>
      <c r="AC599">
        <f t="shared" si="109"/>
        <v>0.4406961996258934</v>
      </c>
    </row>
    <row r="600" spans="1:29" x14ac:dyDescent="0.3">
      <c r="A600" t="s">
        <v>2676</v>
      </c>
      <c r="B600">
        <v>-4.8386800000000001</v>
      </c>
      <c r="C600">
        <v>-5.07029</v>
      </c>
      <c r="D600">
        <v>-6.3022299999999998</v>
      </c>
      <c r="E600">
        <v>-6.3434600000000003</v>
      </c>
      <c r="F600">
        <f t="shared" si="104"/>
        <v>7.008613616579245</v>
      </c>
      <c r="G600">
        <f t="shared" si="99"/>
        <v>8.9419006785190813</v>
      </c>
      <c r="H600">
        <f t="shared" si="100"/>
        <v>7.9752571475491632</v>
      </c>
      <c r="I600">
        <f t="shared" si="101"/>
        <v>8.4585789130341222</v>
      </c>
      <c r="K600">
        <f t="shared" si="105"/>
        <v>0.56133837977002998</v>
      </c>
      <c r="L600">
        <f t="shared" si="106"/>
        <v>0.51671986994272834</v>
      </c>
      <c r="M600">
        <f t="shared" si="102"/>
        <v>0.45303962865696584</v>
      </c>
      <c r="N600">
        <f t="shared" si="103"/>
        <v>0.5103659594565747</v>
      </c>
      <c r="O600">
        <v>0.48487974929984712</v>
      </c>
      <c r="P600">
        <f t="shared" si="107"/>
        <v>0.48487974929984712</v>
      </c>
      <c r="R600" s="5">
        <v>0.21656893999999999</v>
      </c>
      <c r="AA600">
        <v>0.45303962865696584</v>
      </c>
      <c r="AB600" s="3">
        <f t="shared" si="108"/>
        <v>0.45303962865696584</v>
      </c>
      <c r="AC600">
        <f t="shared" si="109"/>
        <v>0.45303962865696584</v>
      </c>
    </row>
    <row r="601" spans="1:29" x14ac:dyDescent="0.3">
      <c r="A601" t="s">
        <v>2677</v>
      </c>
      <c r="B601">
        <v>-5.4574699999999998</v>
      </c>
      <c r="C601">
        <v>-5.1387</v>
      </c>
      <c r="D601">
        <v>-7.0110799999999998</v>
      </c>
      <c r="E601">
        <v>-6.4499199999999997</v>
      </c>
      <c r="F601">
        <f t="shared" si="104"/>
        <v>7.4960133731804399</v>
      </c>
      <c r="G601">
        <f t="shared" si="99"/>
        <v>9.5266316593431899</v>
      </c>
      <c r="H601">
        <f t="shared" si="100"/>
        <v>8.5113225162618154</v>
      </c>
      <c r="I601">
        <f t="shared" si="101"/>
        <v>9.0189770878025026</v>
      </c>
      <c r="K601">
        <f t="shared" si="105"/>
        <v>0.61245851926283734</v>
      </c>
      <c r="L601">
        <f t="shared" si="106"/>
        <v>0.5680016418429612</v>
      </c>
      <c r="M601">
        <f t="shared" si="102"/>
        <v>0.5113366779335724</v>
      </c>
      <c r="N601">
        <f t="shared" si="103"/>
        <v>0.56393227967979032</v>
      </c>
      <c r="O601">
        <v>0.5396691598882668</v>
      </c>
      <c r="P601">
        <f t="shared" si="107"/>
        <v>0.5396691598882668</v>
      </c>
      <c r="R601" s="5">
        <v>0.180509639</v>
      </c>
      <c r="AA601">
        <v>0.5113366779335724</v>
      </c>
      <c r="AB601" s="3">
        <f t="shared" si="108"/>
        <v>0.5113366779335724</v>
      </c>
      <c r="AC601">
        <f t="shared" si="109"/>
        <v>0.5113366779335724</v>
      </c>
    </row>
    <row r="602" spans="1:29" x14ac:dyDescent="0.3">
      <c r="A602" t="s">
        <v>2678</v>
      </c>
      <c r="B602">
        <v>-5.9184599999999996</v>
      </c>
      <c r="C602">
        <v>-5.4919399999999996</v>
      </c>
      <c r="D602">
        <v>-7.7134200000000002</v>
      </c>
      <c r="E602">
        <v>-7.0082000000000004</v>
      </c>
      <c r="F602">
        <f t="shared" si="104"/>
        <v>8.0740060524624315</v>
      </c>
      <c r="G602">
        <f t="shared" si="99"/>
        <v>10.421694456104536</v>
      </c>
      <c r="H602">
        <f t="shared" si="100"/>
        <v>9.2478502542834846</v>
      </c>
      <c r="I602">
        <f t="shared" si="101"/>
        <v>9.8347723551940103</v>
      </c>
      <c r="K602">
        <f t="shared" si="105"/>
        <v>0.67885304091422971</v>
      </c>
      <c r="L602">
        <f t="shared" si="106"/>
        <v>0.64028426727239562</v>
      </c>
      <c r="M602">
        <f t="shared" si="102"/>
        <v>0.59912969230166691</v>
      </c>
      <c r="N602">
        <f t="shared" si="103"/>
        <v>0.63942233349609745</v>
      </c>
      <c r="O602">
        <v>0.61970697978703126</v>
      </c>
      <c r="P602">
        <f t="shared" si="107"/>
        <v>0.61970697978703126</v>
      </c>
      <c r="R602" s="5">
        <v>0.174757089</v>
      </c>
      <c r="AA602">
        <v>0.59912969230166691</v>
      </c>
      <c r="AB602" s="3">
        <f t="shared" si="108"/>
        <v>0.59912969230166691</v>
      </c>
      <c r="AC602">
        <f t="shared" si="109"/>
        <v>0.59912969230166691</v>
      </c>
    </row>
    <row r="603" spans="1:29" x14ac:dyDescent="0.3">
      <c r="A603" t="s">
        <v>2679</v>
      </c>
      <c r="B603">
        <v>-6.0284199999999997</v>
      </c>
      <c r="C603">
        <v>-5.4475300000000004</v>
      </c>
      <c r="D603">
        <v>-7.8278999999999996</v>
      </c>
      <c r="E603">
        <v>-6.88232</v>
      </c>
      <c r="F603">
        <f t="shared" si="104"/>
        <v>8.1251111252277646</v>
      </c>
      <c r="G603">
        <f t="shared" si="99"/>
        <v>10.423163962655485</v>
      </c>
      <c r="H603">
        <f t="shared" si="100"/>
        <v>9.2741375439416238</v>
      </c>
      <c r="I603">
        <f t="shared" si="101"/>
        <v>9.8486507532985534</v>
      </c>
      <c r="K603">
        <f t="shared" si="105"/>
        <v>0.67894900227968868</v>
      </c>
      <c r="L603">
        <f t="shared" si="106"/>
        <v>0.64039554654703656</v>
      </c>
      <c r="M603">
        <f t="shared" si="102"/>
        <v>0.59927136468284914</v>
      </c>
      <c r="N603">
        <f t="shared" si="103"/>
        <v>0.63953863783652476</v>
      </c>
      <c r="O603">
        <v>0.61983345561494285</v>
      </c>
      <c r="P603">
        <f t="shared" si="107"/>
        <v>0.61983345561494285</v>
      </c>
      <c r="R603" s="5">
        <v>0.18263291800000001</v>
      </c>
      <c r="AA603">
        <v>0.59927136468284914</v>
      </c>
      <c r="AB603" s="3">
        <f t="shared" si="108"/>
        <v>0.59927136468284914</v>
      </c>
      <c r="AC603">
        <f t="shared" si="109"/>
        <v>0.59927136468284914</v>
      </c>
    </row>
    <row r="604" spans="1:29" x14ac:dyDescent="0.3">
      <c r="A604" t="s">
        <v>2680</v>
      </c>
      <c r="B604">
        <v>-5.7125500000000002</v>
      </c>
      <c r="C604">
        <v>-5.30776</v>
      </c>
      <c r="D604">
        <v>-7.4352</v>
      </c>
      <c r="E604">
        <v>-6.7110700000000003</v>
      </c>
      <c r="F604">
        <f t="shared" si="104"/>
        <v>7.7977909512951173</v>
      </c>
      <c r="G604">
        <f t="shared" si="99"/>
        <v>10.016020146989522</v>
      </c>
      <c r="H604">
        <f t="shared" si="100"/>
        <v>8.9069055491423192</v>
      </c>
      <c r="I604">
        <f t="shared" si="101"/>
        <v>9.4614628480659206</v>
      </c>
      <c r="K604">
        <f t="shared" si="105"/>
        <v>0.6506797949273202</v>
      </c>
      <c r="L604">
        <f t="shared" si="106"/>
        <v>0.60858983549884416</v>
      </c>
      <c r="M604">
        <f t="shared" si="102"/>
        <v>0.55967113806987423</v>
      </c>
      <c r="N604">
        <f t="shared" si="103"/>
        <v>0.60631358949867953</v>
      </c>
      <c r="O604">
        <v>0.58413048678435919</v>
      </c>
      <c r="P604">
        <f t="shared" si="107"/>
        <v>0.58413048678435919</v>
      </c>
      <c r="R604" s="5">
        <v>0.12120727000000001</v>
      </c>
      <c r="AA604">
        <v>0.55967113806987423</v>
      </c>
      <c r="AB604" s="3">
        <f t="shared" si="108"/>
        <v>0.55967113806987423</v>
      </c>
      <c r="AC604">
        <f t="shared" si="109"/>
        <v>0.55967113806987423</v>
      </c>
    </row>
    <row r="605" spans="1:29" x14ac:dyDescent="0.3">
      <c r="A605" t="s">
        <v>2681</v>
      </c>
      <c r="B605">
        <v>-5.4990800000000002</v>
      </c>
      <c r="C605">
        <v>-4.8743600000000002</v>
      </c>
      <c r="D605">
        <v>-7.1825200000000002</v>
      </c>
      <c r="E605">
        <v>-6.2530000000000001</v>
      </c>
      <c r="F605">
        <f t="shared" si="104"/>
        <v>7.3484193032243343</v>
      </c>
      <c r="G605">
        <f t="shared" si="99"/>
        <v>9.5230563660203131</v>
      </c>
      <c r="H605">
        <f t="shared" si="100"/>
        <v>8.4357378346223229</v>
      </c>
      <c r="I605">
        <f t="shared" si="101"/>
        <v>8.979397100321318</v>
      </c>
      <c r="K605">
        <f t="shared" si="105"/>
        <v>0.61216325049787512</v>
      </c>
      <c r="L605">
        <f t="shared" si="106"/>
        <v>0.56769662492637885</v>
      </c>
      <c r="M605">
        <f t="shared" si="102"/>
        <v>0.51098143784623051</v>
      </c>
      <c r="N605">
        <f t="shared" si="103"/>
        <v>0.56361377109016153</v>
      </c>
      <c r="O605">
        <v>0.53933903138630468</v>
      </c>
      <c r="P605">
        <f t="shared" si="107"/>
        <v>0.53933903138630468</v>
      </c>
      <c r="R605" s="5">
        <v>0.123490871</v>
      </c>
      <c r="AA605">
        <v>0.51098143784623051</v>
      </c>
      <c r="AB605" s="3">
        <f t="shared" si="108"/>
        <v>0.51098143784623051</v>
      </c>
      <c r="AC605">
        <f t="shared" si="109"/>
        <v>0.51098143784623051</v>
      </c>
    </row>
    <row r="606" spans="1:29" x14ac:dyDescent="0.3">
      <c r="A606" t="s">
        <v>2682</v>
      </c>
      <c r="B606">
        <v>-5.0434400000000004</v>
      </c>
      <c r="C606">
        <v>-5.01363</v>
      </c>
      <c r="D606">
        <v>-6.6059000000000001</v>
      </c>
      <c r="E606">
        <v>-6.5057499999999999</v>
      </c>
      <c r="F606">
        <f t="shared" si="104"/>
        <v>7.1114536355445646</v>
      </c>
      <c r="G606">
        <f t="shared" si="99"/>
        <v>9.2716070814341567</v>
      </c>
      <c r="H606">
        <f t="shared" si="100"/>
        <v>8.1915303584893611</v>
      </c>
      <c r="I606">
        <f t="shared" si="101"/>
        <v>8.7315687199617589</v>
      </c>
      <c r="K606">
        <f t="shared" si="105"/>
        <v>0.59084696848702634</v>
      </c>
      <c r="L606">
        <f t="shared" si="106"/>
        <v>0.54596684379135585</v>
      </c>
      <c r="M606">
        <f t="shared" si="102"/>
        <v>0.48594719537676495</v>
      </c>
      <c r="N606">
        <f t="shared" si="103"/>
        <v>0.54092033588504906</v>
      </c>
      <c r="O606">
        <v>0.51595701958406037</v>
      </c>
      <c r="P606">
        <f t="shared" si="107"/>
        <v>0.51595701958406037</v>
      </c>
      <c r="R606" s="5">
        <v>0.16820734500000001</v>
      </c>
      <c r="AA606">
        <v>0.48594719537676495</v>
      </c>
      <c r="AB606" s="3">
        <f t="shared" si="108"/>
        <v>0.48594719537676495</v>
      </c>
      <c r="AC606">
        <f t="shared" si="109"/>
        <v>0.48594719537676495</v>
      </c>
    </row>
    <row r="607" spans="1:29" x14ac:dyDescent="0.3">
      <c r="A607" t="s">
        <v>2683</v>
      </c>
      <c r="B607">
        <v>-4.6996099999999998</v>
      </c>
      <c r="C607">
        <v>-5.5376599999999998</v>
      </c>
      <c r="D607">
        <v>-6.0940300000000001</v>
      </c>
      <c r="E607">
        <v>-7.1732899999999997</v>
      </c>
      <c r="F607">
        <f t="shared" si="104"/>
        <v>7.2630580630819681</v>
      </c>
      <c r="G607">
        <f t="shared" si="99"/>
        <v>9.4124009192660285</v>
      </c>
      <c r="H607">
        <f t="shared" si="100"/>
        <v>8.3377294911739988</v>
      </c>
      <c r="I607">
        <f t="shared" si="101"/>
        <v>8.8750652052200145</v>
      </c>
      <c r="K607">
        <f t="shared" si="105"/>
        <v>0.60291492478785158</v>
      </c>
      <c r="L607">
        <f t="shared" si="106"/>
        <v>0.55820034716478206</v>
      </c>
      <c r="M607">
        <f t="shared" si="102"/>
        <v>0.49997577610806682</v>
      </c>
      <c r="N607">
        <f t="shared" si="103"/>
        <v>0.55369701602023347</v>
      </c>
      <c r="O607">
        <v>0.52908806163642441</v>
      </c>
      <c r="P607">
        <f t="shared" si="107"/>
        <v>0.52908806163642441</v>
      </c>
      <c r="R607" s="5">
        <v>0.18841828699999999</v>
      </c>
      <c r="AA607">
        <v>0.49997577610806682</v>
      </c>
      <c r="AB607" s="3">
        <f t="shared" si="108"/>
        <v>0.49997577610806682</v>
      </c>
      <c r="AC607">
        <f t="shared" si="109"/>
        <v>0.49997577610806682</v>
      </c>
    </row>
    <row r="608" spans="1:29" x14ac:dyDescent="0.3">
      <c r="A608" t="s">
        <v>2684</v>
      </c>
      <c r="B608">
        <v>-4.8140599999999996</v>
      </c>
      <c r="C608">
        <v>-5.9980700000000002</v>
      </c>
      <c r="D608">
        <v>-6.2452500000000004</v>
      </c>
      <c r="E608">
        <v>-7.6894600000000004</v>
      </c>
      <c r="F608">
        <f t="shared" si="104"/>
        <v>7.6910348724017625</v>
      </c>
      <c r="G608">
        <f t="shared" si="99"/>
        <v>9.9061063316572575</v>
      </c>
      <c r="H608">
        <f t="shared" si="100"/>
        <v>8.7985706020295105</v>
      </c>
      <c r="I608">
        <f t="shared" si="101"/>
        <v>9.3523384668433849</v>
      </c>
      <c r="K608">
        <f t="shared" si="105"/>
        <v>0.64248563319750507</v>
      </c>
      <c r="L608">
        <f t="shared" si="106"/>
        <v>0.59968506281121425</v>
      </c>
      <c r="M608">
        <f t="shared" si="102"/>
        <v>0.54887446089311687</v>
      </c>
      <c r="N608">
        <f t="shared" si="103"/>
        <v>0.59701505230061203</v>
      </c>
      <c r="O608">
        <v>0.57427976185216556</v>
      </c>
      <c r="P608">
        <f t="shared" si="107"/>
        <v>0.57427976185216556</v>
      </c>
      <c r="R608" s="5">
        <v>0.23854013099999999</v>
      </c>
      <c r="AA608">
        <v>0.54887446089311687</v>
      </c>
      <c r="AB608" s="3">
        <f t="shared" si="108"/>
        <v>0.54887446089311687</v>
      </c>
      <c r="AC608">
        <f t="shared" si="109"/>
        <v>0.54887446089311687</v>
      </c>
    </row>
    <row r="609" spans="1:29" x14ac:dyDescent="0.3">
      <c r="A609" t="s">
        <v>2685</v>
      </c>
      <c r="B609">
        <v>-4.5567000000000002</v>
      </c>
      <c r="C609">
        <v>-5.74946</v>
      </c>
      <c r="D609">
        <v>-5.8241699999999996</v>
      </c>
      <c r="E609">
        <v>-7.2184400000000002</v>
      </c>
      <c r="F609">
        <f t="shared" si="104"/>
        <v>7.3361982785091087</v>
      </c>
      <c r="G609">
        <f t="shared" si="99"/>
        <v>9.2750650791517355</v>
      </c>
      <c r="H609">
        <f t="shared" si="100"/>
        <v>8.305631678830423</v>
      </c>
      <c r="I609">
        <f t="shared" si="101"/>
        <v>8.7903483789910801</v>
      </c>
      <c r="K609">
        <f t="shared" si="105"/>
        <v>0.59114731189327996</v>
      </c>
      <c r="L609">
        <f t="shared" si="106"/>
        <v>0.54626925070762211</v>
      </c>
      <c r="M609">
        <f t="shared" si="102"/>
        <v>0.48629201723207688</v>
      </c>
      <c r="N609">
        <f t="shared" si="103"/>
        <v>0.54123619327765959</v>
      </c>
      <c r="O609">
        <v>0.51628063396984947</v>
      </c>
      <c r="P609">
        <f t="shared" si="107"/>
        <v>0.51628063396984947</v>
      </c>
      <c r="R609" s="5">
        <v>0.28000601600000002</v>
      </c>
      <c r="AA609">
        <v>0.48629201723207688</v>
      </c>
      <c r="AB609" s="3">
        <f t="shared" si="108"/>
        <v>0.48629201723207688</v>
      </c>
      <c r="AC609">
        <f t="shared" si="109"/>
        <v>0.48629201723207688</v>
      </c>
    </row>
    <row r="610" spans="1:29" x14ac:dyDescent="0.3">
      <c r="A610" t="s">
        <v>2686</v>
      </c>
      <c r="B610">
        <v>-4.4001000000000001</v>
      </c>
      <c r="C610">
        <v>-5.7633099999999997</v>
      </c>
      <c r="D610">
        <v>-5.4748200000000002</v>
      </c>
      <c r="E610">
        <v>-6.91418</v>
      </c>
      <c r="F610">
        <f t="shared" si="104"/>
        <v>7.250973877080237</v>
      </c>
      <c r="G610">
        <f t="shared" si="99"/>
        <v>8.8192708941726021</v>
      </c>
      <c r="H610">
        <f t="shared" si="100"/>
        <v>8.0351223856264191</v>
      </c>
      <c r="I610">
        <f t="shared" si="101"/>
        <v>8.4271966398995097</v>
      </c>
      <c r="K610">
        <f t="shared" si="105"/>
        <v>0.54994347828350953</v>
      </c>
      <c r="L610">
        <f t="shared" si="106"/>
        <v>0.50565093439628506</v>
      </c>
      <c r="M610">
        <f t="shared" si="102"/>
        <v>0.44080125135278175</v>
      </c>
      <c r="N610">
        <f t="shared" si="103"/>
        <v>0.49879855467752537</v>
      </c>
      <c r="O610">
        <v>0.47322609287453343</v>
      </c>
      <c r="P610">
        <f t="shared" si="107"/>
        <v>0.47322609287453343</v>
      </c>
      <c r="R610" s="5">
        <v>0.26741591399999998</v>
      </c>
      <c r="AA610">
        <v>0.44080125135278175</v>
      </c>
      <c r="AB610" s="3">
        <f t="shared" si="108"/>
        <v>0.44080125135278175</v>
      </c>
      <c r="AC610">
        <f t="shared" si="109"/>
        <v>0.44080125135278175</v>
      </c>
    </row>
    <row r="611" spans="1:29" x14ac:dyDescent="0.3">
      <c r="A611" t="s">
        <v>2687</v>
      </c>
      <c r="B611">
        <v>-4.3015999999999996</v>
      </c>
      <c r="C611">
        <v>-5.5596199999999998</v>
      </c>
      <c r="D611">
        <v>-5.30687</v>
      </c>
      <c r="E611">
        <v>-6.5772399999999998</v>
      </c>
      <c r="F611">
        <f t="shared" si="104"/>
        <v>7.0294478520293469</v>
      </c>
      <c r="G611">
        <f t="shared" si="99"/>
        <v>8.4512102810485068</v>
      </c>
      <c r="H611">
        <f t="shared" si="100"/>
        <v>7.7403290665389264</v>
      </c>
      <c r="I611">
        <f t="shared" si="101"/>
        <v>8.0957696737937166</v>
      </c>
      <c r="K611">
        <f t="shared" si="105"/>
        <v>0.51450578288616655</v>
      </c>
      <c r="L611">
        <f t="shared" si="106"/>
        <v>0.47191601606110112</v>
      </c>
      <c r="M611">
        <f t="shared" si="102"/>
        <v>0.40417359360075539</v>
      </c>
      <c r="N611">
        <f t="shared" si="103"/>
        <v>0.46353179751600765</v>
      </c>
      <c r="O611">
        <v>0.43804480483092822</v>
      </c>
      <c r="P611">
        <f t="shared" si="107"/>
        <v>0.43804480483092822</v>
      </c>
      <c r="R611" s="5">
        <v>0.330148679</v>
      </c>
      <c r="AA611">
        <v>0.40417359360075539</v>
      </c>
      <c r="AB611" s="3">
        <f t="shared" si="108"/>
        <v>0.40417359360075539</v>
      </c>
      <c r="AC611">
        <f t="shared" si="109"/>
        <v>0.40417359360075539</v>
      </c>
    </row>
    <row r="612" spans="1:29" x14ac:dyDescent="0.3">
      <c r="A612" t="s">
        <v>2688</v>
      </c>
      <c r="B612">
        <v>-4.4676099999999996</v>
      </c>
      <c r="C612">
        <v>-5.4360299999999997</v>
      </c>
      <c r="D612">
        <v>-5.5283800000000003</v>
      </c>
      <c r="E612">
        <v>-6.3323700000000001</v>
      </c>
      <c r="F612">
        <f t="shared" si="104"/>
        <v>7.0363315209702844</v>
      </c>
      <c r="G612">
        <f t="shared" si="99"/>
        <v>8.4060630048376392</v>
      </c>
      <c r="H612">
        <f t="shared" si="100"/>
        <v>7.7211972629039618</v>
      </c>
      <c r="I612">
        <f t="shared" si="101"/>
        <v>8.0636301338708005</v>
      </c>
      <c r="K612">
        <f t="shared" si="105"/>
        <v>0.510040345880034</v>
      </c>
      <c r="L612">
        <f t="shared" si="106"/>
        <v>0.4677326606263521</v>
      </c>
      <c r="M612">
        <f t="shared" si="102"/>
        <v>0.39969870028040205</v>
      </c>
      <c r="N612">
        <f t="shared" si="103"/>
        <v>0.45915723559559601</v>
      </c>
      <c r="O612">
        <v>0.43371568045337705</v>
      </c>
      <c r="P612">
        <f t="shared" si="107"/>
        <v>0.43371568045337705</v>
      </c>
      <c r="R612" s="5">
        <v>0.30888712600000001</v>
      </c>
      <c r="AA612">
        <v>0.39969870028040205</v>
      </c>
      <c r="AB612" s="3">
        <f t="shared" si="108"/>
        <v>0.39969870028040205</v>
      </c>
      <c r="AC612">
        <f t="shared" si="109"/>
        <v>0.39969870028040205</v>
      </c>
    </row>
    <row r="613" spans="1:29" x14ac:dyDescent="0.3">
      <c r="A613" t="s">
        <v>2689</v>
      </c>
      <c r="B613">
        <v>-4.5671799999999996</v>
      </c>
      <c r="C613">
        <v>-5.24343</v>
      </c>
      <c r="D613">
        <v>-5.5730599999999999</v>
      </c>
      <c r="E613">
        <v>-6.1087899999999999</v>
      </c>
      <c r="F613">
        <f t="shared" si="104"/>
        <v>6.9536099486022369</v>
      </c>
      <c r="G613">
        <f t="shared" si="99"/>
        <v>8.2689970992678425</v>
      </c>
      <c r="H613">
        <f t="shared" si="100"/>
        <v>7.6113035239350397</v>
      </c>
      <c r="I613">
        <f t="shared" si="101"/>
        <v>7.9401503116014407</v>
      </c>
      <c r="K613">
        <f t="shared" si="105"/>
        <v>0.49633791736022093</v>
      </c>
      <c r="L613">
        <f t="shared" si="106"/>
        <v>0.45498214593461594</v>
      </c>
      <c r="M613">
        <f t="shared" si="102"/>
        <v>0.38614727772611041</v>
      </c>
      <c r="N613">
        <f t="shared" si="103"/>
        <v>0.44582244700698243</v>
      </c>
      <c r="O613">
        <v>0.42056471183036315</v>
      </c>
      <c r="P613">
        <f t="shared" si="107"/>
        <v>0.42056471183036315</v>
      </c>
      <c r="R613" s="5">
        <v>0.40543876600000001</v>
      </c>
      <c r="AA613">
        <v>0.38614727772611041</v>
      </c>
      <c r="AB613" s="3">
        <f t="shared" si="108"/>
        <v>0.38614727772611041</v>
      </c>
      <c r="AC613">
        <f t="shared" si="109"/>
        <v>0.38614727772611041</v>
      </c>
    </row>
    <row r="614" spans="1:29" x14ac:dyDescent="0.3">
      <c r="A614" t="s">
        <v>2690</v>
      </c>
      <c r="B614">
        <v>-3.9729800000000002</v>
      </c>
      <c r="C614">
        <v>-6.03254</v>
      </c>
      <c r="D614">
        <v>-4.9004099999999999</v>
      </c>
      <c r="E614">
        <v>-6.9320300000000001</v>
      </c>
      <c r="F614">
        <f t="shared" si="104"/>
        <v>7.2233031870467688</v>
      </c>
      <c r="G614">
        <f t="shared" si="99"/>
        <v>8.4892318904009212</v>
      </c>
      <c r="H614">
        <f t="shared" si="100"/>
        <v>7.856267538723845</v>
      </c>
      <c r="I614">
        <f t="shared" si="101"/>
        <v>8.1727497145623822</v>
      </c>
      <c r="K614">
        <f t="shared" si="105"/>
        <v>0.51824732799033391</v>
      </c>
      <c r="L614">
        <f t="shared" si="106"/>
        <v>0.47543222878311031</v>
      </c>
      <c r="M614">
        <f t="shared" si="102"/>
        <v>0.40794601555082793</v>
      </c>
      <c r="N614">
        <f t="shared" si="103"/>
        <v>0.46720852410809072</v>
      </c>
      <c r="O614">
        <v>0.44168912216696909</v>
      </c>
      <c r="P614">
        <f t="shared" si="107"/>
        <v>0.44168912216696909</v>
      </c>
      <c r="R614" s="5">
        <v>0.29446175800000002</v>
      </c>
      <c r="AA614">
        <v>0.40794601555082793</v>
      </c>
      <c r="AB614" s="3">
        <f t="shared" si="108"/>
        <v>0.40794601555082793</v>
      </c>
      <c r="AC614">
        <f t="shared" si="109"/>
        <v>0.40794601555082793</v>
      </c>
    </row>
    <row r="615" spans="1:29" x14ac:dyDescent="0.3">
      <c r="A615" t="s">
        <v>2691</v>
      </c>
      <c r="B615">
        <v>-4.1167100000000003</v>
      </c>
      <c r="C615">
        <v>-5.63436</v>
      </c>
      <c r="D615">
        <v>-5.0445900000000004</v>
      </c>
      <c r="E615">
        <v>-6.5768500000000003</v>
      </c>
      <c r="F615">
        <f t="shared" si="104"/>
        <v>6.9780594604589039</v>
      </c>
      <c r="G615">
        <f t="shared" si="99"/>
        <v>8.288717885813222</v>
      </c>
      <c r="H615">
        <f t="shared" si="100"/>
        <v>7.6333886731360625</v>
      </c>
      <c r="I615">
        <f t="shared" si="101"/>
        <v>7.9610532794746423</v>
      </c>
      <c r="K615">
        <f t="shared" si="105"/>
        <v>0.49832250306888337</v>
      </c>
      <c r="L615">
        <f t="shared" si="106"/>
        <v>0.45682099554114541</v>
      </c>
      <c r="M615">
        <f t="shared" si="102"/>
        <v>0.38809357217570534</v>
      </c>
      <c r="N615">
        <f t="shared" si="103"/>
        <v>0.44774569026191141</v>
      </c>
      <c r="O615">
        <v>0.4224572838584254</v>
      </c>
      <c r="P615">
        <f t="shared" si="107"/>
        <v>0.4224572838584254</v>
      </c>
      <c r="R615" s="5">
        <v>0.16650149</v>
      </c>
      <c r="AA615">
        <v>0.38809357217570534</v>
      </c>
      <c r="AB615" s="3">
        <f t="shared" si="108"/>
        <v>0.38809357217570534</v>
      </c>
      <c r="AC615">
        <f t="shared" si="109"/>
        <v>0.38809357217570534</v>
      </c>
    </row>
    <row r="616" spans="1:29" x14ac:dyDescent="0.3">
      <c r="A616" t="s">
        <v>2692</v>
      </c>
      <c r="B616">
        <v>-4.8752599999999999</v>
      </c>
      <c r="C616">
        <v>-4.8056299999999998</v>
      </c>
      <c r="D616">
        <v>-5.9605600000000001</v>
      </c>
      <c r="E616">
        <v>-5.7073799999999997</v>
      </c>
      <c r="F616">
        <f t="shared" si="104"/>
        <v>6.8456000295445252</v>
      </c>
      <c r="G616">
        <f t="shared" si="99"/>
        <v>8.2524215826628726</v>
      </c>
      <c r="H616">
        <f t="shared" si="100"/>
        <v>7.5490108061036985</v>
      </c>
      <c r="I616">
        <f t="shared" si="101"/>
        <v>7.9007161943832855</v>
      </c>
      <c r="K616">
        <f t="shared" si="105"/>
        <v>0.49466653921283199</v>
      </c>
      <c r="L616">
        <f t="shared" si="106"/>
        <v>0.45343552333459891</v>
      </c>
      <c r="M616">
        <f t="shared" si="102"/>
        <v>0.38451236849685039</v>
      </c>
      <c r="N616">
        <f t="shared" si="103"/>
        <v>0.44420481034809378</v>
      </c>
      <c r="O616">
        <v>0.41897394591572468</v>
      </c>
      <c r="P616">
        <f t="shared" si="107"/>
        <v>0.41897394591572468</v>
      </c>
      <c r="R616" s="5">
        <v>0.26525956000000001</v>
      </c>
      <c r="AA616">
        <v>0.38451236849685039</v>
      </c>
      <c r="AB616" s="3">
        <f t="shared" si="108"/>
        <v>0.38451236849685039</v>
      </c>
      <c r="AC616">
        <f t="shared" si="109"/>
        <v>0.38451236849685039</v>
      </c>
    </row>
    <row r="617" spans="1:29" x14ac:dyDescent="0.3">
      <c r="A617" t="s">
        <v>2693</v>
      </c>
      <c r="B617">
        <v>-5.3866199999999997</v>
      </c>
      <c r="C617">
        <v>-4.6412800000000001</v>
      </c>
      <c r="D617">
        <v>-6.73245</v>
      </c>
      <c r="E617">
        <v>-5.7298600000000004</v>
      </c>
      <c r="F617">
        <f t="shared" si="104"/>
        <v>7.1103554807618439</v>
      </c>
      <c r="G617">
        <f t="shared" si="99"/>
        <v>8.8406548751831728</v>
      </c>
      <c r="H617">
        <f t="shared" si="100"/>
        <v>7.9755051779725079</v>
      </c>
      <c r="I617">
        <f t="shared" si="101"/>
        <v>8.4080800265778404</v>
      </c>
      <c r="K617">
        <f t="shared" si="105"/>
        <v>0.55194608851807048</v>
      </c>
      <c r="L617">
        <f t="shared" si="106"/>
        <v>0.50758789385700531</v>
      </c>
      <c r="M617">
        <f t="shared" si="102"/>
        <v>0.44293469446225348</v>
      </c>
      <c r="N617">
        <f t="shared" si="103"/>
        <v>0.5008228922791097</v>
      </c>
      <c r="O617">
        <v>0.47526129415962937</v>
      </c>
      <c r="P617">
        <f t="shared" si="107"/>
        <v>0.47526129415962937</v>
      </c>
      <c r="R617" s="5">
        <v>0</v>
      </c>
      <c r="AA617">
        <v>0.44293469446225348</v>
      </c>
      <c r="AB617" s="3">
        <f t="shared" si="108"/>
        <v>0.44293469446225348</v>
      </c>
      <c r="AC617">
        <f t="shared" si="109"/>
        <v>0.44293469446225348</v>
      </c>
    </row>
    <row r="618" spans="1:29" x14ac:dyDescent="0.3">
      <c r="A618" t="s">
        <v>2694</v>
      </c>
      <c r="B618">
        <v>-5.40829</v>
      </c>
      <c r="C618">
        <v>-3.8951099999999999</v>
      </c>
      <c r="D618">
        <v>-6.9676200000000001</v>
      </c>
      <c r="E618">
        <v>-5.0929099999999998</v>
      </c>
      <c r="F618">
        <f t="shared" si="104"/>
        <v>6.6649443085595248</v>
      </c>
      <c r="G618">
        <f t="shared" si="99"/>
        <v>8.6304959725672781</v>
      </c>
      <c r="H618">
        <f t="shared" si="100"/>
        <v>7.6477201405634014</v>
      </c>
      <c r="I618">
        <f t="shared" si="101"/>
        <v>8.1391080565653393</v>
      </c>
      <c r="K618">
        <f t="shared" si="105"/>
        <v>0.53199004845700015</v>
      </c>
      <c r="L618">
        <f t="shared" si="106"/>
        <v>0.48843671892650253</v>
      </c>
      <c r="M618">
        <f t="shared" si="102"/>
        <v>0.42198822160385846</v>
      </c>
      <c r="N618">
        <f t="shared" si="103"/>
        <v>0.48080499632912033</v>
      </c>
      <c r="O618">
        <v>0.45521247026518052</v>
      </c>
      <c r="P618">
        <f t="shared" si="107"/>
        <v>0.45521247026518052</v>
      </c>
      <c r="R618" s="5">
        <v>8.3136742E-2</v>
      </c>
      <c r="AA618">
        <v>0.42198822160385846</v>
      </c>
      <c r="AB618" s="3">
        <f t="shared" si="108"/>
        <v>0.42198822160385846</v>
      </c>
      <c r="AC618">
        <f t="shared" si="109"/>
        <v>0.42198822160385846</v>
      </c>
    </row>
    <row r="619" spans="1:29" x14ac:dyDescent="0.3">
      <c r="A619" t="s">
        <v>2695</v>
      </c>
      <c r="B619">
        <v>-4.8557600000000001</v>
      </c>
      <c r="C619">
        <v>-3.96448</v>
      </c>
      <c r="D619">
        <v>-6.4214599999999997</v>
      </c>
      <c r="E619">
        <v>-5.2945500000000001</v>
      </c>
      <c r="F619">
        <f t="shared" si="104"/>
        <v>6.2686128328363049</v>
      </c>
      <c r="G619">
        <f t="shared" si="99"/>
        <v>8.3227043822365818</v>
      </c>
      <c r="H619">
        <f t="shared" si="100"/>
        <v>7.2956586075364438</v>
      </c>
      <c r="I619">
        <f t="shared" si="101"/>
        <v>7.8091814948865128</v>
      </c>
      <c r="K619">
        <f t="shared" si="105"/>
        <v>0.50173252223404674</v>
      </c>
      <c r="L619">
        <f t="shared" si="106"/>
        <v>0.45998674738538303</v>
      </c>
      <c r="M619">
        <f t="shared" si="102"/>
        <v>0.39145063095298088</v>
      </c>
      <c r="N619">
        <f t="shared" si="103"/>
        <v>0.45105663352413689</v>
      </c>
      <c r="O619">
        <v>0.42571868916918199</v>
      </c>
      <c r="P619">
        <f t="shared" si="107"/>
        <v>0.42571868916918199</v>
      </c>
      <c r="R619" s="5">
        <v>0.12149212199999999</v>
      </c>
      <c r="AA619">
        <v>0.39145063095298088</v>
      </c>
      <c r="AB619" s="3">
        <f t="shared" si="108"/>
        <v>0.39145063095298088</v>
      </c>
      <c r="AC619">
        <f t="shared" si="109"/>
        <v>0.39145063095298088</v>
      </c>
    </row>
    <row r="620" spans="1:29" x14ac:dyDescent="0.3">
      <c r="A620" t="s">
        <v>2696</v>
      </c>
      <c r="B620">
        <v>-5.0572100000000004</v>
      </c>
      <c r="C620">
        <v>-4.3894000000000002</v>
      </c>
      <c r="D620">
        <v>-6.6238400000000004</v>
      </c>
      <c r="E620">
        <v>-5.7780300000000002</v>
      </c>
      <c r="F620">
        <f t="shared" si="104"/>
        <v>6.69643228473939</v>
      </c>
      <c r="G620">
        <f t="shared" si="99"/>
        <v>8.7898172351022179</v>
      </c>
      <c r="H620">
        <f t="shared" si="100"/>
        <v>7.7431247599208035</v>
      </c>
      <c r="I620">
        <f t="shared" si="101"/>
        <v>8.2664709975115116</v>
      </c>
      <c r="K620">
        <f t="shared" si="105"/>
        <v>0.54717456278424303</v>
      </c>
      <c r="L620">
        <f t="shared" si="106"/>
        <v>0.50297850545149347</v>
      </c>
      <c r="M620">
        <f t="shared" si="102"/>
        <v>0.43786332612051809</v>
      </c>
      <c r="N620">
        <f t="shared" si="103"/>
        <v>0.49600546478541818</v>
      </c>
      <c r="O620">
        <v>0.47042091578600576</v>
      </c>
      <c r="P620">
        <f t="shared" si="107"/>
        <v>0.47042091578600576</v>
      </c>
      <c r="R620" s="5">
        <v>0.16743633899999999</v>
      </c>
      <c r="AA620">
        <v>0.43786332612051809</v>
      </c>
      <c r="AB620" s="3">
        <f t="shared" si="108"/>
        <v>0.43786332612051809</v>
      </c>
      <c r="AC620">
        <f t="shared" si="109"/>
        <v>0.43786332612051809</v>
      </c>
    </row>
    <row r="621" spans="1:29" x14ac:dyDescent="0.3">
      <c r="A621" t="s">
        <v>2697</v>
      </c>
      <c r="B621">
        <v>-4.9453699999999996</v>
      </c>
      <c r="C621">
        <v>-4.7425600000000001</v>
      </c>
      <c r="D621">
        <v>-6.4625300000000001</v>
      </c>
      <c r="E621">
        <v>-6.1846399999999999</v>
      </c>
      <c r="F621">
        <f t="shared" si="104"/>
        <v>6.8519019104552275</v>
      </c>
      <c r="G621">
        <f t="shared" si="99"/>
        <v>8.945058184858274</v>
      </c>
      <c r="H621">
        <f t="shared" si="100"/>
        <v>7.8984800476567507</v>
      </c>
      <c r="I621">
        <f t="shared" si="101"/>
        <v>8.4217691162575115</v>
      </c>
      <c r="K621">
        <f t="shared" si="105"/>
        <v>0.56162888372331854</v>
      </c>
      <c r="L621">
        <f t="shared" si="106"/>
        <v>0.51700360244226462</v>
      </c>
      <c r="M621">
        <f t="shared" si="102"/>
        <v>0.45335483974422092</v>
      </c>
      <c r="N621">
        <f t="shared" si="103"/>
        <v>0.51066244196993471</v>
      </c>
      <c r="O621">
        <v>0.48517922109324274</v>
      </c>
      <c r="P621">
        <f t="shared" si="107"/>
        <v>0.48517922109324274</v>
      </c>
      <c r="R621" s="5">
        <v>0.236205675</v>
      </c>
      <c r="AA621">
        <v>0.45335483974422092</v>
      </c>
      <c r="AB621" s="3">
        <f t="shared" si="108"/>
        <v>0.45335483974422092</v>
      </c>
      <c r="AC621">
        <f t="shared" si="109"/>
        <v>0.45335483974422092</v>
      </c>
    </row>
    <row r="622" spans="1:29" x14ac:dyDescent="0.3">
      <c r="A622" t="s">
        <v>2698</v>
      </c>
      <c r="B622">
        <v>-4.5897500000000004</v>
      </c>
      <c r="C622">
        <v>-4.8591100000000003</v>
      </c>
      <c r="D622">
        <v>-6.0152599999999996</v>
      </c>
      <c r="E622">
        <v>-6.3023499999999997</v>
      </c>
      <c r="F622">
        <f t="shared" si="104"/>
        <v>6.6840672538956403</v>
      </c>
      <c r="G622">
        <f t="shared" si="99"/>
        <v>8.7122309651489367</v>
      </c>
      <c r="H622">
        <f t="shared" si="100"/>
        <v>7.6981491095222889</v>
      </c>
      <c r="I622">
        <f t="shared" si="101"/>
        <v>8.2051900373356119</v>
      </c>
      <c r="K622">
        <f t="shared" si="105"/>
        <v>0.53982300874662181</v>
      </c>
      <c r="L622">
        <f t="shared" si="106"/>
        <v>0.49591457673341321</v>
      </c>
      <c r="M622">
        <f t="shared" si="102"/>
        <v>0.43012845440247865</v>
      </c>
      <c r="N622">
        <f t="shared" si="103"/>
        <v>0.48862201329417121</v>
      </c>
      <c r="O622">
        <v>0.46302151556794591</v>
      </c>
      <c r="P622">
        <f t="shared" si="107"/>
        <v>0.46302151556794591</v>
      </c>
      <c r="R622" s="5">
        <v>0.22934455400000001</v>
      </c>
      <c r="AA622">
        <v>0.43012845440247865</v>
      </c>
      <c r="AB622" s="3">
        <f t="shared" si="108"/>
        <v>0.43012845440247865</v>
      </c>
      <c r="AC622">
        <f t="shared" si="109"/>
        <v>0.43012845440247865</v>
      </c>
    </row>
    <row r="623" spans="1:29" x14ac:dyDescent="0.3">
      <c r="A623" t="s">
        <v>2699</v>
      </c>
      <c r="B623">
        <v>-4.7277399999999998</v>
      </c>
      <c r="C623">
        <v>-4.7242699999999997</v>
      </c>
      <c r="D623">
        <v>-6.2229700000000001</v>
      </c>
      <c r="E623">
        <v>-6.1404300000000003</v>
      </c>
      <c r="F623">
        <f t="shared" si="104"/>
        <v>6.6835808172341267</v>
      </c>
      <c r="G623">
        <f t="shared" si="99"/>
        <v>8.7424388019476584</v>
      </c>
      <c r="H623">
        <f t="shared" si="100"/>
        <v>7.7130098095908926</v>
      </c>
      <c r="I623">
        <f t="shared" si="101"/>
        <v>8.227724305769275</v>
      </c>
      <c r="K623">
        <f t="shared" si="105"/>
        <v>0.54269515070613727</v>
      </c>
      <c r="L623">
        <f t="shared" si="106"/>
        <v>0.49866898278904348</v>
      </c>
      <c r="M623">
        <f t="shared" si="102"/>
        <v>0.43313919630884473</v>
      </c>
      <c r="N623">
        <f t="shared" si="103"/>
        <v>0.49150110993467516</v>
      </c>
      <c r="O623">
        <v>0.46590408954894413</v>
      </c>
      <c r="P623">
        <f t="shared" si="107"/>
        <v>0.46590408954894413</v>
      </c>
      <c r="R623" s="5">
        <v>0.198979562</v>
      </c>
      <c r="AA623">
        <v>0.43313919630884473</v>
      </c>
      <c r="AB623" s="3">
        <f t="shared" si="108"/>
        <v>0.43313919630884473</v>
      </c>
      <c r="AC623">
        <f t="shared" si="109"/>
        <v>0.43313919630884473</v>
      </c>
    </row>
    <row r="624" spans="1:29" x14ac:dyDescent="0.3">
      <c r="A624" t="s">
        <v>2700</v>
      </c>
      <c r="B624">
        <v>-4.9362500000000002</v>
      </c>
      <c r="C624">
        <v>-4.5583600000000004</v>
      </c>
      <c r="D624">
        <v>-6.5541499999999999</v>
      </c>
      <c r="E624">
        <v>-5.8792799999999996</v>
      </c>
      <c r="F624">
        <f t="shared" si="104"/>
        <v>6.719018525953028</v>
      </c>
      <c r="G624">
        <f t="shared" si="99"/>
        <v>8.8047041711178462</v>
      </c>
      <c r="H624">
        <f t="shared" si="100"/>
        <v>7.7618613485354366</v>
      </c>
      <c r="I624">
        <f t="shared" si="101"/>
        <v>8.2832827598266405</v>
      </c>
      <c r="K624">
        <f t="shared" si="105"/>
        <v>0.54857559733175321</v>
      </c>
      <c r="L624">
        <f t="shared" si="106"/>
        <v>0.50432989554109298</v>
      </c>
      <c r="M624">
        <f t="shared" si="102"/>
        <v>0.43934816437474195</v>
      </c>
      <c r="N624">
        <f t="shared" si="103"/>
        <v>0.49741788574919599</v>
      </c>
      <c r="O624">
        <v>0.47183902995791749</v>
      </c>
      <c r="P624">
        <f t="shared" si="107"/>
        <v>0.47183902995791749</v>
      </c>
      <c r="R624" s="5">
        <v>0.21179993999999999</v>
      </c>
      <c r="AA624">
        <v>0.43934816437474195</v>
      </c>
      <c r="AB624" s="3">
        <f t="shared" si="108"/>
        <v>0.43934816437474195</v>
      </c>
      <c r="AC624">
        <f t="shared" si="109"/>
        <v>0.43934816437474195</v>
      </c>
    </row>
    <row r="625" spans="1:29" x14ac:dyDescent="0.3">
      <c r="A625" t="s">
        <v>2701</v>
      </c>
      <c r="B625">
        <v>-5.2781900000000004</v>
      </c>
      <c r="C625">
        <v>-4.2961099999999997</v>
      </c>
      <c r="D625">
        <v>-7.0131399999999999</v>
      </c>
      <c r="E625">
        <v>-5.5209900000000003</v>
      </c>
      <c r="F625">
        <f t="shared" si="104"/>
        <v>6.8055749799851588</v>
      </c>
      <c r="G625">
        <f t="shared" si="99"/>
        <v>8.9255511448705516</v>
      </c>
      <c r="H625">
        <f t="shared" si="100"/>
        <v>7.8655630624278547</v>
      </c>
      <c r="I625">
        <f t="shared" si="101"/>
        <v>8.3955571036492032</v>
      </c>
      <c r="K625">
        <f t="shared" si="105"/>
        <v>0.55983179938393057</v>
      </c>
      <c r="L625">
        <f t="shared" si="106"/>
        <v>0.51524965866577566</v>
      </c>
      <c r="M625">
        <f t="shared" si="102"/>
        <v>0.45140752158210989</v>
      </c>
      <c r="N625">
        <f t="shared" si="103"/>
        <v>0.50882965987727202</v>
      </c>
      <c r="O625">
        <v>0.4833285901239428</v>
      </c>
      <c r="P625">
        <f t="shared" si="107"/>
        <v>0.4833285901239428</v>
      </c>
      <c r="R625" s="5">
        <v>0.19493258399999999</v>
      </c>
      <c r="AA625">
        <v>0.45140752158210989</v>
      </c>
      <c r="AB625" s="3">
        <f t="shared" si="108"/>
        <v>0.45140752158210989</v>
      </c>
      <c r="AC625">
        <f t="shared" si="109"/>
        <v>0.45140752158210989</v>
      </c>
    </row>
    <row r="626" spans="1:29" x14ac:dyDescent="0.3">
      <c r="A626" t="s">
        <v>2702</v>
      </c>
      <c r="B626">
        <v>-6.0834999999999999</v>
      </c>
      <c r="C626">
        <v>-4.1597200000000001</v>
      </c>
      <c r="D626">
        <v>-7.9418800000000003</v>
      </c>
      <c r="E626">
        <v>-5.3403400000000003</v>
      </c>
      <c r="F626">
        <f t="shared" si="104"/>
        <v>7.3696840317886085</v>
      </c>
      <c r="G626">
        <f t="shared" si="99"/>
        <v>9.570406953207371</v>
      </c>
      <c r="H626">
        <f t="shared" si="100"/>
        <v>8.4700454924979898</v>
      </c>
      <c r="I626">
        <f t="shared" si="101"/>
        <v>9.0202262228526813</v>
      </c>
      <c r="K626">
        <f t="shared" si="105"/>
        <v>0.61605550875617565</v>
      </c>
      <c r="L626">
        <f t="shared" si="106"/>
        <v>0.57172682007401887</v>
      </c>
      <c r="M626">
        <f t="shared" si="102"/>
        <v>0.51568418988285103</v>
      </c>
      <c r="N626">
        <f t="shared" si="103"/>
        <v>0.56782217290434855</v>
      </c>
      <c r="O626">
        <v>0.54370550497843495</v>
      </c>
      <c r="P626">
        <f t="shared" si="107"/>
        <v>0.54370550497843495</v>
      </c>
      <c r="R626" s="5">
        <v>0.20204323099999999</v>
      </c>
      <c r="AA626">
        <v>0.51568418988285103</v>
      </c>
      <c r="AB626" s="3">
        <f t="shared" si="108"/>
        <v>0.51568418988285103</v>
      </c>
      <c r="AC626">
        <f t="shared" si="109"/>
        <v>0.51568418988285103</v>
      </c>
    </row>
    <row r="627" spans="1:29" x14ac:dyDescent="0.3">
      <c r="A627" t="s">
        <v>2703</v>
      </c>
      <c r="B627">
        <v>-6.3545100000000003</v>
      </c>
      <c r="C627">
        <v>-4.1148100000000003</v>
      </c>
      <c r="D627">
        <v>-8.1426800000000004</v>
      </c>
      <c r="E627">
        <v>-5.2652799999999997</v>
      </c>
      <c r="F627">
        <f t="shared" si="104"/>
        <v>7.5704331894680905</v>
      </c>
      <c r="G627">
        <f t="shared" si="99"/>
        <v>9.6967216656352466</v>
      </c>
      <c r="H627">
        <f t="shared" si="100"/>
        <v>8.6335774275516677</v>
      </c>
      <c r="I627">
        <f t="shared" si="101"/>
        <v>9.165149546593458</v>
      </c>
      <c r="K627">
        <f t="shared" si="105"/>
        <v>0.62624311927667198</v>
      </c>
      <c r="L627">
        <f t="shared" si="106"/>
        <v>0.58237607712261608</v>
      </c>
      <c r="M627">
        <f t="shared" si="102"/>
        <v>0.52820631905242243</v>
      </c>
      <c r="N627">
        <f t="shared" si="103"/>
        <v>0.57894183848390346</v>
      </c>
      <c r="O627">
        <v>0.55529119808751926</v>
      </c>
      <c r="P627">
        <f t="shared" si="107"/>
        <v>0.55529119808751926</v>
      </c>
      <c r="R627" s="5">
        <v>0.13824276599999999</v>
      </c>
      <c r="AA627">
        <v>0.52820631905242243</v>
      </c>
      <c r="AB627" s="3">
        <f t="shared" si="108"/>
        <v>0.52820631905242243</v>
      </c>
      <c r="AC627">
        <f t="shared" si="109"/>
        <v>0.52820631905242243</v>
      </c>
    </row>
    <row r="628" spans="1:29" x14ac:dyDescent="0.3">
      <c r="A628" t="s">
        <v>2704</v>
      </c>
      <c r="B628">
        <v>-6.3669599999999997</v>
      </c>
      <c r="C628">
        <v>-4.4523000000000001</v>
      </c>
      <c r="D628">
        <v>-8.1415400000000009</v>
      </c>
      <c r="E628">
        <v>-5.6668700000000003</v>
      </c>
      <c r="F628">
        <f t="shared" si="104"/>
        <v>7.769244167330565</v>
      </c>
      <c r="G628">
        <f t="shared" si="99"/>
        <v>9.9195810984385826</v>
      </c>
      <c r="H628">
        <f t="shared" si="100"/>
        <v>8.8444126328845734</v>
      </c>
      <c r="I628">
        <f t="shared" si="101"/>
        <v>9.3819968656615771</v>
      </c>
      <c r="K628">
        <f t="shared" si="105"/>
        <v>0.64350266778794163</v>
      </c>
      <c r="L628">
        <f t="shared" si="106"/>
        <v>0.60078362696141552</v>
      </c>
      <c r="M628">
        <f t="shared" si="102"/>
        <v>0.55020017323282278</v>
      </c>
      <c r="N628">
        <f t="shared" si="103"/>
        <v>0.59816215599405997</v>
      </c>
      <c r="O628">
        <v>0.57549190009711915</v>
      </c>
      <c r="P628">
        <f t="shared" si="107"/>
        <v>0.57549190009711915</v>
      </c>
      <c r="R628" s="5">
        <v>0.169292896</v>
      </c>
      <c r="AA628">
        <v>0.55020017323282278</v>
      </c>
      <c r="AB628" s="3">
        <f t="shared" si="108"/>
        <v>0.55020017323282278</v>
      </c>
      <c r="AC628">
        <f t="shared" si="109"/>
        <v>0.55020017323282278</v>
      </c>
    </row>
    <row r="629" spans="1:29" x14ac:dyDescent="0.3">
      <c r="A629" t="s">
        <v>2705</v>
      </c>
      <c r="B629">
        <v>-5.8768900000000004</v>
      </c>
      <c r="C629">
        <v>-4.8404199999999999</v>
      </c>
      <c r="D629">
        <v>-7.51119</v>
      </c>
      <c r="E629">
        <v>-6.2344900000000001</v>
      </c>
      <c r="F629">
        <f t="shared" si="104"/>
        <v>7.6136391987340719</v>
      </c>
      <c r="G629">
        <f t="shared" si="99"/>
        <v>9.7614978756438813</v>
      </c>
      <c r="H629">
        <f t="shared" si="100"/>
        <v>8.6875685371889766</v>
      </c>
      <c r="I629">
        <f t="shared" si="101"/>
        <v>9.224533206416428</v>
      </c>
      <c r="K629">
        <f t="shared" si="105"/>
        <v>0.63135510977811538</v>
      </c>
      <c r="L629">
        <f t="shared" si="106"/>
        <v>0.58777779629361104</v>
      </c>
      <c r="M629">
        <f t="shared" si="102"/>
        <v>0.53461315287081423</v>
      </c>
      <c r="N629">
        <f t="shared" si="103"/>
        <v>0.58458201964751355</v>
      </c>
      <c r="O629">
        <v>0.56119547458221264</v>
      </c>
      <c r="P629">
        <f t="shared" si="107"/>
        <v>0.56119547458221264</v>
      </c>
      <c r="R629" s="5">
        <v>0.19633002099999999</v>
      </c>
      <c r="AA629">
        <v>0.53461315287081423</v>
      </c>
      <c r="AB629" s="3">
        <f t="shared" si="108"/>
        <v>0.53461315287081423</v>
      </c>
      <c r="AC629">
        <f t="shared" si="109"/>
        <v>0.53461315287081423</v>
      </c>
    </row>
    <row r="630" spans="1:29" x14ac:dyDescent="0.3">
      <c r="A630" t="s">
        <v>2706</v>
      </c>
      <c r="B630">
        <v>-5.77867</v>
      </c>
      <c r="C630">
        <v>-5.6458300000000001</v>
      </c>
      <c r="D630">
        <v>-7.3303900000000004</v>
      </c>
      <c r="E630">
        <v>-7.2160000000000002</v>
      </c>
      <c r="F630">
        <f t="shared" si="104"/>
        <v>8.0788875074356614</v>
      </c>
      <c r="G630">
        <f t="shared" si="99"/>
        <v>10.286169041586863</v>
      </c>
      <c r="H630">
        <f t="shared" si="100"/>
        <v>9.1825282745112631</v>
      </c>
      <c r="I630">
        <f t="shared" si="101"/>
        <v>9.734348658049063</v>
      </c>
      <c r="K630">
        <f t="shared" si="105"/>
        <v>0.66981125716987111</v>
      </c>
      <c r="L630">
        <f t="shared" si="106"/>
        <v>0.62990914415769228</v>
      </c>
      <c r="M630">
        <f t="shared" si="102"/>
        <v>0.58602251603111122</v>
      </c>
      <c r="N630">
        <f t="shared" si="103"/>
        <v>0.62858097245289157</v>
      </c>
      <c r="O630">
        <v>0.60796583009440175</v>
      </c>
      <c r="P630">
        <f t="shared" si="107"/>
        <v>0.60796583009440175</v>
      </c>
      <c r="R630" s="5">
        <v>0.23125621299999999</v>
      </c>
      <c r="AA630">
        <v>0.58602251603111122</v>
      </c>
      <c r="AB630" s="3">
        <f t="shared" si="108"/>
        <v>0.58602251603111122</v>
      </c>
      <c r="AC630">
        <f t="shared" si="109"/>
        <v>0.58602251603111122</v>
      </c>
    </row>
    <row r="631" spans="1:29" x14ac:dyDescent="0.3">
      <c r="A631" t="s">
        <v>2707</v>
      </c>
      <c r="B631">
        <v>-5.7326899999999998</v>
      </c>
      <c r="C631">
        <v>-5.9011500000000003</v>
      </c>
      <c r="D631">
        <v>-7.4127099999999997</v>
      </c>
      <c r="E631">
        <v>-7.5545600000000004</v>
      </c>
      <c r="F631">
        <f t="shared" si="104"/>
        <v>8.22722954332745</v>
      </c>
      <c r="G631">
        <f t="shared" si="99"/>
        <v>10.583933405766496</v>
      </c>
      <c r="H631">
        <f t="shared" si="100"/>
        <v>9.4055814745469739</v>
      </c>
      <c r="I631">
        <f t="shared" si="101"/>
        <v>9.9947574401567358</v>
      </c>
      <c r="K631">
        <f t="shared" si="105"/>
        <v>0.68917430741265728</v>
      </c>
      <c r="L631">
        <f t="shared" si="106"/>
        <v>0.65240777294361707</v>
      </c>
      <c r="M631">
        <f t="shared" si="102"/>
        <v>0.61470930048624983</v>
      </c>
      <c r="N631">
        <f t="shared" si="103"/>
        <v>0.6520971269475081</v>
      </c>
      <c r="O631">
        <v>0.63355853671493345</v>
      </c>
      <c r="P631">
        <f t="shared" si="107"/>
        <v>0.63355853671493345</v>
      </c>
      <c r="R631" s="5">
        <v>0.23063292399999999</v>
      </c>
      <c r="AA631">
        <v>0.61470930048624983</v>
      </c>
      <c r="AB631" s="3">
        <f t="shared" si="108"/>
        <v>0.61470930048624983</v>
      </c>
      <c r="AC631">
        <f t="shared" si="109"/>
        <v>0.61470930048624983</v>
      </c>
    </row>
    <row r="632" spans="1:29" x14ac:dyDescent="0.3">
      <c r="A632" t="s">
        <v>2708</v>
      </c>
      <c r="B632">
        <v>-5.9733999999999998</v>
      </c>
      <c r="C632">
        <v>-6.1650799999999997</v>
      </c>
      <c r="D632">
        <v>-7.6798099999999998</v>
      </c>
      <c r="E632">
        <v>-7.86069</v>
      </c>
      <c r="F632">
        <f t="shared" si="104"/>
        <v>8.5842716037180455</v>
      </c>
      <c r="G632">
        <f t="shared" si="99"/>
        <v>10.989537247409464</v>
      </c>
      <c r="H632">
        <f t="shared" si="100"/>
        <v>9.7869044255637547</v>
      </c>
      <c r="I632">
        <f t="shared" si="101"/>
        <v>10.38822083648661</v>
      </c>
      <c r="K632">
        <f t="shared" si="105"/>
        <v>0.7125059290793645</v>
      </c>
      <c r="L632">
        <f t="shared" si="106"/>
        <v>0.68121650936993361</v>
      </c>
      <c r="M632">
        <f t="shared" si="102"/>
        <v>0.65306287377923811</v>
      </c>
      <c r="N632">
        <f t="shared" si="103"/>
        <v>0.68226177074284544</v>
      </c>
      <c r="O632">
        <v>0.66713969157458586</v>
      </c>
      <c r="P632">
        <f t="shared" si="107"/>
        <v>0.66713969157458586</v>
      </c>
      <c r="R632" s="5">
        <v>0.31965212199999998</v>
      </c>
      <c r="AA632">
        <v>0.65306287377923811</v>
      </c>
      <c r="AB632" s="3">
        <f t="shared" si="108"/>
        <v>0.65306287377923811</v>
      </c>
      <c r="AC632">
        <f t="shared" si="109"/>
        <v>0.65306287377923811</v>
      </c>
    </row>
    <row r="633" spans="1:29" x14ac:dyDescent="0.3">
      <c r="A633" t="s">
        <v>2709</v>
      </c>
      <c r="B633">
        <v>-6.13232</v>
      </c>
      <c r="C633">
        <v>-6.5229400000000002</v>
      </c>
      <c r="D633">
        <v>-7.8151999999999999</v>
      </c>
      <c r="E633">
        <v>-8.1678899999999999</v>
      </c>
      <c r="F633">
        <f t="shared" si="104"/>
        <v>8.9528819285188828</v>
      </c>
      <c r="G633">
        <f t="shared" si="99"/>
        <v>11.304502558365847</v>
      </c>
      <c r="H633">
        <f t="shared" si="100"/>
        <v>10.128692243442366</v>
      </c>
      <c r="I633">
        <f t="shared" si="101"/>
        <v>10.716597400904107</v>
      </c>
      <c r="K633">
        <f t="shared" si="105"/>
        <v>0.72810734583238368</v>
      </c>
      <c r="L633">
        <f t="shared" si="106"/>
        <v>0.70200851277004261</v>
      </c>
      <c r="M633">
        <f t="shared" si="102"/>
        <v>0.68218464662111011</v>
      </c>
      <c r="N633">
        <f t="shared" si="103"/>
        <v>0.70410016840784539</v>
      </c>
      <c r="O633">
        <v>0.69209657969557636</v>
      </c>
      <c r="P633">
        <f t="shared" si="107"/>
        <v>0.69209657969557636</v>
      </c>
      <c r="R633" s="5">
        <v>0.45418524399999999</v>
      </c>
      <c r="AA633">
        <v>0.68218464662111011</v>
      </c>
      <c r="AB633" s="3">
        <f t="shared" si="108"/>
        <v>0.68218464662111011</v>
      </c>
      <c r="AC633">
        <f t="shared" si="109"/>
        <v>0.68218464662111011</v>
      </c>
    </row>
    <row r="634" spans="1:29" x14ac:dyDescent="0.3">
      <c r="A634" t="s">
        <v>2710</v>
      </c>
      <c r="B634">
        <v>-8.3772199999999994</v>
      </c>
      <c r="C634">
        <v>-6.2458900000000002</v>
      </c>
      <c r="D634">
        <v>-10.4148</v>
      </c>
      <c r="E634">
        <v>-7.70282</v>
      </c>
      <c r="F634">
        <f t="shared" si="104"/>
        <v>10.449351980888576</v>
      </c>
      <c r="G634">
        <f t="shared" si="99"/>
        <v>12.953821636582774</v>
      </c>
      <c r="H634">
        <f t="shared" si="100"/>
        <v>11.701586808735675</v>
      </c>
      <c r="I634">
        <f t="shared" si="101"/>
        <v>12.327704222659225</v>
      </c>
      <c r="K634">
        <f t="shared" si="105"/>
        <v>0.77196316892602601</v>
      </c>
      <c r="L634">
        <f t="shared" si="106"/>
        <v>0.78508312243237532</v>
      </c>
      <c r="M634">
        <f t="shared" si="102"/>
        <v>0.82319622632049971</v>
      </c>
      <c r="N634">
        <f t="shared" si="103"/>
        <v>0.79341417255963365</v>
      </c>
      <c r="O634">
        <v>0.80413967437643752</v>
      </c>
      <c r="P634">
        <f t="shared" si="107"/>
        <v>0.80413967437643752</v>
      </c>
      <c r="R634" s="5">
        <v>0.58982821500000004</v>
      </c>
      <c r="AA634">
        <v>0.82319622632049971</v>
      </c>
      <c r="AB634" s="3">
        <f t="shared" si="108"/>
        <v>0.82319622632049971</v>
      </c>
      <c r="AC634">
        <f t="shared" si="109"/>
        <v>0.82319622632049971</v>
      </c>
    </row>
    <row r="635" spans="1:29" x14ac:dyDescent="0.3">
      <c r="A635" t="s">
        <v>2711</v>
      </c>
      <c r="B635">
        <v>-8.8354300000000006</v>
      </c>
      <c r="C635">
        <v>-5.8246900000000004</v>
      </c>
      <c r="D635">
        <v>-11.045</v>
      </c>
      <c r="E635">
        <v>-7.1932400000000003</v>
      </c>
      <c r="F635">
        <f t="shared" si="104"/>
        <v>10.582619566109329</v>
      </c>
      <c r="G635">
        <f t="shared" si="99"/>
        <v>13.180846964349445</v>
      </c>
      <c r="H635">
        <f t="shared" si="100"/>
        <v>11.881733265229387</v>
      </c>
      <c r="I635">
        <f t="shared" si="101"/>
        <v>12.531290114789417</v>
      </c>
      <c r="K635">
        <f t="shared" si="105"/>
        <v>0.77293626538865579</v>
      </c>
      <c r="L635">
        <f t="shared" si="106"/>
        <v>0.7928014219492705</v>
      </c>
      <c r="M635">
        <f t="shared" si="102"/>
        <v>0.84094406680260758</v>
      </c>
      <c r="N635">
        <f t="shared" si="103"/>
        <v>0.80222725138017792</v>
      </c>
      <c r="O635">
        <v>0.81687274437593904</v>
      </c>
      <c r="P635">
        <f t="shared" si="107"/>
        <v>0.81687274437593904</v>
      </c>
      <c r="R635" s="5">
        <v>0.43182036200000001</v>
      </c>
      <c r="AA635">
        <v>0.84094406680260758</v>
      </c>
      <c r="AB635" s="3">
        <f t="shared" si="108"/>
        <v>0.84094406680260758</v>
      </c>
      <c r="AC635">
        <f t="shared" si="109"/>
        <v>0.84094406680260758</v>
      </c>
    </row>
    <row r="636" spans="1:29" x14ac:dyDescent="0.3">
      <c r="A636" t="s">
        <v>2712</v>
      </c>
      <c r="B636">
        <v>-8.4062599999999996</v>
      </c>
      <c r="C636">
        <v>-5.8623000000000003</v>
      </c>
      <c r="D636">
        <v>-10.4993</v>
      </c>
      <c r="E636">
        <v>-7.2439499999999999</v>
      </c>
      <c r="F636">
        <f t="shared" si="104"/>
        <v>10.248500791706073</v>
      </c>
      <c r="G636">
        <f t="shared" si="99"/>
        <v>12.755787396021462</v>
      </c>
      <c r="H636">
        <f t="shared" si="100"/>
        <v>11.502144093863768</v>
      </c>
      <c r="I636">
        <f t="shared" si="101"/>
        <v>12.128965744942615</v>
      </c>
      <c r="K636">
        <f t="shared" si="105"/>
        <v>0.77011516754826492</v>
      </c>
      <c r="L636">
        <f t="shared" si="106"/>
        <v>0.77758005676577513</v>
      </c>
      <c r="M636">
        <f t="shared" si="102"/>
        <v>0.80737507261121144</v>
      </c>
      <c r="N636">
        <f t="shared" si="103"/>
        <v>0.7850234323084172</v>
      </c>
      <c r="O636">
        <v>0.79247756468849329</v>
      </c>
      <c r="P636">
        <f t="shared" si="107"/>
        <v>0.79247756468849329</v>
      </c>
      <c r="R636" s="5">
        <v>0.77471295900000003</v>
      </c>
      <c r="AA636">
        <v>0.80737507261121144</v>
      </c>
      <c r="AB636" s="3">
        <f t="shared" si="108"/>
        <v>0.80737507261121144</v>
      </c>
      <c r="AC636">
        <f t="shared" si="109"/>
        <v>0.80737507261121144</v>
      </c>
    </row>
    <row r="637" spans="1:29" x14ac:dyDescent="0.3">
      <c r="A637" t="s">
        <v>2713</v>
      </c>
      <c r="B637">
        <v>-7.8785100000000003</v>
      </c>
      <c r="C637">
        <v>-5.67178</v>
      </c>
      <c r="D637">
        <v>-9.7826699999999995</v>
      </c>
      <c r="E637">
        <v>-6.8719000000000001</v>
      </c>
      <c r="F637">
        <f t="shared" si="104"/>
        <v>9.7077293013608497</v>
      </c>
      <c r="G637">
        <f t="shared" si="99"/>
        <v>11.95506762586059</v>
      </c>
      <c r="H637">
        <f t="shared" si="100"/>
        <v>10.83139846361072</v>
      </c>
      <c r="I637">
        <f t="shared" si="101"/>
        <v>11.393233044735656</v>
      </c>
      <c r="K637">
        <f t="shared" si="105"/>
        <v>0.75310067660051794</v>
      </c>
      <c r="L637">
        <f t="shared" si="106"/>
        <v>0.74019268407693439</v>
      </c>
      <c r="M637">
        <f t="shared" si="102"/>
        <v>0.74024222078447388</v>
      </c>
      <c r="N637">
        <f t="shared" si="103"/>
        <v>0.74451186048730877</v>
      </c>
      <c r="O637">
        <v>0.74021745243070414</v>
      </c>
      <c r="P637">
        <f t="shared" si="107"/>
        <v>0.74021745243070414</v>
      </c>
      <c r="R637" s="5">
        <v>0.72789256300000005</v>
      </c>
      <c r="AA637">
        <v>0.74024222078447388</v>
      </c>
      <c r="AB637" s="3">
        <f t="shared" si="108"/>
        <v>0.74024222078447388</v>
      </c>
      <c r="AC637">
        <f t="shared" si="109"/>
        <v>0.74024222078447388</v>
      </c>
    </row>
    <row r="638" spans="1:29" x14ac:dyDescent="0.3">
      <c r="A638" t="s">
        <v>2714</v>
      </c>
      <c r="B638">
        <v>-8.0619300000000003</v>
      </c>
      <c r="C638">
        <v>-4.9306000000000001</v>
      </c>
      <c r="D638">
        <v>-10.0037</v>
      </c>
      <c r="E638">
        <v>-6.0058600000000002</v>
      </c>
      <c r="F638">
        <f t="shared" si="104"/>
        <v>9.4501604052470984</v>
      </c>
      <c r="G638">
        <f t="shared" si="99"/>
        <v>11.668091876120963</v>
      </c>
      <c r="H638">
        <f t="shared" si="100"/>
        <v>10.559126140684031</v>
      </c>
      <c r="I638">
        <f t="shared" si="101"/>
        <v>11.113609008402497</v>
      </c>
      <c r="K638">
        <f t="shared" si="105"/>
        <v>0.74329427317902486</v>
      </c>
      <c r="L638">
        <f t="shared" si="106"/>
        <v>0.72416990483682264</v>
      </c>
      <c r="M638">
        <f t="shared" si="102"/>
        <v>0.71499845195915124</v>
      </c>
      <c r="N638">
        <f t="shared" si="103"/>
        <v>0.72748754332499954</v>
      </c>
      <c r="O638">
        <v>0.71958417839798694</v>
      </c>
      <c r="P638">
        <f t="shared" si="107"/>
        <v>0.71958417839798694</v>
      </c>
      <c r="R638" s="5">
        <v>0.63935266199999996</v>
      </c>
      <c r="AA638">
        <v>0.71499845195915124</v>
      </c>
      <c r="AB638" s="3">
        <f t="shared" si="108"/>
        <v>0.71499845195915124</v>
      </c>
      <c r="AC638">
        <f t="shared" si="109"/>
        <v>0.71499845195915124</v>
      </c>
    </row>
    <row r="639" spans="1:29" x14ac:dyDescent="0.3">
      <c r="A639" t="s">
        <v>2715</v>
      </c>
      <c r="B639">
        <v>-8.6280300000000008</v>
      </c>
      <c r="C639">
        <v>-4.3114999999999997</v>
      </c>
      <c r="D639">
        <v>-10.718</v>
      </c>
      <c r="E639">
        <v>-5.3061499999999997</v>
      </c>
      <c r="F639">
        <f t="shared" si="104"/>
        <v>9.6453063160741568</v>
      </c>
      <c r="G639">
        <f t="shared" si="99"/>
        <v>11.959546472274775</v>
      </c>
      <c r="H639">
        <f t="shared" si="100"/>
        <v>10.802426394174466</v>
      </c>
      <c r="I639">
        <f t="shared" si="101"/>
        <v>11.380986433224621</v>
      </c>
      <c r="K639">
        <f t="shared" si="105"/>
        <v>0.75323832051433848</v>
      </c>
      <c r="L639">
        <f t="shared" si="106"/>
        <v>0.7404321456703189</v>
      </c>
      <c r="M639">
        <f t="shared" si="102"/>
        <v>0.74063142512821556</v>
      </c>
      <c r="N639">
        <f t="shared" si="103"/>
        <v>0.7447672971042909</v>
      </c>
      <c r="O639">
        <v>0.74053178539926723</v>
      </c>
      <c r="P639">
        <f t="shared" si="107"/>
        <v>0.74053178539926723</v>
      </c>
      <c r="R639" s="5">
        <v>0.64300314400000003</v>
      </c>
      <c r="AA639">
        <v>0.74063142512821556</v>
      </c>
      <c r="AB639" s="3">
        <f t="shared" si="108"/>
        <v>0.74063142512821556</v>
      </c>
      <c r="AC639">
        <f t="shared" si="109"/>
        <v>0.74063142512821556</v>
      </c>
    </row>
    <row r="640" spans="1:29" x14ac:dyDescent="0.3">
      <c r="A640" t="s">
        <v>2716</v>
      </c>
      <c r="B640">
        <v>-9.1349300000000007</v>
      </c>
      <c r="C640">
        <v>-4.1523700000000003</v>
      </c>
      <c r="D640">
        <v>-11.4382</v>
      </c>
      <c r="E640">
        <v>-5.1477599999999999</v>
      </c>
      <c r="F640">
        <f t="shared" si="104"/>
        <v>10.03439697848356</v>
      </c>
      <c r="G640">
        <f t="shared" si="99"/>
        <v>12.543199442630257</v>
      </c>
      <c r="H640">
        <f t="shared" si="100"/>
        <v>11.288798210556909</v>
      </c>
      <c r="I640">
        <f t="shared" si="101"/>
        <v>11.915998826593583</v>
      </c>
      <c r="K640">
        <f t="shared" si="105"/>
        <v>0.76709039929524736</v>
      </c>
      <c r="L640">
        <f t="shared" si="106"/>
        <v>0.76874097043584166</v>
      </c>
      <c r="M640">
        <f t="shared" si="102"/>
        <v>0.79004129451126803</v>
      </c>
      <c r="N640">
        <f t="shared" si="103"/>
        <v>0.77529088808078572</v>
      </c>
      <c r="O640">
        <v>0.77939113247355485</v>
      </c>
      <c r="P640">
        <f t="shared" si="107"/>
        <v>0.77939113247355485</v>
      </c>
      <c r="R640" s="5">
        <v>0.84527659099999997</v>
      </c>
      <c r="AA640">
        <v>0.79004129451126803</v>
      </c>
      <c r="AB640" s="3">
        <f t="shared" si="108"/>
        <v>0.79004129451126803</v>
      </c>
      <c r="AC640">
        <f t="shared" si="109"/>
        <v>0.79004129451126803</v>
      </c>
    </row>
    <row r="641" spans="1:29" x14ac:dyDescent="0.3">
      <c r="A641" t="s">
        <v>2717</v>
      </c>
      <c r="B641">
        <v>-9.9289199999999997</v>
      </c>
      <c r="C641">
        <v>-4.4183300000000001</v>
      </c>
      <c r="D641">
        <v>-12.748699999999999</v>
      </c>
      <c r="E641">
        <v>-5.4993499999999997</v>
      </c>
      <c r="F641">
        <f t="shared" si="104"/>
        <v>10.867616682387174</v>
      </c>
      <c r="G641">
        <f t="shared" si="99"/>
        <v>13.884242943441317</v>
      </c>
      <c r="H641">
        <f t="shared" si="100"/>
        <v>12.375929812914245</v>
      </c>
      <c r="I641">
        <f t="shared" si="101"/>
        <v>13.130086378177781</v>
      </c>
      <c r="K641">
        <f t="shared" si="105"/>
        <v>0.76830583141376985</v>
      </c>
      <c r="L641">
        <f t="shared" si="106"/>
        <v>0.81056542159239497</v>
      </c>
      <c r="M641">
        <f t="shared" si="102"/>
        <v>0.89329941301868643</v>
      </c>
      <c r="N641">
        <f t="shared" si="103"/>
        <v>0.82405688867495053</v>
      </c>
      <c r="O641">
        <v>0.8519324173055407</v>
      </c>
      <c r="P641">
        <f t="shared" si="107"/>
        <v>0.8519324173055407</v>
      </c>
      <c r="R641" s="5">
        <v>0.80476414600000001</v>
      </c>
      <c r="AA641">
        <v>0.89329941301868643</v>
      </c>
      <c r="AB641" s="3">
        <f t="shared" si="108"/>
        <v>0.89329941301868643</v>
      </c>
      <c r="AC641">
        <f t="shared" si="109"/>
        <v>0.89329941301868643</v>
      </c>
    </row>
    <row r="642" spans="1:29" x14ac:dyDescent="0.3">
      <c r="A642" t="s">
        <v>2718</v>
      </c>
      <c r="B642">
        <v>-9.82104</v>
      </c>
      <c r="C642">
        <v>-4.9115799999999998</v>
      </c>
      <c r="D642">
        <v>-12.9277</v>
      </c>
      <c r="E642">
        <v>-6.1405900000000004</v>
      </c>
      <c r="F642">
        <f t="shared" si="104"/>
        <v>10.980730612213378</v>
      </c>
      <c r="G642">
        <f t="shared" ref="G642:G673" si="110">((D642^2)+(E642^2))^0.5</f>
        <v>14.311962578140708</v>
      </c>
      <c r="H642">
        <f t="shared" ref="H642:H673" si="111">(F642+G642)/2</f>
        <v>12.646346595177043</v>
      </c>
      <c r="I642">
        <f t="shared" ref="I642:I673" si="112">(G642+H642)/2</f>
        <v>13.479154586658876</v>
      </c>
      <c r="K642">
        <f t="shared" si="105"/>
        <v>0.76000911113293879</v>
      </c>
      <c r="L642">
        <f t="shared" si="106"/>
        <v>0.81670943494372961</v>
      </c>
      <c r="M642">
        <f t="shared" ref="M642:M673" si="113" xml:space="preserve"> 0.00004*(G642^4) - 0.0021*(G642^3) + 0.0373*(G642^2) - 0.1779*G642 + 0.3071</f>
        <v>0.92323720437654244</v>
      </c>
      <c r="N642">
        <f t="shared" ref="N642:N673" si="114">AVERAGE(K642:M642)</f>
        <v>0.83331858348440357</v>
      </c>
      <c r="O642">
        <v>0.86997331966013602</v>
      </c>
      <c r="P642">
        <f t="shared" si="107"/>
        <v>0.86997331966013602</v>
      </c>
      <c r="R642" s="5">
        <v>0.80876134700000002</v>
      </c>
      <c r="AA642">
        <v>0.92323720437654244</v>
      </c>
      <c r="AB642" s="3">
        <f t="shared" si="108"/>
        <v>0.92323720437654244</v>
      </c>
      <c r="AC642">
        <f t="shared" si="109"/>
        <v>0.92323720437654244</v>
      </c>
    </row>
    <row r="643" spans="1:29" x14ac:dyDescent="0.3">
      <c r="A643" t="s">
        <v>2719</v>
      </c>
      <c r="B643">
        <v>-10.3317</v>
      </c>
      <c r="C643">
        <v>-4.4167300000000003</v>
      </c>
      <c r="D643">
        <v>-13.5688</v>
      </c>
      <c r="E643">
        <v>-5.5552299999999999</v>
      </c>
      <c r="F643">
        <f t="shared" ref="F643:F673" si="115">((B643^2)+(C643^2))^0.5</f>
        <v>11.236170556862334</v>
      </c>
      <c r="G643">
        <f t="shared" si="110"/>
        <v>14.661954637527016</v>
      </c>
      <c r="H643">
        <f t="shared" si="111"/>
        <v>12.949062597194676</v>
      </c>
      <c r="I643">
        <f t="shared" si="112"/>
        <v>13.805508617360847</v>
      </c>
      <c r="K643">
        <f t="shared" ref="K643:K673" si="116" xml:space="preserve"> 0.00006*(G643^4) - 0.003*(G643^3) + 0.0443*(G643^2) - (0.1522*G643) + 0.1415</f>
        <v>0.75028247408491544</v>
      </c>
      <c r="L643">
        <f t="shared" ref="L643:L673" si="117" xml:space="preserve"> 0.00003*(G643^4) - 0.0018*(G643^3) + 0.0306*(G643^2) - 0.1114*G643 + 0.1613</f>
        <v>0.81906842678920788</v>
      </c>
      <c r="M643">
        <f t="shared" si="113"/>
        <v>0.94672356935363733</v>
      </c>
      <c r="N643">
        <f t="shared" si="114"/>
        <v>0.83869149007592014</v>
      </c>
      <c r="O643">
        <v>0.88289599807142261</v>
      </c>
      <c r="P643">
        <f t="shared" ref="P643:P673" si="118">IF(O643&gt;1,1,O643)</f>
        <v>0.88289599807142261</v>
      </c>
      <c r="R643" s="5">
        <v>0.82841664400000004</v>
      </c>
      <c r="AA643">
        <v>0.94672356935363733</v>
      </c>
      <c r="AB643" s="3">
        <f t="shared" ref="AB643:AB673" si="119">IF(AA643&gt;1,0.99,AA643)</f>
        <v>0.94672356935363733</v>
      </c>
      <c r="AC643">
        <f t="shared" ref="AC643:AC673" si="120">ABS(AB643)</f>
        <v>0.94672356935363733</v>
      </c>
    </row>
    <row r="644" spans="1:29" x14ac:dyDescent="0.3">
      <c r="A644" t="s">
        <v>2720</v>
      </c>
      <c r="B644">
        <v>-10.155799999999999</v>
      </c>
      <c r="C644">
        <v>-4.3100500000000004</v>
      </c>
      <c r="D644">
        <v>-13.4396</v>
      </c>
      <c r="E644">
        <v>-5.3917299999999999</v>
      </c>
      <c r="F644">
        <f t="shared" si="115"/>
        <v>11.032533917577593</v>
      </c>
      <c r="G644">
        <f t="shared" si="110"/>
        <v>14.480801101903859</v>
      </c>
      <c r="H644">
        <f t="shared" si="111"/>
        <v>12.756667509740726</v>
      </c>
      <c r="I644">
        <f t="shared" si="112"/>
        <v>13.618734305822294</v>
      </c>
      <c r="K644">
        <f t="shared" si="116"/>
        <v>0.75563897770818822</v>
      </c>
      <c r="L644">
        <f t="shared" si="117"/>
        <v>0.81814873804430621</v>
      </c>
      <c r="M644">
        <f t="shared" si="113"/>
        <v>0.93467725301593529</v>
      </c>
      <c r="N644">
        <f t="shared" si="114"/>
        <v>0.83615498958947665</v>
      </c>
      <c r="O644">
        <v>0.87641299553012075</v>
      </c>
      <c r="P644">
        <f t="shared" si="118"/>
        <v>0.87641299553012075</v>
      </c>
      <c r="R644" s="5">
        <v>0.782647023</v>
      </c>
      <c r="AA644">
        <v>0.93467725301593529</v>
      </c>
      <c r="AB644" s="3">
        <f t="shared" si="119"/>
        <v>0.93467725301593529</v>
      </c>
      <c r="AC644">
        <f t="shared" si="120"/>
        <v>0.93467725301593529</v>
      </c>
    </row>
    <row r="645" spans="1:29" x14ac:dyDescent="0.3">
      <c r="A645" t="s">
        <v>2721</v>
      </c>
      <c r="B645">
        <v>-9.6775000000000002</v>
      </c>
      <c r="C645">
        <v>-3.44123</v>
      </c>
      <c r="D645">
        <v>-12.7395</v>
      </c>
      <c r="E645">
        <v>-4.1829099999999997</v>
      </c>
      <c r="F645">
        <f t="shared" si="115"/>
        <v>10.271127988828686</v>
      </c>
      <c r="G645">
        <f t="shared" si="110"/>
        <v>13.408638868956833</v>
      </c>
      <c r="H645">
        <f t="shared" si="111"/>
        <v>11.83988342889276</v>
      </c>
      <c r="I645">
        <f t="shared" si="112"/>
        <v>12.624261148924797</v>
      </c>
      <c r="K645">
        <f t="shared" si="116"/>
        <v>0.77269220732522004</v>
      </c>
      <c r="L645">
        <f t="shared" si="117"/>
        <v>0.7995819644655775</v>
      </c>
      <c r="M645">
        <f t="shared" si="113"/>
        <v>0.85833318006652193</v>
      </c>
      <c r="N645">
        <f t="shared" si="114"/>
        <v>0.81020245061910645</v>
      </c>
      <c r="O645">
        <v>0.82895757226604971</v>
      </c>
      <c r="P645">
        <f t="shared" si="118"/>
        <v>0.82895757226604971</v>
      </c>
      <c r="R645" s="5">
        <v>0.81393267000000002</v>
      </c>
      <c r="AA645">
        <v>0.85833318006652193</v>
      </c>
      <c r="AB645" s="3">
        <f t="shared" si="119"/>
        <v>0.85833318006652193</v>
      </c>
      <c r="AC645">
        <f t="shared" si="120"/>
        <v>0.85833318006652193</v>
      </c>
    </row>
    <row r="646" spans="1:29" x14ac:dyDescent="0.3">
      <c r="A646" t="s">
        <v>2722</v>
      </c>
      <c r="B646">
        <v>-9.52745</v>
      </c>
      <c r="C646">
        <v>-2.62249</v>
      </c>
      <c r="D646">
        <v>-12.5421</v>
      </c>
      <c r="E646">
        <v>-3.13246</v>
      </c>
      <c r="F646">
        <f t="shared" si="115"/>
        <v>9.8817891751747062</v>
      </c>
      <c r="G646">
        <f t="shared" si="110"/>
        <v>12.927357737047428</v>
      </c>
      <c r="H646">
        <f t="shared" si="111"/>
        <v>11.404573456111066</v>
      </c>
      <c r="I646">
        <f t="shared" si="112"/>
        <v>12.165965596579248</v>
      </c>
      <c r="K646">
        <f t="shared" si="116"/>
        <v>0.77177023515084597</v>
      </c>
      <c r="L646">
        <f t="shared" si="117"/>
        <v>0.78412173756011461</v>
      </c>
      <c r="M646">
        <f t="shared" si="113"/>
        <v>0.82110029117131567</v>
      </c>
      <c r="N646">
        <f t="shared" si="114"/>
        <v>0.79233075462742553</v>
      </c>
      <c r="O646">
        <v>0.80261101436571514</v>
      </c>
      <c r="P646">
        <f t="shared" si="118"/>
        <v>0.80261101436571514</v>
      </c>
      <c r="R646" s="5">
        <v>0.81257694700000005</v>
      </c>
      <c r="AA646">
        <v>0.82110029117131567</v>
      </c>
      <c r="AB646" s="3">
        <f t="shared" si="119"/>
        <v>0.82110029117131567</v>
      </c>
      <c r="AC646">
        <f t="shared" si="120"/>
        <v>0.82110029117131567</v>
      </c>
    </row>
    <row r="647" spans="1:29" x14ac:dyDescent="0.3">
      <c r="A647" t="s">
        <v>2723</v>
      </c>
      <c r="B647">
        <v>-9.8860399999999995</v>
      </c>
      <c r="C647">
        <v>-2.38896</v>
      </c>
      <c r="D647">
        <v>-12.940200000000001</v>
      </c>
      <c r="E647">
        <v>-2.9080699999999999</v>
      </c>
      <c r="F647">
        <f t="shared" si="115"/>
        <v>10.170590777491737</v>
      </c>
      <c r="G647">
        <f t="shared" si="110"/>
        <v>13.262942628425263</v>
      </c>
      <c r="H647">
        <f t="shared" si="111"/>
        <v>11.7167667029585</v>
      </c>
      <c r="I647">
        <f t="shared" si="112"/>
        <v>12.489854665691881</v>
      </c>
      <c r="K647">
        <f t="shared" si="116"/>
        <v>0.77298858453662489</v>
      </c>
      <c r="L647">
        <f t="shared" si="117"/>
        <v>0.79535718411908074</v>
      </c>
      <c r="M647">
        <f t="shared" si="113"/>
        <v>0.84725935046942857</v>
      </c>
      <c r="N647">
        <f t="shared" si="114"/>
        <v>0.80520170637504462</v>
      </c>
      <c r="O647">
        <v>0.82130826729425466</v>
      </c>
      <c r="P647">
        <f t="shared" si="118"/>
        <v>0.82130826729425466</v>
      </c>
      <c r="R647" s="5">
        <v>0.823761627</v>
      </c>
      <c r="AA647">
        <v>0.84725935046942857</v>
      </c>
      <c r="AB647" s="3">
        <f t="shared" si="119"/>
        <v>0.84725935046942857</v>
      </c>
      <c r="AC647">
        <f t="shared" si="120"/>
        <v>0.84725935046942857</v>
      </c>
    </row>
    <row r="648" spans="1:29" x14ac:dyDescent="0.3">
      <c r="A648" t="s">
        <v>2724</v>
      </c>
      <c r="B648">
        <v>-9.78599</v>
      </c>
      <c r="C648">
        <v>-2.5508899999999999</v>
      </c>
      <c r="D648">
        <v>-12.8354</v>
      </c>
      <c r="E648">
        <v>-3.1320600000000001</v>
      </c>
      <c r="F648">
        <f t="shared" si="115"/>
        <v>10.112993625638257</v>
      </c>
      <c r="G648">
        <f t="shared" si="110"/>
        <v>13.212013207819616</v>
      </c>
      <c r="H648">
        <f t="shared" si="111"/>
        <v>11.662503416728937</v>
      </c>
      <c r="I648">
        <f t="shared" si="112"/>
        <v>12.437258312274277</v>
      </c>
      <c r="K648">
        <f t="shared" si="116"/>
        <v>0.77297480021960907</v>
      </c>
      <c r="L648">
        <f t="shared" si="117"/>
        <v>0.79378648154875142</v>
      </c>
      <c r="M648">
        <f t="shared" si="113"/>
        <v>0.84334797355487345</v>
      </c>
      <c r="N648">
        <f t="shared" si="114"/>
        <v>0.80336975177441128</v>
      </c>
      <c r="O648">
        <v>0.81856722755181244</v>
      </c>
      <c r="P648">
        <f t="shared" si="118"/>
        <v>0.81856722755181244</v>
      </c>
      <c r="R648" s="5">
        <v>0.715720527</v>
      </c>
      <c r="AA648">
        <v>0.84334797355487345</v>
      </c>
      <c r="AB648" s="3">
        <f t="shared" si="119"/>
        <v>0.84334797355487345</v>
      </c>
      <c r="AC648">
        <f t="shared" si="120"/>
        <v>0.84334797355487345</v>
      </c>
    </row>
    <row r="649" spans="1:29" x14ac:dyDescent="0.3">
      <c r="A649" t="s">
        <v>2725</v>
      </c>
      <c r="B649">
        <v>-9.3187200000000008</v>
      </c>
      <c r="C649">
        <v>-3.0150299999999999</v>
      </c>
      <c r="D649">
        <v>-12.1785</v>
      </c>
      <c r="E649">
        <v>-3.7021999999999999</v>
      </c>
      <c r="F649">
        <f t="shared" si="115"/>
        <v>9.794332460116923</v>
      </c>
      <c r="G649">
        <f t="shared" si="110"/>
        <v>12.728792051487053</v>
      </c>
      <c r="H649">
        <f t="shared" si="111"/>
        <v>11.261562255801987</v>
      </c>
      <c r="I649">
        <f t="shared" si="112"/>
        <v>11.995177153644519</v>
      </c>
      <c r="K649">
        <f t="shared" si="116"/>
        <v>0.7697908805777105</v>
      </c>
      <c r="L649">
        <f t="shared" si="117"/>
        <v>0.77650235836864456</v>
      </c>
      <c r="M649">
        <f t="shared" si="113"/>
        <v>0.80519396851107472</v>
      </c>
      <c r="N649">
        <f t="shared" si="114"/>
        <v>0.78382906915247652</v>
      </c>
      <c r="O649">
        <v>0.79084816343985964</v>
      </c>
      <c r="P649">
        <f t="shared" si="118"/>
        <v>0.79084816343985964</v>
      </c>
      <c r="R649" s="5">
        <v>0.66808137400000001</v>
      </c>
      <c r="AA649">
        <v>0.80519396851107472</v>
      </c>
      <c r="AB649" s="3">
        <f t="shared" si="119"/>
        <v>0.80519396851107472</v>
      </c>
      <c r="AC649">
        <f t="shared" si="120"/>
        <v>0.80519396851107472</v>
      </c>
    </row>
    <row r="650" spans="1:29" x14ac:dyDescent="0.3">
      <c r="A650" t="s">
        <v>2726</v>
      </c>
      <c r="B650">
        <v>-9.6617700000000006</v>
      </c>
      <c r="C650">
        <v>-4.7000900000000003</v>
      </c>
      <c r="D650">
        <v>-12.5543</v>
      </c>
      <c r="E650">
        <v>-5.8885699999999996</v>
      </c>
      <c r="F650">
        <f t="shared" si="115"/>
        <v>10.744330855897914</v>
      </c>
      <c r="G650">
        <f t="shared" si="110"/>
        <v>13.866712124180699</v>
      </c>
      <c r="H650">
        <f t="shared" si="111"/>
        <v>12.305521490039308</v>
      </c>
      <c r="I650">
        <f t="shared" si="112"/>
        <v>13.086116807110002</v>
      </c>
      <c r="K650">
        <f t="shared" si="116"/>
        <v>0.76855914002705128</v>
      </c>
      <c r="L650">
        <f t="shared" si="117"/>
        <v>0.81023768480962666</v>
      </c>
      <c r="M650">
        <f t="shared" si="113"/>
        <v>0.89204232133747197</v>
      </c>
      <c r="N650">
        <f t="shared" si="114"/>
        <v>0.82361304872471663</v>
      </c>
      <c r="O650">
        <v>0.85114000307354931</v>
      </c>
      <c r="P650">
        <f t="shared" si="118"/>
        <v>0.85114000307354931</v>
      </c>
      <c r="R650" s="5">
        <v>0.61038224900000004</v>
      </c>
      <c r="AA650">
        <v>0.89204232133747197</v>
      </c>
      <c r="AB650" s="3">
        <f t="shared" si="119"/>
        <v>0.89204232133747197</v>
      </c>
      <c r="AC650">
        <f t="shared" si="120"/>
        <v>0.89204232133747197</v>
      </c>
    </row>
    <row r="651" spans="1:29" x14ac:dyDescent="0.3">
      <c r="A651" t="s">
        <v>2727</v>
      </c>
      <c r="B651">
        <v>-9.2281999999999993</v>
      </c>
      <c r="C651">
        <v>-4.7377099999999999</v>
      </c>
      <c r="D651">
        <v>-12.057</v>
      </c>
      <c r="E651">
        <v>-5.8842999999999996</v>
      </c>
      <c r="F651">
        <f t="shared" si="115"/>
        <v>10.37331052673639</v>
      </c>
      <c r="G651">
        <f t="shared" si="110"/>
        <v>13.416267569260834</v>
      </c>
      <c r="H651">
        <f t="shared" si="111"/>
        <v>11.894789047998611</v>
      </c>
      <c r="I651">
        <f t="shared" si="112"/>
        <v>12.655528308629723</v>
      </c>
      <c r="K651">
        <f t="shared" si="116"/>
        <v>0.77266302521922392</v>
      </c>
      <c r="L651">
        <f t="shared" si="117"/>
        <v>0.79979216026714828</v>
      </c>
      <c r="M651">
        <f t="shared" si="113"/>
        <v>0.8589082955619618</v>
      </c>
      <c r="N651">
        <f t="shared" si="114"/>
        <v>0.81045449368277789</v>
      </c>
      <c r="O651">
        <v>0.82935022791455504</v>
      </c>
      <c r="P651">
        <f t="shared" si="118"/>
        <v>0.82935022791455504</v>
      </c>
      <c r="R651" s="5">
        <v>0.64847163100000005</v>
      </c>
      <c r="AA651">
        <v>0.8589082955619618</v>
      </c>
      <c r="AB651" s="3">
        <f t="shared" si="119"/>
        <v>0.8589082955619618</v>
      </c>
      <c r="AC651">
        <f t="shared" si="120"/>
        <v>0.8589082955619618</v>
      </c>
    </row>
    <row r="652" spans="1:29" x14ac:dyDescent="0.3">
      <c r="A652" t="s">
        <v>2728</v>
      </c>
      <c r="B652">
        <v>-9.0245300000000004</v>
      </c>
      <c r="C652">
        <v>-4.5829800000000001</v>
      </c>
      <c r="D652">
        <v>-11.7143</v>
      </c>
      <c r="E652">
        <v>-5.6885599999999998</v>
      </c>
      <c r="F652">
        <f t="shared" si="115"/>
        <v>10.121553606107119</v>
      </c>
      <c r="G652">
        <f t="shared" si="110"/>
        <v>13.022462876261157</v>
      </c>
      <c r="H652">
        <f t="shared" si="111"/>
        <v>11.572008241184138</v>
      </c>
      <c r="I652">
        <f t="shared" si="112"/>
        <v>12.297235558722647</v>
      </c>
      <c r="K652">
        <f t="shared" si="116"/>
        <v>0.77238609875940556</v>
      </c>
      <c r="L652">
        <f t="shared" si="117"/>
        <v>0.78751695699500512</v>
      </c>
      <c r="M652">
        <f t="shared" si="113"/>
        <v>0.82860623889630447</v>
      </c>
      <c r="N652">
        <f t="shared" si="114"/>
        <v>0.79616976488357183</v>
      </c>
      <c r="O652">
        <v>0.8080615979456548</v>
      </c>
      <c r="P652">
        <f t="shared" si="118"/>
        <v>0.8080615979456548</v>
      </c>
      <c r="R652" s="5">
        <v>0.62707427999999998</v>
      </c>
      <c r="AA652">
        <v>0.82860623889630447</v>
      </c>
      <c r="AB652" s="3">
        <f t="shared" si="119"/>
        <v>0.82860623889630447</v>
      </c>
      <c r="AC652">
        <f t="shared" si="120"/>
        <v>0.82860623889630447</v>
      </c>
    </row>
    <row r="653" spans="1:29" x14ac:dyDescent="0.3">
      <c r="A653" t="s">
        <v>2729</v>
      </c>
      <c r="B653">
        <v>-8.8334100000000007</v>
      </c>
      <c r="C653">
        <v>-4.5386199999999999</v>
      </c>
      <c r="D653">
        <v>-11.5337</v>
      </c>
      <c r="E653">
        <v>-5.6921299999999997</v>
      </c>
      <c r="F653">
        <f t="shared" si="115"/>
        <v>9.931173331107459</v>
      </c>
      <c r="G653">
        <f t="shared" si="110"/>
        <v>12.861826449882614</v>
      </c>
      <c r="H653">
        <f t="shared" si="111"/>
        <v>11.396499890495036</v>
      </c>
      <c r="I653">
        <f t="shared" si="112"/>
        <v>12.129163170188825</v>
      </c>
      <c r="K653">
        <f t="shared" si="116"/>
        <v>0.77122081454621672</v>
      </c>
      <c r="L653">
        <f t="shared" si="117"/>
        <v>0.78168614423189497</v>
      </c>
      <c r="M653">
        <f t="shared" si="113"/>
        <v>0.81588591407782007</v>
      </c>
      <c r="N653">
        <f t="shared" si="114"/>
        <v>0.78959762428531055</v>
      </c>
      <c r="O653">
        <v>0.79878602915485752</v>
      </c>
      <c r="P653">
        <f t="shared" si="118"/>
        <v>0.79878602915485752</v>
      </c>
      <c r="R653" s="5">
        <v>0.69177968400000001</v>
      </c>
      <c r="AA653">
        <v>0.81588591407782007</v>
      </c>
      <c r="AB653" s="3">
        <f t="shared" si="119"/>
        <v>0.81588591407782007</v>
      </c>
      <c r="AC653">
        <f t="shared" si="120"/>
        <v>0.81588591407782007</v>
      </c>
    </row>
    <row r="654" spans="1:29" x14ac:dyDescent="0.3">
      <c r="A654" t="s">
        <v>2730</v>
      </c>
      <c r="B654">
        <v>-8.7944399999999998</v>
      </c>
      <c r="C654">
        <v>-4.3894900000000003</v>
      </c>
      <c r="D654">
        <v>-11.428699999999999</v>
      </c>
      <c r="E654">
        <v>-5.4960300000000002</v>
      </c>
      <c r="F654">
        <f t="shared" si="115"/>
        <v>9.8290283026197454</v>
      </c>
      <c r="G654">
        <f t="shared" si="110"/>
        <v>12.681542865554647</v>
      </c>
      <c r="H654">
        <f t="shared" si="111"/>
        <v>11.255285584087197</v>
      </c>
      <c r="I654">
        <f t="shared" si="112"/>
        <v>11.968414224820922</v>
      </c>
      <c r="K654">
        <f t="shared" si="116"/>
        <v>0.76918143232611058</v>
      </c>
      <c r="L654">
        <f t="shared" si="117"/>
        <v>0.77458464103838698</v>
      </c>
      <c r="M654">
        <f t="shared" si="113"/>
        <v>0.80136239531860576</v>
      </c>
      <c r="N654">
        <f t="shared" si="114"/>
        <v>0.78170948956103448</v>
      </c>
      <c r="O654">
        <v>0.78797351817849637</v>
      </c>
      <c r="P654">
        <f t="shared" si="118"/>
        <v>0.78797351817849637</v>
      </c>
      <c r="R654" s="5">
        <v>0.71725320100000001</v>
      </c>
      <c r="AA654">
        <v>0.80136239531860576</v>
      </c>
      <c r="AB654" s="3">
        <f t="shared" si="119"/>
        <v>0.80136239531860576</v>
      </c>
      <c r="AC654">
        <f t="shared" si="120"/>
        <v>0.80136239531860576</v>
      </c>
    </row>
    <row r="655" spans="1:29" x14ac:dyDescent="0.3">
      <c r="A655" t="s">
        <v>2731</v>
      </c>
      <c r="B655">
        <v>-8.4334900000000008</v>
      </c>
      <c r="C655">
        <v>-4.6572500000000003</v>
      </c>
      <c r="D655">
        <v>-10.965999999999999</v>
      </c>
      <c r="E655">
        <v>-5.84368</v>
      </c>
      <c r="F655">
        <f t="shared" si="115"/>
        <v>9.6339883300012374</v>
      </c>
      <c r="G655">
        <f t="shared" si="110"/>
        <v>12.425850149683923</v>
      </c>
      <c r="H655">
        <f t="shared" si="111"/>
        <v>11.029919239842581</v>
      </c>
      <c r="I655">
        <f t="shared" si="112"/>
        <v>11.727884694763251</v>
      </c>
      <c r="K655">
        <f t="shared" si="116"/>
        <v>0.76495818098457868</v>
      </c>
      <c r="L655">
        <f t="shared" si="117"/>
        <v>0.76351947437624745</v>
      </c>
      <c r="M655">
        <f t="shared" si="113"/>
        <v>0.78031927771969234</v>
      </c>
      <c r="N655">
        <f t="shared" si="114"/>
        <v>0.76959897769350627</v>
      </c>
      <c r="O655">
        <v>0.7719193760479699</v>
      </c>
      <c r="P655">
        <f t="shared" si="118"/>
        <v>0.7719193760479699</v>
      </c>
      <c r="R655" s="5">
        <v>0.67497104399999996</v>
      </c>
      <c r="AA655">
        <v>0.78031927771969234</v>
      </c>
      <c r="AB655" s="3">
        <f t="shared" si="119"/>
        <v>0.78031927771969234</v>
      </c>
      <c r="AC655">
        <f t="shared" si="120"/>
        <v>0.78031927771969234</v>
      </c>
    </row>
    <row r="656" spans="1:29" x14ac:dyDescent="0.3">
      <c r="A656" t="s">
        <v>2732</v>
      </c>
      <c r="B656">
        <v>-8.1122999999999994</v>
      </c>
      <c r="C656">
        <v>-4.6990499999999997</v>
      </c>
      <c r="D656">
        <v>-10.5464</v>
      </c>
      <c r="E656">
        <v>-5.8769299999999998</v>
      </c>
      <c r="F656">
        <f t="shared" si="115"/>
        <v>9.374992383596906</v>
      </c>
      <c r="G656">
        <f t="shared" si="110"/>
        <v>12.073311856524704</v>
      </c>
      <c r="H656">
        <f t="shared" si="111"/>
        <v>10.724152120060804</v>
      </c>
      <c r="I656">
        <f t="shared" si="112"/>
        <v>11.398731988292754</v>
      </c>
      <c r="K656">
        <f t="shared" si="116"/>
        <v>0.75657503973451279</v>
      </c>
      <c r="L656">
        <f t="shared" si="117"/>
        <v>0.74640329064582689</v>
      </c>
      <c r="M656">
        <f t="shared" si="113"/>
        <v>0.75046716965918958</v>
      </c>
      <c r="N656">
        <f t="shared" si="114"/>
        <v>0.75114850001317635</v>
      </c>
      <c r="O656">
        <v>0.74843523015250824</v>
      </c>
      <c r="P656">
        <f t="shared" si="118"/>
        <v>0.74843523015250824</v>
      </c>
      <c r="R656" s="5">
        <v>0.67494305899999996</v>
      </c>
      <c r="AA656">
        <v>0.75046716965918958</v>
      </c>
      <c r="AB656" s="3">
        <f t="shared" si="119"/>
        <v>0.75046716965918958</v>
      </c>
      <c r="AC656">
        <f t="shared" si="120"/>
        <v>0.75046716965918958</v>
      </c>
    </row>
    <row r="657" spans="1:29" x14ac:dyDescent="0.3">
      <c r="A657" t="s">
        <v>2733</v>
      </c>
      <c r="B657">
        <v>-7.9738199999999999</v>
      </c>
      <c r="C657">
        <v>-4.6302300000000001</v>
      </c>
      <c r="D657">
        <v>-10.309200000000001</v>
      </c>
      <c r="E657">
        <v>-5.6602899999999998</v>
      </c>
      <c r="F657">
        <f t="shared" si="115"/>
        <v>9.2206743378833202</v>
      </c>
      <c r="G657">
        <f t="shared" si="110"/>
        <v>11.76088804147459</v>
      </c>
      <c r="H657">
        <f t="shared" si="111"/>
        <v>10.490781189678955</v>
      </c>
      <c r="I657">
        <f t="shared" si="112"/>
        <v>11.125834615576773</v>
      </c>
      <c r="K657">
        <f t="shared" si="116"/>
        <v>0.74667733935135439</v>
      </c>
      <c r="L657">
        <f t="shared" si="117"/>
        <v>0.72949606763915753</v>
      </c>
      <c r="M657">
        <f t="shared" si="113"/>
        <v>0.72322644545100156</v>
      </c>
      <c r="N657">
        <f t="shared" si="114"/>
        <v>0.73313328414717116</v>
      </c>
      <c r="O657">
        <v>0.72636125654507955</v>
      </c>
      <c r="P657">
        <f t="shared" si="118"/>
        <v>0.72636125654507955</v>
      </c>
      <c r="R657" s="5">
        <v>0.68715677399999997</v>
      </c>
      <c r="AA657">
        <v>0.72322644545100156</v>
      </c>
      <c r="AB657" s="3">
        <f t="shared" si="119"/>
        <v>0.72322644545100156</v>
      </c>
      <c r="AC657">
        <f t="shared" si="120"/>
        <v>0.72322644545100156</v>
      </c>
    </row>
    <row r="658" spans="1:29" x14ac:dyDescent="0.3">
      <c r="A658" t="s">
        <v>2734</v>
      </c>
      <c r="B658">
        <v>-8.0478199999999998</v>
      </c>
      <c r="C658">
        <v>-3.6501100000000002</v>
      </c>
      <c r="D658">
        <v>-10.0839</v>
      </c>
      <c r="E658">
        <v>-4.2380800000000001</v>
      </c>
      <c r="F658">
        <f t="shared" si="115"/>
        <v>8.8368948032948769</v>
      </c>
      <c r="G658">
        <f t="shared" si="110"/>
        <v>10.938297915873383</v>
      </c>
      <c r="H658">
        <f t="shared" si="111"/>
        <v>9.8875963595841299</v>
      </c>
      <c r="I658">
        <f t="shared" si="112"/>
        <v>10.412947137728757</v>
      </c>
      <c r="K658">
        <f t="shared" si="116"/>
        <v>0.70975733569197397</v>
      </c>
      <c r="L658">
        <f t="shared" si="117"/>
        <v>0.67770024104716242</v>
      </c>
      <c r="M658">
        <f t="shared" si="113"/>
        <v>0.64826830471907626</v>
      </c>
      <c r="N658">
        <f t="shared" si="114"/>
        <v>0.67857529381940418</v>
      </c>
      <c r="O658">
        <v>0.66298427288311934</v>
      </c>
      <c r="P658">
        <f t="shared" si="118"/>
        <v>0.66298427288311934</v>
      </c>
      <c r="R658" s="5">
        <v>0.66796348100000003</v>
      </c>
      <c r="AA658">
        <v>0.64826830471907626</v>
      </c>
      <c r="AB658" s="3">
        <f t="shared" si="119"/>
        <v>0.64826830471907626</v>
      </c>
      <c r="AC658">
        <f t="shared" si="120"/>
        <v>0.64826830471907626</v>
      </c>
    </row>
    <row r="659" spans="1:29" x14ac:dyDescent="0.3">
      <c r="A659" t="s">
        <v>2735</v>
      </c>
      <c r="B659">
        <v>-9.4351500000000001</v>
      </c>
      <c r="C659">
        <v>-2.9438200000000001</v>
      </c>
      <c r="D659">
        <v>-11.6767</v>
      </c>
      <c r="E659">
        <v>-3.5024799999999998</v>
      </c>
      <c r="F659">
        <f t="shared" si="115"/>
        <v>9.8837306577476092</v>
      </c>
      <c r="G659">
        <f t="shared" si="110"/>
        <v>12.190680417450045</v>
      </c>
      <c r="H659">
        <f t="shared" si="111"/>
        <v>11.037205537598826</v>
      </c>
      <c r="I659">
        <f t="shared" si="112"/>
        <v>11.613942977524434</v>
      </c>
      <c r="K659">
        <f t="shared" si="116"/>
        <v>0.75969505137474935</v>
      </c>
      <c r="L659">
        <f t="shared" si="117"/>
        <v>0.75233678992194908</v>
      </c>
      <c r="M659">
        <f t="shared" si="113"/>
        <v>0.76051193274956863</v>
      </c>
      <c r="N659">
        <f t="shared" si="114"/>
        <v>0.75751459134875565</v>
      </c>
      <c r="O659">
        <v>0.75642436133575885</v>
      </c>
      <c r="P659">
        <f t="shared" si="118"/>
        <v>0.75642436133575885</v>
      </c>
      <c r="R659" s="5">
        <v>0.62502486000000002</v>
      </c>
      <c r="AA659">
        <v>0.76051193274956863</v>
      </c>
      <c r="AB659" s="3">
        <f t="shared" si="119"/>
        <v>0.76051193274956863</v>
      </c>
      <c r="AC659">
        <f t="shared" si="120"/>
        <v>0.76051193274956863</v>
      </c>
    </row>
    <row r="660" spans="1:29" x14ac:dyDescent="0.3">
      <c r="A660" t="s">
        <v>2736</v>
      </c>
      <c r="B660">
        <v>-8.7143099999999993</v>
      </c>
      <c r="C660">
        <v>-2.2570399999999999</v>
      </c>
      <c r="D660">
        <v>-10.793200000000001</v>
      </c>
      <c r="E660">
        <v>-2.6847599999999998</v>
      </c>
      <c r="F660">
        <f t="shared" si="115"/>
        <v>9.0018569383044511</v>
      </c>
      <c r="G660">
        <f t="shared" si="110"/>
        <v>11.122099734204868</v>
      </c>
      <c r="H660">
        <f t="shared" si="111"/>
        <v>10.06197833625466</v>
      </c>
      <c r="I660">
        <f t="shared" si="112"/>
        <v>10.592039035229764</v>
      </c>
      <c r="K660">
        <f t="shared" si="116"/>
        <v>0.71934502901678488</v>
      </c>
      <c r="L660">
        <f t="shared" si="117"/>
        <v>0.69014191023285876</v>
      </c>
      <c r="M660">
        <f t="shared" si="113"/>
        <v>0.66539449247055105</v>
      </c>
      <c r="N660">
        <f t="shared" si="114"/>
        <v>0.69162714390673152</v>
      </c>
      <c r="O660">
        <v>0.6777682013517049</v>
      </c>
      <c r="P660">
        <f t="shared" si="118"/>
        <v>0.6777682013517049</v>
      </c>
      <c r="R660" s="5">
        <v>0.71210978599999997</v>
      </c>
      <c r="AA660">
        <v>0.66539449247055105</v>
      </c>
      <c r="AB660" s="3">
        <f t="shared" si="119"/>
        <v>0.66539449247055105</v>
      </c>
      <c r="AC660">
        <f t="shared" si="120"/>
        <v>0.66539449247055105</v>
      </c>
    </row>
    <row r="661" spans="1:29" x14ac:dyDescent="0.3">
      <c r="A661" t="s">
        <v>2737</v>
      </c>
      <c r="B661">
        <v>-9.3998000000000008</v>
      </c>
      <c r="C661">
        <v>-2.1171000000000002</v>
      </c>
      <c r="D661">
        <v>-11.7056</v>
      </c>
      <c r="E661">
        <v>-2.4790800000000002</v>
      </c>
      <c r="F661">
        <f t="shared" si="115"/>
        <v>9.6352660809133877</v>
      </c>
      <c r="G661">
        <f t="shared" si="110"/>
        <v>11.965237524027678</v>
      </c>
      <c r="H661">
        <f t="shared" si="111"/>
        <v>10.800251802470534</v>
      </c>
      <c r="I661">
        <f t="shared" si="112"/>
        <v>11.382744663249106</v>
      </c>
      <c r="K661">
        <f t="shared" si="116"/>
        <v>0.75341253236601591</v>
      </c>
      <c r="L661">
        <f t="shared" si="117"/>
        <v>0.74073594113618091</v>
      </c>
      <c r="M661">
        <f t="shared" si="113"/>
        <v>0.74112575292295868</v>
      </c>
      <c r="N661">
        <f t="shared" si="114"/>
        <v>0.7450914088083852</v>
      </c>
      <c r="O661">
        <v>0.74093084702956979</v>
      </c>
      <c r="P661">
        <f t="shared" si="118"/>
        <v>0.74093084702956979</v>
      </c>
      <c r="R661" s="5">
        <v>0.73141808500000005</v>
      </c>
      <c r="AA661">
        <v>0.74112575292295868</v>
      </c>
      <c r="AB661" s="3">
        <f t="shared" si="119"/>
        <v>0.74112575292295868</v>
      </c>
      <c r="AC661">
        <f t="shared" si="120"/>
        <v>0.74112575292295868</v>
      </c>
    </row>
    <row r="662" spans="1:29" x14ac:dyDescent="0.3">
      <c r="A662" t="s">
        <v>2738</v>
      </c>
      <c r="B662">
        <v>-10.596500000000001</v>
      </c>
      <c r="C662">
        <v>-1.36513</v>
      </c>
      <c r="D662">
        <v>-13.301</v>
      </c>
      <c r="E662">
        <v>-1.48885</v>
      </c>
      <c r="F662">
        <f t="shared" si="115"/>
        <v>10.684071890758693</v>
      </c>
      <c r="G662">
        <f t="shared" si="110"/>
        <v>13.384067966149157</v>
      </c>
      <c r="H662">
        <f t="shared" si="111"/>
        <v>12.034069928453924</v>
      </c>
      <c r="I662">
        <f t="shared" si="112"/>
        <v>12.709068947301541</v>
      </c>
      <c r="K662">
        <f t="shared" si="116"/>
        <v>0.77277697625909503</v>
      </c>
      <c r="L662">
        <f t="shared" si="117"/>
        <v>0.79889748582503306</v>
      </c>
      <c r="M662">
        <f t="shared" si="113"/>
        <v>0.85647763443995495</v>
      </c>
      <c r="N662">
        <f t="shared" si="114"/>
        <v>0.80938403217469423</v>
      </c>
      <c r="O662">
        <v>0.827687560132494</v>
      </c>
      <c r="P662">
        <f t="shared" si="118"/>
        <v>0.827687560132494</v>
      </c>
      <c r="R662" s="5">
        <v>0.77415550899999996</v>
      </c>
      <c r="AA662">
        <v>0.85647763443995495</v>
      </c>
      <c r="AB662" s="3">
        <f t="shared" si="119"/>
        <v>0.85647763443995495</v>
      </c>
      <c r="AC662">
        <f t="shared" si="120"/>
        <v>0.85647763443995495</v>
      </c>
    </row>
    <row r="663" spans="1:29" x14ac:dyDescent="0.3">
      <c r="A663" t="s">
        <v>2739</v>
      </c>
      <c r="B663">
        <v>-10.7454</v>
      </c>
      <c r="C663">
        <v>-1.15625</v>
      </c>
      <c r="D663">
        <v>-13.5679</v>
      </c>
      <c r="E663">
        <v>-1.28559</v>
      </c>
      <c r="F663">
        <f t="shared" si="115"/>
        <v>10.807429630698504</v>
      </c>
      <c r="G663">
        <f t="shared" si="110"/>
        <v>13.628670223396705</v>
      </c>
      <c r="H663">
        <f t="shared" si="111"/>
        <v>12.218049927047606</v>
      </c>
      <c r="I663">
        <f t="shared" si="112"/>
        <v>12.923360075222156</v>
      </c>
      <c r="K663">
        <f t="shared" si="116"/>
        <v>0.77130838585539441</v>
      </c>
      <c r="L663">
        <f t="shared" si="117"/>
        <v>0.80520121573918435</v>
      </c>
      <c r="M663">
        <f t="shared" si="113"/>
        <v>0.87473348474870005</v>
      </c>
      <c r="N663">
        <f t="shared" si="114"/>
        <v>0.81708102878109301</v>
      </c>
      <c r="O663">
        <v>0.8399673502439422</v>
      </c>
      <c r="P663">
        <f t="shared" si="118"/>
        <v>0.8399673502439422</v>
      </c>
      <c r="R663" s="5">
        <v>0.78175230600000001</v>
      </c>
      <c r="AA663">
        <v>0.87473348474870005</v>
      </c>
      <c r="AB663" s="3">
        <f t="shared" si="119"/>
        <v>0.87473348474870005</v>
      </c>
      <c r="AC663">
        <f t="shared" si="120"/>
        <v>0.87473348474870005</v>
      </c>
    </row>
    <row r="664" spans="1:29" x14ac:dyDescent="0.3">
      <c r="A664" t="s">
        <v>2740</v>
      </c>
      <c r="B664">
        <v>-10.644500000000001</v>
      </c>
      <c r="C664">
        <v>-1.37151</v>
      </c>
      <c r="D664">
        <v>-13.5639</v>
      </c>
      <c r="E664">
        <v>-1.5259100000000001</v>
      </c>
      <c r="F664">
        <f t="shared" si="115"/>
        <v>10.732493649199146</v>
      </c>
      <c r="G664">
        <f t="shared" si="110"/>
        <v>13.649460961448257</v>
      </c>
      <c r="H664">
        <f t="shared" si="111"/>
        <v>12.190977305323702</v>
      </c>
      <c r="I664">
        <f t="shared" si="112"/>
        <v>12.920219133385981</v>
      </c>
      <c r="K664">
        <f t="shared" si="116"/>
        <v>0.77111983587498378</v>
      </c>
      <c r="L664">
        <f t="shared" si="117"/>
        <v>0.80568447578530011</v>
      </c>
      <c r="M664">
        <f t="shared" si="113"/>
        <v>0.87626313448920023</v>
      </c>
      <c r="N664">
        <f t="shared" si="114"/>
        <v>0.81768914871649478</v>
      </c>
      <c r="O664">
        <v>0.84097380513725017</v>
      </c>
      <c r="P664">
        <f t="shared" si="118"/>
        <v>0.84097380513725017</v>
      </c>
      <c r="R664" s="5">
        <v>0.79141144100000005</v>
      </c>
      <c r="AA664">
        <v>0.87626313448920023</v>
      </c>
      <c r="AB664" s="3">
        <f t="shared" si="119"/>
        <v>0.87626313448920023</v>
      </c>
      <c r="AC664">
        <f t="shared" si="120"/>
        <v>0.87626313448920023</v>
      </c>
    </row>
    <row r="665" spans="1:29" x14ac:dyDescent="0.3">
      <c r="A665" t="s">
        <v>2741</v>
      </c>
      <c r="B665">
        <v>-10.889099999999999</v>
      </c>
      <c r="C665">
        <v>-1.4142300000000001</v>
      </c>
      <c r="D665">
        <v>-14.0197</v>
      </c>
      <c r="E665">
        <v>-1.57152</v>
      </c>
      <c r="F665">
        <f t="shared" si="115"/>
        <v>10.98055305086679</v>
      </c>
      <c r="G665">
        <f t="shared" si="110"/>
        <v>14.107503790550616</v>
      </c>
      <c r="H665">
        <f t="shared" si="111"/>
        <v>12.544028420708702</v>
      </c>
      <c r="I665">
        <f t="shared" si="112"/>
        <v>13.325766105629659</v>
      </c>
      <c r="K665">
        <f t="shared" si="116"/>
        <v>0.76447834423512906</v>
      </c>
      <c r="L665">
        <f t="shared" si="117"/>
        <v>0.81421768195410826</v>
      </c>
      <c r="M665">
        <f t="shared" si="113"/>
        <v>0.9091003871553085</v>
      </c>
      <c r="N665">
        <f t="shared" si="114"/>
        <v>0.8292654711148485</v>
      </c>
      <c r="O665">
        <v>0.86165903455470838</v>
      </c>
      <c r="P665">
        <f t="shared" si="118"/>
        <v>0.86165903455470838</v>
      </c>
      <c r="R665" s="5">
        <v>0.79470624000000001</v>
      </c>
      <c r="AA665">
        <v>0.9091003871553085</v>
      </c>
      <c r="AB665" s="3">
        <f t="shared" si="119"/>
        <v>0.9091003871553085</v>
      </c>
      <c r="AC665">
        <f t="shared" si="120"/>
        <v>0.9091003871553085</v>
      </c>
    </row>
    <row r="666" spans="1:29" x14ac:dyDescent="0.3">
      <c r="A666" t="s">
        <v>2742</v>
      </c>
      <c r="B666">
        <v>-9.0210500000000007</v>
      </c>
      <c r="C666">
        <v>-2.3108599999999999</v>
      </c>
      <c r="D666">
        <v>-11.7271</v>
      </c>
      <c r="E666">
        <v>-2.71211</v>
      </c>
      <c r="F666">
        <f t="shared" si="115"/>
        <v>9.3123260811732766</v>
      </c>
      <c r="G666">
        <f t="shared" si="110"/>
        <v>12.036628060304098</v>
      </c>
      <c r="H666">
        <f t="shared" si="111"/>
        <v>10.674477070738687</v>
      </c>
      <c r="I666">
        <f t="shared" si="112"/>
        <v>11.355552565521393</v>
      </c>
      <c r="K666">
        <f t="shared" si="116"/>
        <v>0.75553266861179624</v>
      </c>
      <c r="L666">
        <f t="shared" si="117"/>
        <v>0.74450137025441476</v>
      </c>
      <c r="M666">
        <f t="shared" si="113"/>
        <v>0.74730623104843308</v>
      </c>
      <c r="N666">
        <f t="shared" si="114"/>
        <v>0.74911342330488129</v>
      </c>
      <c r="O666">
        <v>0.74590380065142392</v>
      </c>
      <c r="P666">
        <f t="shared" si="118"/>
        <v>0.74590380065142392</v>
      </c>
      <c r="R666" s="5">
        <v>0.78453708200000005</v>
      </c>
      <c r="AA666">
        <v>0.74730623104843308</v>
      </c>
      <c r="AB666" s="3">
        <f t="shared" si="119"/>
        <v>0.74730623104843308</v>
      </c>
      <c r="AC666">
        <f t="shared" si="120"/>
        <v>0.74730623104843308</v>
      </c>
    </row>
    <row r="667" spans="1:29" x14ac:dyDescent="0.3">
      <c r="A667" t="s">
        <v>2743</v>
      </c>
      <c r="B667">
        <v>-9.9630500000000008</v>
      </c>
      <c r="C667">
        <v>-2.1945299999999999</v>
      </c>
      <c r="D667">
        <v>-13.026999999999999</v>
      </c>
      <c r="E667">
        <v>-2.4926499999999998</v>
      </c>
      <c r="F667">
        <f t="shared" si="115"/>
        <v>10.201878612461531</v>
      </c>
      <c r="G667">
        <f t="shared" si="110"/>
        <v>13.263334159346963</v>
      </c>
      <c r="H667">
        <f t="shared" si="111"/>
        <v>11.732606385904248</v>
      </c>
      <c r="I667">
        <f t="shared" si="112"/>
        <v>12.497970272625604</v>
      </c>
      <c r="K667">
        <f t="shared" si="116"/>
        <v>0.77298845441414321</v>
      </c>
      <c r="L667">
        <f t="shared" si="117"/>
        <v>0.79536907143300906</v>
      </c>
      <c r="M667">
        <f t="shared" si="113"/>
        <v>0.84728933884167978</v>
      </c>
      <c r="N667">
        <f t="shared" si="114"/>
        <v>0.80521562156294413</v>
      </c>
      <c r="O667">
        <v>0.82132920513734442</v>
      </c>
      <c r="P667">
        <f t="shared" si="118"/>
        <v>0.82132920513734442</v>
      </c>
      <c r="R667" s="5">
        <v>0.76503596100000004</v>
      </c>
      <c r="AA667">
        <v>0.84728933884167978</v>
      </c>
      <c r="AB667" s="3">
        <f t="shared" si="119"/>
        <v>0.84728933884167978</v>
      </c>
      <c r="AC667">
        <f t="shared" si="120"/>
        <v>0.84728933884167978</v>
      </c>
    </row>
    <row r="668" spans="1:29" x14ac:dyDescent="0.3">
      <c r="A668" t="s">
        <v>2744</v>
      </c>
      <c r="B668">
        <v>-9.0852699999999995</v>
      </c>
      <c r="C668">
        <v>-1.7161</v>
      </c>
      <c r="D668">
        <v>-11.9879</v>
      </c>
      <c r="E668">
        <v>-1.93709</v>
      </c>
      <c r="F668">
        <f t="shared" si="115"/>
        <v>9.2459250582567449</v>
      </c>
      <c r="G668">
        <f t="shared" si="110"/>
        <v>12.143395903868901</v>
      </c>
      <c r="H668">
        <f t="shared" si="111"/>
        <v>10.694660481062822</v>
      </c>
      <c r="I668">
        <f t="shared" si="112"/>
        <v>11.419028192465863</v>
      </c>
      <c r="K668">
        <f t="shared" si="116"/>
        <v>0.75847752791524536</v>
      </c>
      <c r="L668">
        <f t="shared" si="117"/>
        <v>0.7499742625403798</v>
      </c>
      <c r="M668">
        <f t="shared" si="113"/>
        <v>0.75647780020748834</v>
      </c>
      <c r="N668">
        <f t="shared" si="114"/>
        <v>0.75497653022103783</v>
      </c>
      <c r="O668">
        <v>0.75322603137393407</v>
      </c>
      <c r="P668">
        <f t="shared" si="118"/>
        <v>0.75322603137393407</v>
      </c>
      <c r="R668" s="5">
        <v>0.74528149399999999</v>
      </c>
      <c r="AA668">
        <v>0.75647780020748834</v>
      </c>
      <c r="AB668" s="3">
        <f t="shared" si="119"/>
        <v>0.75647780020748834</v>
      </c>
      <c r="AC668">
        <f t="shared" si="120"/>
        <v>0.75647780020748834</v>
      </c>
    </row>
    <row r="669" spans="1:29" x14ac:dyDescent="0.3">
      <c r="A669" t="s">
        <v>2745</v>
      </c>
      <c r="B669">
        <v>-9.7718299999999996</v>
      </c>
      <c r="C669">
        <v>-0.99012999999999995</v>
      </c>
      <c r="D669">
        <v>-12.9345</v>
      </c>
      <c r="E669">
        <v>-1.0940099999999999</v>
      </c>
      <c r="F669">
        <f t="shared" si="115"/>
        <v>9.8218643324880031</v>
      </c>
      <c r="G669">
        <f t="shared" si="110"/>
        <v>12.980683654187864</v>
      </c>
      <c r="H669">
        <f t="shared" si="111"/>
        <v>11.401273993337934</v>
      </c>
      <c r="I669">
        <f t="shared" si="112"/>
        <v>12.190978823762899</v>
      </c>
      <c r="K669">
        <f t="shared" si="116"/>
        <v>0.77214199381248072</v>
      </c>
      <c r="L669">
        <f t="shared" si="117"/>
        <v>0.78604586845475977</v>
      </c>
      <c r="M669">
        <f t="shared" si="113"/>
        <v>0.82531790999767396</v>
      </c>
      <c r="N669">
        <f t="shared" si="114"/>
        <v>0.79450192408830489</v>
      </c>
      <c r="O669">
        <v>0.80568188922621686</v>
      </c>
      <c r="P669">
        <f t="shared" si="118"/>
        <v>0.80568188922621686</v>
      </c>
      <c r="R669" s="5">
        <v>0.66637662499999994</v>
      </c>
      <c r="AA669">
        <v>0.82531790999767396</v>
      </c>
      <c r="AB669" s="3">
        <f t="shared" si="119"/>
        <v>0.82531790999767396</v>
      </c>
      <c r="AC669">
        <f t="shared" si="120"/>
        <v>0.82531790999767396</v>
      </c>
    </row>
    <row r="670" spans="1:29" x14ac:dyDescent="0.3">
      <c r="A670" t="s">
        <v>2746</v>
      </c>
      <c r="B670">
        <v>-9.9365500000000004</v>
      </c>
      <c r="C670">
        <v>-1.4613400000000001</v>
      </c>
      <c r="D670">
        <v>-13.152900000000001</v>
      </c>
      <c r="E670">
        <v>-1.6413199999999999</v>
      </c>
      <c r="F670">
        <f t="shared" si="115"/>
        <v>10.043432704912201</v>
      </c>
      <c r="G670">
        <f t="shared" si="110"/>
        <v>13.254912664834878</v>
      </c>
      <c r="H670">
        <f t="shared" si="111"/>
        <v>11.649172684873539</v>
      </c>
      <c r="I670">
        <f t="shared" si="112"/>
        <v>12.452042674854209</v>
      </c>
      <c r="K670">
        <f t="shared" si="116"/>
        <v>0.7729904592031811</v>
      </c>
      <c r="L670">
        <f t="shared" si="117"/>
        <v>0.79511275285582661</v>
      </c>
      <c r="M670">
        <f t="shared" si="113"/>
        <v>0.84664404150192474</v>
      </c>
      <c r="N670">
        <f t="shared" si="114"/>
        <v>0.80491575118697745</v>
      </c>
      <c r="O670">
        <v>0.82087839717887567</v>
      </c>
      <c r="P670">
        <f t="shared" si="118"/>
        <v>0.82087839717887567</v>
      </c>
      <c r="R670" s="5">
        <v>0.66549377399999998</v>
      </c>
      <c r="AA670">
        <v>0.84664404150192474</v>
      </c>
      <c r="AB670" s="3">
        <f t="shared" si="119"/>
        <v>0.84664404150192474</v>
      </c>
      <c r="AC670">
        <f t="shared" si="120"/>
        <v>0.84664404150192474</v>
      </c>
    </row>
    <row r="671" spans="1:29" x14ac:dyDescent="0.3">
      <c r="A671" t="s">
        <v>2747</v>
      </c>
      <c r="B671">
        <v>-9.6493099999999998</v>
      </c>
      <c r="C671">
        <v>-1.6602399999999999</v>
      </c>
      <c r="D671">
        <v>-12.7858</v>
      </c>
      <c r="E671">
        <v>-1.87863</v>
      </c>
      <c r="F671">
        <f t="shared" si="115"/>
        <v>9.7910969933761756</v>
      </c>
      <c r="G671">
        <f t="shared" si="110"/>
        <v>12.923077509513746</v>
      </c>
      <c r="H671">
        <f t="shared" si="111"/>
        <v>11.357087251444961</v>
      </c>
      <c r="I671">
        <f t="shared" si="112"/>
        <v>12.140082380479353</v>
      </c>
      <c r="K671">
        <f t="shared" si="116"/>
        <v>0.77173746679318045</v>
      </c>
      <c r="L671">
        <f t="shared" si="117"/>
        <v>0.7839650430245888</v>
      </c>
      <c r="M671">
        <f t="shared" si="113"/>
        <v>0.8207607670915531</v>
      </c>
      <c r="N671">
        <f t="shared" si="114"/>
        <v>0.79215442563644078</v>
      </c>
      <c r="O671">
        <v>0.80236290505807095</v>
      </c>
      <c r="P671">
        <f t="shared" si="118"/>
        <v>0.80236290505807095</v>
      </c>
      <c r="R671" s="5">
        <v>0.74084166399999996</v>
      </c>
      <c r="AA671">
        <v>0.8207607670915531</v>
      </c>
      <c r="AB671" s="3">
        <f t="shared" si="119"/>
        <v>0.8207607670915531</v>
      </c>
      <c r="AC671">
        <f t="shared" si="120"/>
        <v>0.8207607670915531</v>
      </c>
    </row>
    <row r="672" spans="1:29" x14ac:dyDescent="0.3">
      <c r="A672" t="s">
        <v>2748</v>
      </c>
      <c r="B672">
        <v>-9.3855599999999999</v>
      </c>
      <c r="C672">
        <v>-1.69723</v>
      </c>
      <c r="D672">
        <v>-12.4155</v>
      </c>
      <c r="E672">
        <v>-1.95747</v>
      </c>
      <c r="F672">
        <f t="shared" si="115"/>
        <v>9.537784133985209</v>
      </c>
      <c r="G672">
        <f t="shared" si="110"/>
        <v>12.568863474908937</v>
      </c>
      <c r="H672">
        <f t="shared" si="111"/>
        <v>11.053323804447073</v>
      </c>
      <c r="I672">
        <f t="shared" si="112"/>
        <v>11.811093639678006</v>
      </c>
      <c r="K672">
        <f t="shared" si="116"/>
        <v>0.76751285217346488</v>
      </c>
      <c r="L672">
        <f t="shared" si="117"/>
        <v>0.76985065227013649</v>
      </c>
      <c r="M672">
        <f t="shared" si="113"/>
        <v>0.79215296760128839</v>
      </c>
      <c r="N672">
        <f t="shared" si="114"/>
        <v>0.77650549068162988</v>
      </c>
      <c r="O672">
        <v>0.78100180993571244</v>
      </c>
      <c r="P672">
        <f t="shared" si="118"/>
        <v>0.78100180993571244</v>
      </c>
      <c r="R672" s="5">
        <v>0.69980281700000002</v>
      </c>
      <c r="AA672">
        <v>0.79215296760128839</v>
      </c>
      <c r="AB672" s="3">
        <f t="shared" si="119"/>
        <v>0.79215296760128839</v>
      </c>
      <c r="AC672">
        <f t="shared" si="120"/>
        <v>0.79215296760128839</v>
      </c>
    </row>
    <row r="673" spans="1:29" x14ac:dyDescent="0.3">
      <c r="A673" t="s">
        <v>2749</v>
      </c>
      <c r="B673">
        <v>-9.1004900000000006</v>
      </c>
      <c r="C673">
        <v>-1.74532</v>
      </c>
      <c r="D673">
        <v>-12.0344</v>
      </c>
      <c r="E673">
        <v>-2.01796</v>
      </c>
      <c r="F673">
        <f t="shared" si="115"/>
        <v>9.2663401698027474</v>
      </c>
      <c r="G673">
        <f t="shared" si="110"/>
        <v>12.202415577319108</v>
      </c>
      <c r="H673">
        <f t="shared" si="111"/>
        <v>10.734377873560927</v>
      </c>
      <c r="I673">
        <f t="shared" si="112"/>
        <v>11.468396725440018</v>
      </c>
      <c r="K673">
        <f t="shared" si="116"/>
        <v>0.75998896777234326</v>
      </c>
      <c r="L673">
        <f t="shared" si="117"/>
        <v>0.75291726189628894</v>
      </c>
      <c r="M673">
        <f t="shared" si="113"/>
        <v>0.76151047949688633</v>
      </c>
      <c r="N673">
        <f t="shared" si="114"/>
        <v>0.75813890305517295</v>
      </c>
      <c r="O673">
        <v>0.75721387069658763</v>
      </c>
      <c r="P673">
        <f t="shared" si="118"/>
        <v>0.75721387069658763</v>
      </c>
      <c r="R673" s="5">
        <v>0.71039482600000003</v>
      </c>
      <c r="AA673">
        <v>0.76151047949688633</v>
      </c>
      <c r="AB673" s="3">
        <f t="shared" si="119"/>
        <v>0.76151047949688633</v>
      </c>
      <c r="AC673">
        <f t="shared" si="120"/>
        <v>0.76151047949688633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AB61-1479-4EEB-B4E4-9898131DB68A}">
  <dimension ref="A1:E673"/>
  <sheetViews>
    <sheetView workbookViewId="0">
      <selection activeCell="A2" sqref="A2"/>
    </sheetView>
  </sheetViews>
  <sheetFormatPr defaultRowHeight="14.4" x14ac:dyDescent="0.3"/>
  <cols>
    <col min="1" max="1" width="12.5546875" customWidth="1"/>
    <col min="2" max="2" width="17.109375" customWidth="1"/>
  </cols>
  <sheetData>
    <row r="1" spans="1:5" x14ac:dyDescent="0.3">
      <c r="A1" t="s">
        <v>2066</v>
      </c>
      <c r="B1" t="s">
        <v>2050</v>
      </c>
      <c r="C1" s="10" t="s">
        <v>2049</v>
      </c>
      <c r="D1" s="10"/>
      <c r="E1" s="10"/>
    </row>
    <row r="2" spans="1:5" x14ac:dyDescent="0.3">
      <c r="A2">
        <v>0.87507019724885837</v>
      </c>
      <c r="B2">
        <v>0.87635097299999998</v>
      </c>
      <c r="C2">
        <f t="shared" ref="C2:C65" si="0">A2-B2</f>
        <v>-1.2807757511416051E-3</v>
      </c>
      <c r="D2">
        <f t="shared" ref="D2:D65" si="1">C2*C2</f>
        <v>1.6403865247123429E-6</v>
      </c>
      <c r="E2">
        <f>SUM(D2:D721)</f>
        <v>14.070554204129847</v>
      </c>
    </row>
    <row r="3" spans="1:5" x14ac:dyDescent="0.3">
      <c r="A3">
        <v>0.8809932079484335</v>
      </c>
      <c r="B3">
        <v>0.92151459300000005</v>
      </c>
      <c r="C3">
        <f t="shared" si="0"/>
        <v>-4.052138505156655E-2</v>
      </c>
      <c r="D3">
        <f t="shared" si="1"/>
        <v>1.6419826464973211E-3</v>
      </c>
      <c r="E3" s="2">
        <f>(E2/720)^0.5</f>
        <v>0.13979426452692825</v>
      </c>
    </row>
    <row r="4" spans="1:5" x14ac:dyDescent="0.3">
      <c r="A4">
        <v>0.82617746176125961</v>
      </c>
      <c r="B4">
        <v>0.89537953599999998</v>
      </c>
      <c r="C4">
        <f t="shared" si="0"/>
        <v>-6.9202074238740363E-2</v>
      </c>
      <c r="D4">
        <f t="shared" si="1"/>
        <v>4.7889270789441326E-3</v>
      </c>
    </row>
    <row r="5" spans="1:5" x14ac:dyDescent="0.3">
      <c r="A5">
        <v>0.79958239085704919</v>
      </c>
      <c r="B5">
        <v>0.89801606199999995</v>
      </c>
      <c r="C5">
        <f t="shared" si="0"/>
        <v>-9.8433671142950763E-2</v>
      </c>
      <c r="D5">
        <f t="shared" si="1"/>
        <v>9.6891876146785773E-3</v>
      </c>
    </row>
    <row r="6" spans="1:5" x14ac:dyDescent="0.3">
      <c r="A6">
        <v>0.82160981648065312</v>
      </c>
      <c r="B6">
        <v>0.86297433700000004</v>
      </c>
      <c r="C6">
        <f t="shared" si="0"/>
        <v>-4.1364520519346915E-2</v>
      </c>
      <c r="D6">
        <f t="shared" si="1"/>
        <v>1.711023557795472E-3</v>
      </c>
    </row>
    <row r="7" spans="1:5" x14ac:dyDescent="0.3">
      <c r="A7">
        <v>0.81778415038571439</v>
      </c>
      <c r="B7">
        <v>0.84617816899999998</v>
      </c>
      <c r="C7">
        <f t="shared" si="0"/>
        <v>-2.8394018614285588E-2</v>
      </c>
      <c r="D7">
        <f t="shared" si="1"/>
        <v>8.0622029306839644E-4</v>
      </c>
    </row>
    <row r="8" spans="1:5" x14ac:dyDescent="0.3">
      <c r="A8">
        <v>0.84648786127954101</v>
      </c>
      <c r="B8">
        <v>0.71101455899999999</v>
      </c>
      <c r="C8">
        <f t="shared" si="0"/>
        <v>0.13547330227954102</v>
      </c>
      <c r="D8">
        <f t="shared" si="1"/>
        <v>1.8353015630523894E-2</v>
      </c>
    </row>
    <row r="9" spans="1:5" x14ac:dyDescent="0.3">
      <c r="A9">
        <v>0.80331291300079077</v>
      </c>
      <c r="B9">
        <v>0.81183190900000002</v>
      </c>
      <c r="C9">
        <f t="shared" si="0"/>
        <v>-8.5189959992092446E-3</v>
      </c>
      <c r="D9">
        <f t="shared" si="1"/>
        <v>7.2573292834543111E-5</v>
      </c>
    </row>
    <row r="10" spans="1:5" x14ac:dyDescent="0.3">
      <c r="A10">
        <v>0.78231432549467494</v>
      </c>
      <c r="B10">
        <v>0.87969905599999998</v>
      </c>
      <c r="C10">
        <f t="shared" si="0"/>
        <v>-9.7384730505325034E-2</v>
      </c>
      <c r="D10">
        <f t="shared" si="1"/>
        <v>9.4837857355947845E-3</v>
      </c>
    </row>
    <row r="11" spans="1:5" x14ac:dyDescent="0.3">
      <c r="A11">
        <v>0.8458202366939982</v>
      </c>
      <c r="B11">
        <v>0.90630122899999999</v>
      </c>
      <c r="C11">
        <f t="shared" si="0"/>
        <v>-6.0480992306001791E-2</v>
      </c>
      <c r="D11">
        <f t="shared" si="1"/>
        <v>3.657950430318648E-3</v>
      </c>
    </row>
    <row r="12" spans="1:5" x14ac:dyDescent="0.3">
      <c r="A12">
        <v>0.89523741526120193</v>
      </c>
      <c r="B12">
        <v>0.91103212300000003</v>
      </c>
      <c r="C12">
        <f t="shared" si="0"/>
        <v>-1.5794707738798097E-2</v>
      </c>
      <c r="D12">
        <f t="shared" si="1"/>
        <v>2.4947279255404853E-4</v>
      </c>
    </row>
    <row r="13" spans="1:5" x14ac:dyDescent="0.3">
      <c r="A13">
        <v>0.91599924398160737</v>
      </c>
      <c r="B13">
        <v>0.92716877200000003</v>
      </c>
      <c r="C13">
        <f t="shared" si="0"/>
        <v>-1.116952801839266E-2</v>
      </c>
      <c r="D13">
        <f t="shared" si="1"/>
        <v>1.2475835615365866E-4</v>
      </c>
    </row>
    <row r="14" spans="1:5" x14ac:dyDescent="0.3">
      <c r="A14">
        <v>0.94127240769168741</v>
      </c>
      <c r="B14">
        <v>0.93580741099999998</v>
      </c>
      <c r="C14">
        <f t="shared" si="0"/>
        <v>5.4649966916874293E-3</v>
      </c>
      <c r="D14">
        <f t="shared" si="1"/>
        <v>2.9866188840154548E-5</v>
      </c>
    </row>
    <row r="15" spans="1:5" x14ac:dyDescent="0.3">
      <c r="A15">
        <v>0.99</v>
      </c>
      <c r="B15">
        <v>0.94822233</v>
      </c>
      <c r="C15">
        <f t="shared" si="0"/>
        <v>4.1777669999999989E-2</v>
      </c>
      <c r="D15">
        <f t="shared" si="1"/>
        <v>1.745373710628899E-3</v>
      </c>
    </row>
    <row r="16" spans="1:5" x14ac:dyDescent="0.3">
      <c r="A16">
        <v>0.96495606314100413</v>
      </c>
      <c r="B16">
        <v>0.95458527500000001</v>
      </c>
      <c r="C16">
        <f t="shared" si="0"/>
        <v>1.0370788141004117E-2</v>
      </c>
      <c r="D16">
        <f t="shared" si="1"/>
        <v>1.0755324666559163E-4</v>
      </c>
    </row>
    <row r="17" spans="1:4" x14ac:dyDescent="0.3">
      <c r="A17">
        <v>0.98233534005358947</v>
      </c>
      <c r="B17">
        <v>0.94234594500000002</v>
      </c>
      <c r="C17">
        <f t="shared" si="0"/>
        <v>3.9989395053589449E-2</v>
      </c>
      <c r="D17">
        <f t="shared" si="1"/>
        <v>1.5991517167520443E-3</v>
      </c>
    </row>
    <row r="18" spans="1:4" x14ac:dyDescent="0.3">
      <c r="A18">
        <v>0.84013071288310459</v>
      </c>
      <c r="B18">
        <v>0.88576441500000003</v>
      </c>
      <c r="C18">
        <f t="shared" si="0"/>
        <v>-4.5633702116895436E-2</v>
      </c>
      <c r="D18">
        <f t="shared" si="1"/>
        <v>2.0824347688935471E-3</v>
      </c>
    </row>
    <row r="19" spans="1:4" x14ac:dyDescent="0.3">
      <c r="A19">
        <v>0.59896087263766518</v>
      </c>
      <c r="B19">
        <v>0.77083342200000005</v>
      </c>
      <c r="C19">
        <f t="shared" si="0"/>
        <v>-0.17187254936233487</v>
      </c>
      <c r="D19">
        <f t="shared" si="1"/>
        <v>2.9540173224308238E-2</v>
      </c>
    </row>
    <row r="20" spans="1:4" x14ac:dyDescent="0.3">
      <c r="A20">
        <v>0.35280692584820944</v>
      </c>
      <c r="B20">
        <v>0.69510741099999995</v>
      </c>
      <c r="C20">
        <f t="shared" si="0"/>
        <v>-0.34230048515179051</v>
      </c>
      <c r="D20">
        <f t="shared" si="1"/>
        <v>0.11716962213515116</v>
      </c>
    </row>
    <row r="21" spans="1:4" x14ac:dyDescent="0.3">
      <c r="A21">
        <v>0.37558155755954586</v>
      </c>
      <c r="B21">
        <v>0.70461714200000003</v>
      </c>
      <c r="C21">
        <f t="shared" si="0"/>
        <v>-0.32903558444045417</v>
      </c>
      <c r="D21">
        <f t="shared" si="1"/>
        <v>0.10826441582807124</v>
      </c>
    </row>
    <row r="22" spans="1:4" x14ac:dyDescent="0.3">
      <c r="A22">
        <v>0.4451572716377033</v>
      </c>
      <c r="B22">
        <v>0.66376492600000003</v>
      </c>
      <c r="C22">
        <f t="shared" si="0"/>
        <v>-0.21860765436229673</v>
      </c>
      <c r="D22">
        <f t="shared" si="1"/>
        <v>4.7789306545785393E-2</v>
      </c>
    </row>
    <row r="23" spans="1:4" x14ac:dyDescent="0.3">
      <c r="A23">
        <v>0.54193439743357374</v>
      </c>
      <c r="B23">
        <v>0.75426450599999995</v>
      </c>
      <c r="C23">
        <f t="shared" si="0"/>
        <v>-0.2123301085664262</v>
      </c>
      <c r="D23">
        <f t="shared" si="1"/>
        <v>4.508407500383034E-2</v>
      </c>
    </row>
    <row r="24" spans="1:4" x14ac:dyDescent="0.3">
      <c r="A24">
        <v>0.54321121501228853</v>
      </c>
      <c r="B24">
        <v>0.72834081399999995</v>
      </c>
      <c r="C24">
        <f t="shared" si="0"/>
        <v>-0.18512959898771142</v>
      </c>
      <c r="D24">
        <f t="shared" si="1"/>
        <v>3.4272968421350844E-2</v>
      </c>
    </row>
    <row r="25" spans="1:4" x14ac:dyDescent="0.3">
      <c r="A25">
        <v>0.46921334124402142</v>
      </c>
      <c r="B25">
        <v>0.67533121900000004</v>
      </c>
      <c r="C25">
        <f t="shared" si="0"/>
        <v>-0.20611787775597862</v>
      </c>
      <c r="D25">
        <f t="shared" si="1"/>
        <v>4.2484579530628543E-2</v>
      </c>
    </row>
    <row r="26" spans="1:4" x14ac:dyDescent="0.3">
      <c r="A26">
        <v>0.46173451217300526</v>
      </c>
      <c r="B26">
        <v>0.61917457200000003</v>
      </c>
      <c r="C26">
        <f t="shared" si="0"/>
        <v>-0.15744005982699477</v>
      </c>
      <c r="D26">
        <f t="shared" si="1"/>
        <v>2.4787372438327692E-2</v>
      </c>
    </row>
    <row r="27" spans="1:4" x14ac:dyDescent="0.3">
      <c r="A27">
        <v>0.45565168046797272</v>
      </c>
      <c r="B27">
        <v>0.54519784900000001</v>
      </c>
      <c r="C27">
        <f t="shared" si="0"/>
        <v>-8.9546168532027293E-2</v>
      </c>
      <c r="D27">
        <f t="shared" si="1"/>
        <v>8.0185162987662355E-3</v>
      </c>
    </row>
    <row r="28" spans="1:4" x14ac:dyDescent="0.3">
      <c r="A28">
        <v>0.35518890636608208</v>
      </c>
      <c r="B28">
        <v>0.588602403</v>
      </c>
      <c r="C28">
        <f t="shared" si="0"/>
        <v>-0.23341349663391792</v>
      </c>
      <c r="D28">
        <f t="shared" si="1"/>
        <v>5.448186041087201E-2</v>
      </c>
    </row>
    <row r="29" spans="1:4" x14ac:dyDescent="0.3">
      <c r="A29">
        <v>0.3605784335069902</v>
      </c>
      <c r="B29">
        <v>0.42854189500000001</v>
      </c>
      <c r="C29">
        <f t="shared" si="0"/>
        <v>-6.7963461493009802E-2</v>
      </c>
      <c r="D29">
        <f t="shared" si="1"/>
        <v>4.6190320981118263E-3</v>
      </c>
    </row>
    <row r="30" spans="1:4" x14ac:dyDescent="0.3">
      <c r="A30">
        <v>0.46953373254377412</v>
      </c>
      <c r="B30">
        <v>0.30809408399999999</v>
      </c>
      <c r="C30">
        <f t="shared" si="0"/>
        <v>0.16143964854377413</v>
      </c>
      <c r="D30">
        <f t="shared" si="1"/>
        <v>2.6062760121937312E-2</v>
      </c>
    </row>
    <row r="31" spans="1:4" x14ac:dyDescent="0.3">
      <c r="A31">
        <v>0.73550925142793466</v>
      </c>
      <c r="B31">
        <v>0.28466421600000003</v>
      </c>
      <c r="C31">
        <f t="shared" si="0"/>
        <v>0.45084503542793464</v>
      </c>
      <c r="D31">
        <f t="shared" si="1"/>
        <v>0.20326124597001563</v>
      </c>
    </row>
    <row r="32" spans="1:4" x14ac:dyDescent="0.3">
      <c r="A32">
        <v>0.80372036947500303</v>
      </c>
      <c r="B32">
        <v>0.60162558499999996</v>
      </c>
      <c r="C32">
        <f t="shared" si="0"/>
        <v>0.20209478447500306</v>
      </c>
      <c r="D32">
        <f t="shared" si="1"/>
        <v>4.084230191199794E-2</v>
      </c>
    </row>
    <row r="33" spans="1:4" x14ac:dyDescent="0.3">
      <c r="A33">
        <v>0.91590665792301329</v>
      </c>
      <c r="B33">
        <v>0.63437432199999999</v>
      </c>
      <c r="C33">
        <f t="shared" si="0"/>
        <v>0.2815323359230133</v>
      </c>
      <c r="D33">
        <f t="shared" si="1"/>
        <v>7.9260456170268404E-2</v>
      </c>
    </row>
    <row r="34" spans="1:4" x14ac:dyDescent="0.3">
      <c r="A34">
        <v>0.94337522933994022</v>
      </c>
      <c r="B34">
        <v>0.66981855300000004</v>
      </c>
      <c r="C34">
        <f t="shared" si="0"/>
        <v>0.27355667633994019</v>
      </c>
      <c r="D34">
        <f t="shared" si="1"/>
        <v>7.4833255170154794E-2</v>
      </c>
    </row>
    <row r="35" spans="1:4" x14ac:dyDescent="0.3">
      <c r="A35">
        <v>0.78628583643961192</v>
      </c>
      <c r="B35">
        <v>0.69008576799999999</v>
      </c>
      <c r="C35">
        <f t="shared" si="0"/>
        <v>9.620006843961193E-2</v>
      </c>
      <c r="D35">
        <f t="shared" si="1"/>
        <v>9.2544531677860187E-3</v>
      </c>
    </row>
    <row r="36" spans="1:4" x14ac:dyDescent="0.3">
      <c r="A36">
        <v>0.66114240427492921</v>
      </c>
      <c r="B36">
        <v>0.59841114699999998</v>
      </c>
      <c r="C36">
        <f t="shared" si="0"/>
        <v>6.2731257274929231E-2</v>
      </c>
      <c r="D36">
        <f t="shared" si="1"/>
        <v>3.9352106392933619E-3</v>
      </c>
    </row>
    <row r="37" spans="1:4" x14ac:dyDescent="0.3">
      <c r="A37">
        <v>0.60667172717945594</v>
      </c>
      <c r="B37">
        <v>0.497461714</v>
      </c>
      <c r="C37">
        <f t="shared" si="0"/>
        <v>0.10921001317945594</v>
      </c>
      <c r="D37">
        <f t="shared" si="1"/>
        <v>1.1926826978656942E-2</v>
      </c>
    </row>
    <row r="38" spans="1:4" x14ac:dyDescent="0.3">
      <c r="A38">
        <v>0.59289454274311248</v>
      </c>
      <c r="B38">
        <v>0.49104513300000002</v>
      </c>
      <c r="C38">
        <f t="shared" si="0"/>
        <v>0.10184940974311246</v>
      </c>
      <c r="D38">
        <f t="shared" si="1"/>
        <v>1.0373302265020411E-2</v>
      </c>
    </row>
    <row r="39" spans="1:4" x14ac:dyDescent="0.3">
      <c r="A39">
        <v>0.48590422082810975</v>
      </c>
      <c r="B39">
        <v>0.66204905300000005</v>
      </c>
      <c r="C39">
        <f t="shared" si="0"/>
        <v>-0.17614483217189031</v>
      </c>
      <c r="D39">
        <f t="shared" si="1"/>
        <v>3.1027001900863403E-2</v>
      </c>
    </row>
    <row r="40" spans="1:4" x14ac:dyDescent="0.3">
      <c r="A40">
        <v>0.42767041136362721</v>
      </c>
      <c r="B40">
        <v>0.572109808</v>
      </c>
      <c r="C40">
        <f t="shared" si="0"/>
        <v>-0.14443939663637279</v>
      </c>
      <c r="D40">
        <f t="shared" si="1"/>
        <v>2.0862739300679417E-2</v>
      </c>
    </row>
    <row r="41" spans="1:4" x14ac:dyDescent="0.3">
      <c r="A41">
        <v>0.4392816305276826</v>
      </c>
      <c r="B41">
        <v>0.408017829</v>
      </c>
      <c r="C41">
        <f t="shared" si="0"/>
        <v>3.12638015276826E-2</v>
      </c>
      <c r="D41">
        <f t="shared" si="1"/>
        <v>9.7742528596232877E-4</v>
      </c>
    </row>
    <row r="42" spans="1:4" x14ac:dyDescent="0.3">
      <c r="A42">
        <v>0.40165929846423426</v>
      </c>
      <c r="B42">
        <v>0.42347486600000001</v>
      </c>
      <c r="C42">
        <f t="shared" si="0"/>
        <v>-2.1815567535765745E-2</v>
      </c>
      <c r="D42">
        <f t="shared" si="1"/>
        <v>4.7591898690755631E-4</v>
      </c>
    </row>
    <row r="43" spans="1:4" x14ac:dyDescent="0.3">
      <c r="A43">
        <v>0.36865560138714698</v>
      </c>
      <c r="B43">
        <v>0.38442655199999998</v>
      </c>
      <c r="C43">
        <f t="shared" si="0"/>
        <v>-1.5770950612852996E-2</v>
      </c>
      <c r="D43">
        <f t="shared" si="1"/>
        <v>2.4872288323304833E-4</v>
      </c>
    </row>
    <row r="44" spans="1:4" x14ac:dyDescent="0.3">
      <c r="A44">
        <v>0.38083885443801441</v>
      </c>
      <c r="B44">
        <v>0.40937873499999999</v>
      </c>
      <c r="C44">
        <f t="shared" si="0"/>
        <v>-2.8539880561985587E-2</v>
      </c>
      <c r="D44">
        <f t="shared" si="1"/>
        <v>8.1452478249240275E-4</v>
      </c>
    </row>
    <row r="45" spans="1:4" x14ac:dyDescent="0.3">
      <c r="A45">
        <v>0.37156596141847592</v>
      </c>
      <c r="B45">
        <v>0.433594496</v>
      </c>
      <c r="C45">
        <f t="shared" si="0"/>
        <v>-6.2028534581524075E-2</v>
      </c>
      <c r="D45">
        <f t="shared" si="1"/>
        <v>3.847539102331328E-3</v>
      </c>
    </row>
    <row r="46" spans="1:4" x14ac:dyDescent="0.3">
      <c r="A46">
        <v>0.27893089178242675</v>
      </c>
      <c r="B46">
        <v>0.15190431900000001</v>
      </c>
      <c r="C46">
        <f t="shared" si="0"/>
        <v>0.12702657278242674</v>
      </c>
      <c r="D46">
        <f t="shared" si="1"/>
        <v>1.6135750192849158E-2</v>
      </c>
    </row>
    <row r="47" spans="1:4" x14ac:dyDescent="0.3">
      <c r="A47">
        <v>0.30479659106447105</v>
      </c>
      <c r="B47">
        <v>0.13734902900000001</v>
      </c>
      <c r="C47">
        <f t="shared" si="0"/>
        <v>0.16744756206447103</v>
      </c>
      <c r="D47">
        <f t="shared" si="1"/>
        <v>2.803868604133488E-2</v>
      </c>
    </row>
    <row r="48" spans="1:4" x14ac:dyDescent="0.3">
      <c r="A48">
        <v>0.28438938846784084</v>
      </c>
      <c r="B48">
        <v>0.19969599199999999</v>
      </c>
      <c r="C48">
        <f t="shared" si="0"/>
        <v>8.4693396467840854E-2</v>
      </c>
      <c r="D48">
        <f t="shared" si="1"/>
        <v>7.1729714052588779E-3</v>
      </c>
    </row>
    <row r="49" spans="1:4" x14ac:dyDescent="0.3">
      <c r="A49">
        <v>0.2236092453202459</v>
      </c>
      <c r="B49">
        <v>0.14288725099999999</v>
      </c>
      <c r="C49">
        <f t="shared" si="0"/>
        <v>8.0721994320245904E-2</v>
      </c>
      <c r="D49">
        <f t="shared" si="1"/>
        <v>6.5160403670378123E-3</v>
      </c>
    </row>
    <row r="50" spans="1:4" x14ac:dyDescent="0.3">
      <c r="A50">
        <v>0.15689363856863753</v>
      </c>
      <c r="B50">
        <v>0.14088790000000001</v>
      </c>
      <c r="C50">
        <f t="shared" si="0"/>
        <v>1.6005738568637518E-2</v>
      </c>
      <c r="D50">
        <f t="shared" si="1"/>
        <v>2.5618366712757058E-4</v>
      </c>
    </row>
    <row r="51" spans="1:4" x14ac:dyDescent="0.3">
      <c r="A51">
        <v>0.13386043747195869</v>
      </c>
      <c r="B51">
        <v>9.5596588999999996E-2</v>
      </c>
      <c r="C51">
        <f t="shared" si="0"/>
        <v>3.8263848471958697E-2</v>
      </c>
      <c r="D51">
        <f t="shared" si="1"/>
        <v>1.464122099885016E-3</v>
      </c>
    </row>
    <row r="52" spans="1:4" x14ac:dyDescent="0.3">
      <c r="A52">
        <v>0.12685493637145301</v>
      </c>
      <c r="B52">
        <v>0.14664129400000001</v>
      </c>
      <c r="C52">
        <f t="shared" si="0"/>
        <v>-1.9786357628546997E-2</v>
      </c>
      <c r="D52">
        <f t="shared" si="1"/>
        <v>3.9149994820475995E-4</v>
      </c>
    </row>
    <row r="53" spans="1:4" x14ac:dyDescent="0.3">
      <c r="A53">
        <v>0.18682512715791694</v>
      </c>
      <c r="B53">
        <v>0.10733853</v>
      </c>
      <c r="C53">
        <f t="shared" si="0"/>
        <v>7.9486597157916936E-2</v>
      </c>
      <c r="D53">
        <f t="shared" si="1"/>
        <v>6.3181191277449688E-3</v>
      </c>
    </row>
    <row r="54" spans="1:4" x14ac:dyDescent="0.3">
      <c r="A54">
        <v>0.22461968958432449</v>
      </c>
      <c r="B54">
        <v>0.18527518400000001</v>
      </c>
      <c r="C54">
        <f t="shared" si="0"/>
        <v>3.934450558432448E-2</v>
      </c>
      <c r="D54">
        <f t="shared" si="1"/>
        <v>1.5479901196749401E-3</v>
      </c>
    </row>
    <row r="55" spans="1:4" x14ac:dyDescent="0.3">
      <c r="A55">
        <v>0.20166289896125283</v>
      </c>
      <c r="B55">
        <v>0.161213574</v>
      </c>
      <c r="C55">
        <f t="shared" si="0"/>
        <v>4.0449324961252836E-2</v>
      </c>
      <c r="D55">
        <f t="shared" si="1"/>
        <v>1.6361478898210317E-3</v>
      </c>
    </row>
    <row r="56" spans="1:4" x14ac:dyDescent="0.3">
      <c r="A56">
        <v>0.18067921241405088</v>
      </c>
      <c r="B56">
        <v>5.7265354999999997E-2</v>
      </c>
      <c r="C56">
        <f t="shared" si="0"/>
        <v>0.12341385741405089</v>
      </c>
      <c r="D56">
        <f t="shared" si="1"/>
        <v>1.5230980201815684E-2</v>
      </c>
    </row>
    <row r="57" spans="1:4" x14ac:dyDescent="0.3">
      <c r="A57">
        <v>0.16925538439484572</v>
      </c>
      <c r="B57">
        <v>3.2624516999999999E-2</v>
      </c>
      <c r="C57">
        <f t="shared" si="0"/>
        <v>0.13663086739484573</v>
      </c>
      <c r="D57">
        <f t="shared" si="1"/>
        <v>1.8667993925067919E-2</v>
      </c>
    </row>
    <row r="58" spans="1:4" x14ac:dyDescent="0.3">
      <c r="A58">
        <v>0.21444907000706875</v>
      </c>
      <c r="B58">
        <v>6.5463500000000003E-3</v>
      </c>
      <c r="C58">
        <f t="shared" si="0"/>
        <v>0.20790272000706875</v>
      </c>
      <c r="D58">
        <f t="shared" si="1"/>
        <v>4.322354098633762E-2</v>
      </c>
    </row>
    <row r="59" spans="1:4" x14ac:dyDescent="0.3">
      <c r="A59">
        <v>0.20461856694721453</v>
      </c>
      <c r="B59">
        <v>6.3348576000000004E-2</v>
      </c>
      <c r="C59">
        <f t="shared" si="0"/>
        <v>0.14126999094721454</v>
      </c>
      <c r="D59">
        <f t="shared" si="1"/>
        <v>1.9957210342226077E-2</v>
      </c>
    </row>
    <row r="60" spans="1:4" x14ac:dyDescent="0.3">
      <c r="A60">
        <v>0.25186501694961266</v>
      </c>
      <c r="B60">
        <v>6.7154885999999997E-2</v>
      </c>
      <c r="C60">
        <f t="shared" si="0"/>
        <v>0.18471013094961267</v>
      </c>
      <c r="D60">
        <f t="shared" si="1"/>
        <v>3.4117832475423056E-2</v>
      </c>
    </row>
    <row r="61" spans="1:4" x14ac:dyDescent="0.3">
      <c r="A61">
        <v>0.23462684321256672</v>
      </c>
      <c r="B61">
        <v>4.1901481999999997E-2</v>
      </c>
      <c r="C61">
        <f t="shared" si="0"/>
        <v>0.19272536121256673</v>
      </c>
      <c r="D61">
        <f t="shared" si="1"/>
        <v>3.7143064854514317E-2</v>
      </c>
    </row>
    <row r="62" spans="1:4" x14ac:dyDescent="0.3">
      <c r="A62">
        <v>0.26937335387726563</v>
      </c>
      <c r="B62">
        <v>3.3403265000000001E-2</v>
      </c>
      <c r="C62">
        <f t="shared" si="0"/>
        <v>0.23597008887726562</v>
      </c>
      <c r="D62">
        <f t="shared" si="1"/>
        <v>5.5681882844744637E-2</v>
      </c>
    </row>
    <row r="63" spans="1:4" x14ac:dyDescent="0.3">
      <c r="A63">
        <v>0.27421091577360618</v>
      </c>
      <c r="B63">
        <v>0.132933884</v>
      </c>
      <c r="C63">
        <f t="shared" si="0"/>
        <v>0.14127703177360618</v>
      </c>
      <c r="D63">
        <f t="shared" si="1"/>
        <v>1.9959199706760529E-2</v>
      </c>
    </row>
    <row r="64" spans="1:4" x14ac:dyDescent="0.3">
      <c r="A64">
        <v>0.24073839006636893</v>
      </c>
      <c r="B64">
        <v>0.11863642000000001</v>
      </c>
      <c r="C64">
        <f t="shared" si="0"/>
        <v>0.12210197006636893</v>
      </c>
      <c r="D64">
        <f t="shared" si="1"/>
        <v>1.4908891094088455E-2</v>
      </c>
    </row>
    <row r="65" spans="1:4" x14ac:dyDescent="0.3">
      <c r="A65">
        <v>0.22755734039863601</v>
      </c>
      <c r="B65">
        <v>0.162271786</v>
      </c>
      <c r="C65">
        <f t="shared" si="0"/>
        <v>6.5285554398636009E-2</v>
      </c>
      <c r="D65">
        <f t="shared" si="1"/>
        <v>4.2622036131372614E-3</v>
      </c>
    </row>
    <row r="66" spans="1:4" x14ac:dyDescent="0.3">
      <c r="A66">
        <v>0.31107662091844396</v>
      </c>
      <c r="B66">
        <v>0.16864679499999999</v>
      </c>
      <c r="C66">
        <f t="shared" ref="C66:C129" si="2">A66-B66</f>
        <v>0.14242982591844397</v>
      </c>
      <c r="D66">
        <f t="shared" ref="D66:D129" si="3">C66*C66</f>
        <v>2.0286255311158255E-2</v>
      </c>
    </row>
    <row r="67" spans="1:4" x14ac:dyDescent="0.3">
      <c r="A67">
        <v>0.38127715630510434</v>
      </c>
      <c r="B67">
        <v>0.146558152</v>
      </c>
      <c r="C67">
        <f t="shared" si="2"/>
        <v>0.23471900430510434</v>
      </c>
      <c r="D67">
        <f t="shared" si="3"/>
        <v>5.5093010981979593E-2</v>
      </c>
    </row>
    <row r="68" spans="1:4" x14ac:dyDescent="0.3">
      <c r="A68">
        <v>0.43222490106653672</v>
      </c>
      <c r="B68">
        <v>0.29578464199999999</v>
      </c>
      <c r="C68">
        <f t="shared" si="2"/>
        <v>0.13644025906653673</v>
      </c>
      <c r="D68">
        <f t="shared" si="3"/>
        <v>1.861594429414366E-2</v>
      </c>
    </row>
    <row r="69" spans="1:4" x14ac:dyDescent="0.3">
      <c r="A69">
        <v>0.50361478912035373</v>
      </c>
      <c r="B69">
        <v>0.38857702799999999</v>
      </c>
      <c r="C69">
        <f t="shared" si="2"/>
        <v>0.11503776112035374</v>
      </c>
      <c r="D69">
        <f t="shared" si="3"/>
        <v>1.323368648358357E-2</v>
      </c>
    </row>
    <row r="70" spans="1:4" x14ac:dyDescent="0.3">
      <c r="A70">
        <v>0.55305551495569927</v>
      </c>
      <c r="B70">
        <v>0.49721427499999998</v>
      </c>
      <c r="C70">
        <f t="shared" si="2"/>
        <v>5.5841239955699284E-2</v>
      </c>
      <c r="D70">
        <f t="shared" si="3"/>
        <v>3.1182440797899863E-3</v>
      </c>
    </row>
    <row r="71" spans="1:4" x14ac:dyDescent="0.3">
      <c r="A71">
        <v>0.63816863982823802</v>
      </c>
      <c r="B71">
        <v>0.47918990900000002</v>
      </c>
      <c r="C71">
        <f t="shared" si="2"/>
        <v>0.15897873082823799</v>
      </c>
      <c r="D71">
        <f t="shared" si="3"/>
        <v>2.5274236855757349E-2</v>
      </c>
    </row>
    <row r="72" spans="1:4" x14ac:dyDescent="0.3">
      <c r="A72">
        <v>0.71506851540669403</v>
      </c>
      <c r="B72">
        <v>0.63529617299999996</v>
      </c>
      <c r="C72">
        <f t="shared" si="2"/>
        <v>7.9772342406694063E-2</v>
      </c>
      <c r="D72">
        <f t="shared" si="3"/>
        <v>6.36362661305084E-3</v>
      </c>
    </row>
    <row r="73" spans="1:4" x14ac:dyDescent="0.3">
      <c r="A73">
        <v>0.76487699062808701</v>
      </c>
      <c r="B73">
        <v>0.59284717499999995</v>
      </c>
      <c r="C73">
        <f t="shared" si="2"/>
        <v>0.17202981562808706</v>
      </c>
      <c r="D73">
        <f t="shared" si="3"/>
        <v>2.9594257465033625E-2</v>
      </c>
    </row>
    <row r="74" spans="1:4" x14ac:dyDescent="0.3">
      <c r="A74">
        <v>0.77354962133030614</v>
      </c>
      <c r="B74">
        <v>0.628988769</v>
      </c>
      <c r="C74">
        <f t="shared" si="2"/>
        <v>0.14456085233030613</v>
      </c>
      <c r="D74">
        <f t="shared" si="3"/>
        <v>2.0897840026464578E-2</v>
      </c>
    </row>
    <row r="75" spans="1:4" x14ac:dyDescent="0.3">
      <c r="A75">
        <v>0.83210696801177897</v>
      </c>
      <c r="B75">
        <v>0.55051090700000005</v>
      </c>
      <c r="C75">
        <f t="shared" si="2"/>
        <v>0.28159606101177892</v>
      </c>
      <c r="D75">
        <f t="shared" si="3"/>
        <v>7.9296341577349522E-2</v>
      </c>
    </row>
    <row r="76" spans="1:4" x14ac:dyDescent="0.3">
      <c r="A76">
        <v>0.80010386509917253</v>
      </c>
      <c r="B76">
        <v>0.50305491899999999</v>
      </c>
      <c r="C76">
        <f t="shared" si="2"/>
        <v>0.29704894609917254</v>
      </c>
      <c r="D76">
        <f t="shared" si="3"/>
        <v>8.8238076378629113E-2</v>
      </c>
    </row>
    <row r="77" spans="1:4" x14ac:dyDescent="0.3">
      <c r="A77">
        <v>0.80311847118730184</v>
      </c>
      <c r="B77">
        <v>0.53839876799999997</v>
      </c>
      <c r="C77">
        <f t="shared" si="2"/>
        <v>0.26471970318730187</v>
      </c>
      <c r="D77">
        <f t="shared" si="3"/>
        <v>7.0076521255573204E-2</v>
      </c>
    </row>
    <row r="78" spans="1:4" x14ac:dyDescent="0.3">
      <c r="A78">
        <v>0.75219183719875127</v>
      </c>
      <c r="B78">
        <v>0.47553328499999997</v>
      </c>
      <c r="C78">
        <f t="shared" si="2"/>
        <v>0.2766585521987513</v>
      </c>
      <c r="D78">
        <f t="shared" si="3"/>
        <v>7.6539954504709198E-2</v>
      </c>
    </row>
    <row r="79" spans="1:4" x14ac:dyDescent="0.3">
      <c r="A79">
        <v>0.75715278635193539</v>
      </c>
      <c r="B79">
        <v>0.62780303500000001</v>
      </c>
      <c r="C79">
        <f t="shared" si="2"/>
        <v>0.12934975135193538</v>
      </c>
      <c r="D79">
        <f t="shared" si="3"/>
        <v>1.673135817480751E-2</v>
      </c>
    </row>
    <row r="80" spans="1:4" x14ac:dyDescent="0.3">
      <c r="A80">
        <v>0.73969315313147255</v>
      </c>
      <c r="B80">
        <v>0.52836185800000002</v>
      </c>
      <c r="C80">
        <f t="shared" si="2"/>
        <v>0.21133129513147253</v>
      </c>
      <c r="D80">
        <f t="shared" si="3"/>
        <v>4.4660916301945547E-2</v>
      </c>
    </row>
    <row r="81" spans="1:4" x14ac:dyDescent="0.3">
      <c r="A81">
        <v>0.71683706312391293</v>
      </c>
      <c r="B81">
        <v>0.390395145</v>
      </c>
      <c r="C81">
        <f t="shared" si="2"/>
        <v>0.32644191812391293</v>
      </c>
      <c r="D81">
        <f t="shared" si="3"/>
        <v>0.10656432590841948</v>
      </c>
    </row>
    <row r="82" spans="1:4" x14ac:dyDescent="0.3">
      <c r="A82">
        <v>0.68469900006726747</v>
      </c>
      <c r="B82">
        <v>0.393240545</v>
      </c>
      <c r="C82">
        <f t="shared" si="2"/>
        <v>0.29145845506726747</v>
      </c>
      <c r="D82">
        <f t="shared" si="3"/>
        <v>8.4948031030198379E-2</v>
      </c>
    </row>
    <row r="83" spans="1:4" x14ac:dyDescent="0.3">
      <c r="A83">
        <v>0.65290966854611354</v>
      </c>
      <c r="B83">
        <v>0.46809371999999999</v>
      </c>
      <c r="C83">
        <f t="shared" si="2"/>
        <v>0.18481594854611355</v>
      </c>
      <c r="D83">
        <f t="shared" si="3"/>
        <v>3.4156934836999692E-2</v>
      </c>
    </row>
    <row r="84" spans="1:4" x14ac:dyDescent="0.3">
      <c r="A84">
        <v>0.61388488368854821</v>
      </c>
      <c r="B84">
        <v>0.422960383</v>
      </c>
      <c r="C84">
        <f t="shared" si="2"/>
        <v>0.19092450068854822</v>
      </c>
      <c r="D84">
        <f t="shared" si="3"/>
        <v>3.6452164963171448E-2</v>
      </c>
    </row>
    <row r="85" spans="1:4" x14ac:dyDescent="0.3">
      <c r="A85">
        <v>0.57259663334000122</v>
      </c>
      <c r="B85">
        <v>0.38561276700000002</v>
      </c>
      <c r="C85">
        <f t="shared" si="2"/>
        <v>0.18698386634000119</v>
      </c>
      <c r="D85">
        <f t="shared" si="3"/>
        <v>3.4962966271455433E-2</v>
      </c>
    </row>
    <row r="86" spans="1:4" x14ac:dyDescent="0.3">
      <c r="A86">
        <v>0.55019275575082127</v>
      </c>
      <c r="B86">
        <v>0.33362616</v>
      </c>
      <c r="C86">
        <f t="shared" si="2"/>
        <v>0.21656659575082127</v>
      </c>
      <c r="D86">
        <f t="shared" si="3"/>
        <v>4.6901090395099633E-2</v>
      </c>
    </row>
    <row r="87" spans="1:4" x14ac:dyDescent="0.3">
      <c r="A87">
        <v>0.5340627566374383</v>
      </c>
      <c r="B87">
        <v>0.42656277199999998</v>
      </c>
      <c r="C87">
        <f t="shared" si="2"/>
        <v>0.10749998463743832</v>
      </c>
      <c r="D87">
        <f t="shared" si="3"/>
        <v>1.1556246697049475E-2</v>
      </c>
    </row>
    <row r="88" spans="1:4" x14ac:dyDescent="0.3">
      <c r="A88">
        <v>0.48559014119944771</v>
      </c>
      <c r="B88">
        <v>0.274033215</v>
      </c>
      <c r="C88">
        <f t="shared" si="2"/>
        <v>0.21155692619944771</v>
      </c>
      <c r="D88">
        <f t="shared" si="3"/>
        <v>4.4756333022958568E-2</v>
      </c>
    </row>
    <row r="89" spans="1:4" x14ac:dyDescent="0.3">
      <c r="A89">
        <v>0.48009187785313451</v>
      </c>
      <c r="B89">
        <v>0.19034938000000001</v>
      </c>
      <c r="C89">
        <f t="shared" si="2"/>
        <v>0.2897424978531345</v>
      </c>
      <c r="D89">
        <f t="shared" si="3"/>
        <v>8.395071506217365E-2</v>
      </c>
    </row>
    <row r="90" spans="1:4" x14ac:dyDescent="0.3">
      <c r="A90">
        <v>0.55962478881268218</v>
      </c>
      <c r="B90">
        <v>0.17331888600000001</v>
      </c>
      <c r="C90">
        <f t="shared" si="2"/>
        <v>0.38630590281268218</v>
      </c>
      <c r="D90">
        <f t="shared" si="3"/>
        <v>0.14923225054792144</v>
      </c>
    </row>
    <row r="91" spans="1:4" x14ac:dyDescent="0.3">
      <c r="A91">
        <v>0.5496210866714144</v>
      </c>
      <c r="B91">
        <v>0.20967918199999999</v>
      </c>
      <c r="C91">
        <f t="shared" si="2"/>
        <v>0.33994190467141439</v>
      </c>
      <c r="D91">
        <f t="shared" si="3"/>
        <v>0.11556049855162899</v>
      </c>
    </row>
    <row r="92" spans="1:4" x14ac:dyDescent="0.3">
      <c r="A92">
        <v>0.5502325834718711</v>
      </c>
      <c r="B92">
        <v>9.3496817999999995E-2</v>
      </c>
      <c r="C92">
        <f t="shared" si="2"/>
        <v>0.45673576547187111</v>
      </c>
      <c r="D92">
        <f t="shared" si="3"/>
        <v>0.20860755946117604</v>
      </c>
    </row>
    <row r="93" spans="1:4" x14ac:dyDescent="0.3">
      <c r="A93">
        <v>0.5188481325314338</v>
      </c>
      <c r="B93">
        <v>0.185304147</v>
      </c>
      <c r="C93">
        <f t="shared" si="2"/>
        <v>0.33354398553143383</v>
      </c>
      <c r="D93">
        <f t="shared" si="3"/>
        <v>0.11125159028419333</v>
      </c>
    </row>
    <row r="94" spans="1:4" x14ac:dyDescent="0.3">
      <c r="A94">
        <v>0.47581749699311754</v>
      </c>
      <c r="B94">
        <v>0.32783141799999999</v>
      </c>
      <c r="C94">
        <f t="shared" si="2"/>
        <v>0.14798607899311755</v>
      </c>
      <c r="D94">
        <f t="shared" si="3"/>
        <v>2.1899879575757227E-2</v>
      </c>
    </row>
    <row r="95" spans="1:4" x14ac:dyDescent="0.3">
      <c r="A95">
        <v>0.45298361976819407</v>
      </c>
      <c r="B95">
        <v>0.35901423399999999</v>
      </c>
      <c r="C95">
        <f t="shared" si="2"/>
        <v>9.396938576819408E-2</v>
      </c>
      <c r="D95">
        <f t="shared" si="3"/>
        <v>8.8302454616516757E-3</v>
      </c>
    </row>
    <row r="96" spans="1:4" x14ac:dyDescent="0.3">
      <c r="A96">
        <v>0.44335721881687667</v>
      </c>
      <c r="B96">
        <v>0.14733532399999999</v>
      </c>
      <c r="C96">
        <f t="shared" si="2"/>
        <v>0.29602189481687669</v>
      </c>
      <c r="D96">
        <f t="shared" si="3"/>
        <v>8.7628962210974007E-2</v>
      </c>
    </row>
    <row r="97" spans="1:4" x14ac:dyDescent="0.3">
      <c r="A97">
        <v>0.38998316049389553</v>
      </c>
      <c r="B97">
        <v>0.247529156</v>
      </c>
      <c r="C97">
        <f t="shared" si="2"/>
        <v>0.14245400449389553</v>
      </c>
      <c r="D97">
        <f t="shared" si="3"/>
        <v>2.0293143396346809E-2</v>
      </c>
    </row>
    <row r="98" spans="1:4" x14ac:dyDescent="0.3">
      <c r="A98">
        <v>0.29072903473042705</v>
      </c>
      <c r="B98">
        <v>0.13555586999999999</v>
      </c>
      <c r="C98">
        <f t="shared" si="2"/>
        <v>0.15517316473042705</v>
      </c>
      <c r="D98">
        <f t="shared" si="3"/>
        <v>2.407871105245625E-2</v>
      </c>
    </row>
    <row r="99" spans="1:4" x14ac:dyDescent="0.3">
      <c r="A99">
        <v>0.26470140245287649</v>
      </c>
      <c r="B99">
        <v>0.152273029</v>
      </c>
      <c r="C99">
        <f t="shared" si="2"/>
        <v>0.11242837345287648</v>
      </c>
      <c r="D99">
        <f t="shared" si="3"/>
        <v>1.2640139157259462E-2</v>
      </c>
    </row>
    <row r="100" spans="1:4" x14ac:dyDescent="0.3">
      <c r="A100">
        <v>0.27618818217414481</v>
      </c>
      <c r="B100">
        <v>8.3676777999999993E-2</v>
      </c>
      <c r="C100">
        <f t="shared" si="2"/>
        <v>0.19251140417414481</v>
      </c>
      <c r="D100">
        <f t="shared" si="3"/>
        <v>3.7060640737100942E-2</v>
      </c>
    </row>
    <row r="101" spans="1:4" x14ac:dyDescent="0.3">
      <c r="A101">
        <v>0.26344445194828553</v>
      </c>
      <c r="B101">
        <v>7.5718215000000005E-2</v>
      </c>
      <c r="C101">
        <f t="shared" si="2"/>
        <v>0.18772623694828552</v>
      </c>
      <c r="D101">
        <f t="shared" si="3"/>
        <v>3.5241140038763843E-2</v>
      </c>
    </row>
    <row r="102" spans="1:4" x14ac:dyDescent="0.3">
      <c r="A102">
        <v>0.20940432670576353</v>
      </c>
      <c r="B102">
        <v>7.9618075999999996E-2</v>
      </c>
      <c r="C102">
        <f t="shared" si="2"/>
        <v>0.12978625070576355</v>
      </c>
      <c r="D102">
        <f t="shared" si="3"/>
        <v>1.684447087225931E-2</v>
      </c>
    </row>
    <row r="103" spans="1:4" x14ac:dyDescent="0.3">
      <c r="A103">
        <v>0.16646603236826224</v>
      </c>
      <c r="B103">
        <v>8.7383419000000004E-2</v>
      </c>
      <c r="C103">
        <f t="shared" si="2"/>
        <v>7.9082613368262236E-2</v>
      </c>
      <c r="D103">
        <f t="shared" si="3"/>
        <v>6.2540597371540489E-3</v>
      </c>
    </row>
    <row r="104" spans="1:4" x14ac:dyDescent="0.3">
      <c r="A104">
        <v>0.14888259379840313</v>
      </c>
      <c r="B104">
        <v>0.13898771600000001</v>
      </c>
      <c r="C104">
        <f t="shared" si="2"/>
        <v>9.8948777984031178E-3</v>
      </c>
      <c r="D104">
        <f t="shared" si="3"/>
        <v>9.7908606645330932E-5</v>
      </c>
    </row>
    <row r="105" spans="1:4" x14ac:dyDescent="0.3">
      <c r="A105">
        <v>0.16213678728527753</v>
      </c>
      <c r="B105">
        <v>8.4705994000000007E-2</v>
      </c>
      <c r="C105">
        <f t="shared" si="2"/>
        <v>7.7430793285277522E-2</v>
      </c>
      <c r="D105">
        <f t="shared" si="3"/>
        <v>5.995527748787379E-3</v>
      </c>
    </row>
    <row r="106" spans="1:4" x14ac:dyDescent="0.3">
      <c r="A106">
        <v>0.13895522091626195</v>
      </c>
      <c r="B106">
        <v>8.2457625000000007E-2</v>
      </c>
      <c r="C106">
        <f t="shared" si="2"/>
        <v>5.6497595916261939E-2</v>
      </c>
      <c r="D106">
        <f t="shared" si="3"/>
        <v>3.1919783443172178E-3</v>
      </c>
    </row>
    <row r="107" spans="1:4" x14ac:dyDescent="0.3">
      <c r="A107">
        <v>9.1024858399985697E-2</v>
      </c>
      <c r="B107">
        <v>0.119574958</v>
      </c>
      <c r="C107">
        <f t="shared" si="2"/>
        <v>-2.8550099600014298E-2</v>
      </c>
      <c r="D107">
        <f t="shared" si="3"/>
        <v>8.1510818717073653E-4</v>
      </c>
    </row>
    <row r="108" spans="1:4" x14ac:dyDescent="0.3">
      <c r="A108">
        <v>6.7938399164245211E-2</v>
      </c>
      <c r="B108">
        <v>0.14402189500000001</v>
      </c>
      <c r="C108">
        <f t="shared" si="2"/>
        <v>-7.60834958357548E-2</v>
      </c>
      <c r="D108">
        <f t="shared" si="3"/>
        <v>5.7886983385893181E-3</v>
      </c>
    </row>
    <row r="109" spans="1:4" x14ac:dyDescent="0.3">
      <c r="A109">
        <v>5.7347441148911271E-2</v>
      </c>
      <c r="B109">
        <v>5.3895119999999998E-2</v>
      </c>
      <c r="C109">
        <f t="shared" si="2"/>
        <v>3.4523211489112735E-3</v>
      </c>
      <c r="D109">
        <f t="shared" si="3"/>
        <v>1.1918521315220056E-5</v>
      </c>
    </row>
    <row r="110" spans="1:4" x14ac:dyDescent="0.3">
      <c r="A110">
        <v>5.8438865254825667E-2</v>
      </c>
      <c r="B110">
        <v>4.5924576000000002E-2</v>
      </c>
      <c r="C110">
        <f t="shared" si="2"/>
        <v>1.2514289254825665E-2</v>
      </c>
      <c r="D110">
        <f t="shared" si="3"/>
        <v>1.566074355534451E-4</v>
      </c>
    </row>
    <row r="111" spans="1:4" x14ac:dyDescent="0.3">
      <c r="A111">
        <v>6.2981813563603384E-2</v>
      </c>
      <c r="B111">
        <v>3.3209496999999998E-2</v>
      </c>
      <c r="C111">
        <f t="shared" si="2"/>
        <v>2.9772316563603386E-2</v>
      </c>
      <c r="D111">
        <f t="shared" si="3"/>
        <v>8.8639083356341255E-4</v>
      </c>
    </row>
    <row r="112" spans="1:4" x14ac:dyDescent="0.3">
      <c r="A112">
        <v>6.0096178940129308E-2</v>
      </c>
      <c r="B112">
        <v>2.1971830000000001E-2</v>
      </c>
      <c r="C112">
        <f t="shared" si="2"/>
        <v>3.812434894012931E-2</v>
      </c>
      <c r="D112">
        <f t="shared" si="3"/>
        <v>1.4534659821087389E-3</v>
      </c>
    </row>
    <row r="113" spans="1:4" x14ac:dyDescent="0.3">
      <c r="A113">
        <v>5.5135255167586272E-2</v>
      </c>
      <c r="B113">
        <v>2.7675117999999999E-2</v>
      </c>
      <c r="C113">
        <f t="shared" si="2"/>
        <v>2.7460137167586274E-2</v>
      </c>
      <c r="D113">
        <f t="shared" si="3"/>
        <v>7.5405913326265315E-4</v>
      </c>
    </row>
    <row r="114" spans="1:4" x14ac:dyDescent="0.3">
      <c r="A114">
        <v>5.6919401687736404E-2</v>
      </c>
      <c r="B114">
        <v>7.0671987000000006E-2</v>
      </c>
      <c r="C114">
        <f t="shared" si="2"/>
        <v>-1.3752585312263602E-2</v>
      </c>
      <c r="D114">
        <f t="shared" si="3"/>
        <v>1.8913360277108854E-4</v>
      </c>
    </row>
    <row r="115" spans="1:4" x14ac:dyDescent="0.3">
      <c r="A115">
        <v>5.679702539496162E-2</v>
      </c>
      <c r="B115">
        <v>0.10969171</v>
      </c>
      <c r="C115">
        <f t="shared" si="2"/>
        <v>-5.2894684605038378E-2</v>
      </c>
      <c r="D115">
        <f t="shared" si="3"/>
        <v>2.797847659466484E-3</v>
      </c>
    </row>
    <row r="116" spans="1:4" x14ac:dyDescent="0.3">
      <c r="A116">
        <v>5.9592952339104832E-2</v>
      </c>
      <c r="B116">
        <v>7.9038933000000006E-2</v>
      </c>
      <c r="C116">
        <f t="shared" si="2"/>
        <v>-1.9445980660895174E-2</v>
      </c>
      <c r="D116">
        <f t="shared" si="3"/>
        <v>3.7814616386390909E-4</v>
      </c>
    </row>
    <row r="117" spans="1:4" x14ac:dyDescent="0.3">
      <c r="A117">
        <v>7.5192956548138346E-2</v>
      </c>
      <c r="B117">
        <v>6.3923389999999997E-2</v>
      </c>
      <c r="C117">
        <f t="shared" si="2"/>
        <v>1.1269566548138349E-2</v>
      </c>
      <c r="D117">
        <f t="shared" si="3"/>
        <v>1.2700313018291891E-4</v>
      </c>
    </row>
    <row r="118" spans="1:4" x14ac:dyDescent="0.3">
      <c r="A118">
        <v>6.6743628861795135E-2</v>
      </c>
      <c r="B118">
        <v>4.2730771000000001E-2</v>
      </c>
      <c r="C118">
        <f t="shared" si="2"/>
        <v>2.4012857861795134E-2</v>
      </c>
      <c r="D118">
        <f t="shared" si="3"/>
        <v>5.7661734269077634E-4</v>
      </c>
    </row>
    <row r="119" spans="1:4" x14ac:dyDescent="0.3">
      <c r="A119">
        <v>5.5736323206346416E-2</v>
      </c>
      <c r="B119">
        <v>3.9105538000000002E-2</v>
      </c>
      <c r="C119">
        <f t="shared" si="2"/>
        <v>1.6630785206346414E-2</v>
      </c>
      <c r="D119">
        <f t="shared" si="3"/>
        <v>2.7658301657963074E-4</v>
      </c>
    </row>
    <row r="120" spans="1:4" x14ac:dyDescent="0.3">
      <c r="A120">
        <v>5.5523074569874542E-2</v>
      </c>
      <c r="B120">
        <v>1.9742866000000001E-2</v>
      </c>
      <c r="C120">
        <f t="shared" si="2"/>
        <v>3.5780208569874544E-2</v>
      </c>
      <c r="D120">
        <f t="shared" si="3"/>
        <v>1.2802233253037239E-3</v>
      </c>
    </row>
    <row r="121" spans="1:4" x14ac:dyDescent="0.3">
      <c r="A121">
        <v>5.5561730046113034E-2</v>
      </c>
      <c r="B121">
        <v>2.1161513999999999E-2</v>
      </c>
      <c r="C121">
        <f t="shared" si="2"/>
        <v>3.4400216046113034E-2</v>
      </c>
      <c r="D121">
        <f t="shared" si="3"/>
        <v>1.1833748640192527E-3</v>
      </c>
    </row>
    <row r="122" spans="1:4" x14ac:dyDescent="0.3">
      <c r="A122">
        <v>8.3189808911075913E-2</v>
      </c>
      <c r="B122">
        <v>4.1042634000000001E-2</v>
      </c>
      <c r="C122">
        <f t="shared" si="2"/>
        <v>4.2147174911075912E-2</v>
      </c>
      <c r="D122">
        <f t="shared" si="3"/>
        <v>1.7763843529848267E-3</v>
      </c>
    </row>
    <row r="123" spans="1:4" x14ac:dyDescent="0.3">
      <c r="A123">
        <v>9.1247161319322256E-2</v>
      </c>
      <c r="B123">
        <v>6.6429433999999996E-2</v>
      </c>
      <c r="C123">
        <f t="shared" si="2"/>
        <v>2.4817727319322261E-2</v>
      </c>
      <c r="D123">
        <f t="shared" si="3"/>
        <v>6.1591958929623446E-4</v>
      </c>
    </row>
    <row r="124" spans="1:4" x14ac:dyDescent="0.3">
      <c r="A124">
        <v>8.1544494638968568E-2</v>
      </c>
      <c r="B124">
        <v>7.4423261000000004E-2</v>
      </c>
      <c r="C124">
        <f t="shared" si="2"/>
        <v>7.1212336389685632E-3</v>
      </c>
      <c r="D124">
        <f t="shared" si="3"/>
        <v>5.0711968540777442E-5</v>
      </c>
    </row>
    <row r="125" spans="1:4" x14ac:dyDescent="0.3">
      <c r="A125">
        <v>8.2720642459213123E-2</v>
      </c>
      <c r="B125">
        <v>0.109642068</v>
      </c>
      <c r="C125">
        <f t="shared" si="2"/>
        <v>-2.6921425540786872E-2</v>
      </c>
      <c r="D125">
        <f t="shared" si="3"/>
        <v>7.2476315314813178E-4</v>
      </c>
    </row>
    <row r="126" spans="1:4" x14ac:dyDescent="0.3">
      <c r="A126">
        <v>9.4392598865845778E-2</v>
      </c>
      <c r="B126">
        <v>8.3365494999999998E-2</v>
      </c>
      <c r="C126">
        <f t="shared" si="2"/>
        <v>1.102710386584578E-2</v>
      </c>
      <c r="D126">
        <f t="shared" si="3"/>
        <v>1.2159701966815096E-4</v>
      </c>
    </row>
    <row r="127" spans="1:4" x14ac:dyDescent="0.3">
      <c r="A127">
        <v>9.318130019309151E-2</v>
      </c>
      <c r="B127">
        <v>0.11629292500000001</v>
      </c>
      <c r="C127">
        <f t="shared" si="2"/>
        <v>-2.3111624806908496E-2</v>
      </c>
      <c r="D127">
        <f t="shared" si="3"/>
        <v>5.341472012153082E-4</v>
      </c>
    </row>
    <row r="128" spans="1:4" x14ac:dyDescent="0.3">
      <c r="A128">
        <v>0.11377693810599149</v>
      </c>
      <c r="B128">
        <v>0.121640309</v>
      </c>
      <c r="C128">
        <f t="shared" si="2"/>
        <v>-7.8633708940085145E-3</v>
      </c>
      <c r="D128">
        <f t="shared" si="3"/>
        <v>6.1832601816740268E-5</v>
      </c>
    </row>
    <row r="129" spans="1:4" x14ac:dyDescent="0.3">
      <c r="A129">
        <v>0.11108027148360516</v>
      </c>
      <c r="B129">
        <v>0.17163920899999999</v>
      </c>
      <c r="C129">
        <f t="shared" si="2"/>
        <v>-6.0558937516394823E-2</v>
      </c>
      <c r="D129">
        <f t="shared" si="3"/>
        <v>3.6673849131146122E-3</v>
      </c>
    </row>
    <row r="130" spans="1:4" x14ac:dyDescent="0.3">
      <c r="A130">
        <v>0.10368527010780632</v>
      </c>
      <c r="B130">
        <v>0.123778844</v>
      </c>
      <c r="C130">
        <f t="shared" ref="C130:C193" si="4">A130-B130</f>
        <v>-2.0093573892193684E-2</v>
      </c>
      <c r="D130">
        <f t="shared" ref="D130:D193" si="5">C130*C130</f>
        <v>4.0375171176104761E-4</v>
      </c>
    </row>
    <row r="131" spans="1:4" x14ac:dyDescent="0.3">
      <c r="A131">
        <v>9.6253389988705418E-2</v>
      </c>
      <c r="B131">
        <v>7.3518730000000004E-2</v>
      </c>
      <c r="C131">
        <f t="shared" si="4"/>
        <v>2.2734659988705413E-2</v>
      </c>
      <c r="D131">
        <f t="shared" si="5"/>
        <v>5.1686476480204279E-4</v>
      </c>
    </row>
    <row r="132" spans="1:4" x14ac:dyDescent="0.3">
      <c r="A132">
        <v>0.12528812504882175</v>
      </c>
      <c r="B132">
        <v>3.8189964999999999E-2</v>
      </c>
      <c r="C132">
        <f t="shared" si="4"/>
        <v>8.709816004882176E-2</v>
      </c>
      <c r="D132">
        <f t="shared" si="5"/>
        <v>7.5860894838901708E-3</v>
      </c>
    </row>
    <row r="133" spans="1:4" x14ac:dyDescent="0.3">
      <c r="A133">
        <v>0.13361140798516952</v>
      </c>
      <c r="B133">
        <v>1.0878324E-2</v>
      </c>
      <c r="C133">
        <f t="shared" si="4"/>
        <v>0.12273308398516952</v>
      </c>
      <c r="D133">
        <f t="shared" si="5"/>
        <v>1.5063409904510676E-2</v>
      </c>
    </row>
    <row r="134" spans="1:4" x14ac:dyDescent="0.3">
      <c r="A134">
        <v>0.17521363354626457</v>
      </c>
      <c r="B134">
        <v>1.3694810999999999E-2</v>
      </c>
      <c r="C134">
        <f t="shared" si="4"/>
        <v>0.16151882254626457</v>
      </c>
      <c r="D134">
        <f t="shared" si="5"/>
        <v>2.6088330036731704E-2</v>
      </c>
    </row>
    <row r="135" spans="1:4" x14ac:dyDescent="0.3">
      <c r="A135">
        <v>0.1912661793010309</v>
      </c>
      <c r="B135">
        <v>7.9342013000000003E-2</v>
      </c>
      <c r="C135">
        <f t="shared" si="4"/>
        <v>0.1119241663010309</v>
      </c>
      <c r="D135">
        <f t="shared" si="5"/>
        <v>1.252701900218082E-2</v>
      </c>
    </row>
    <row r="136" spans="1:4" x14ac:dyDescent="0.3">
      <c r="A136">
        <v>0.24480209234486</v>
      </c>
      <c r="B136">
        <v>2.6900855000000001E-2</v>
      </c>
      <c r="C136">
        <f t="shared" si="4"/>
        <v>0.21790123734486</v>
      </c>
      <c r="D136">
        <f t="shared" si="5"/>
        <v>4.7480949236421009E-2</v>
      </c>
    </row>
    <row r="137" spans="1:4" x14ac:dyDescent="0.3">
      <c r="A137">
        <v>0.28760218531512721</v>
      </c>
      <c r="B137">
        <v>2.2156406E-2</v>
      </c>
      <c r="C137">
        <f t="shared" si="4"/>
        <v>0.26544577931512719</v>
      </c>
      <c r="D137">
        <f t="shared" si="5"/>
        <v>7.0461461756215205E-2</v>
      </c>
    </row>
    <row r="138" spans="1:4" x14ac:dyDescent="0.3">
      <c r="A138">
        <v>0.18963691275490385</v>
      </c>
      <c r="B138">
        <v>2.0369736999999999E-2</v>
      </c>
      <c r="C138">
        <f t="shared" si="4"/>
        <v>0.16926717575490385</v>
      </c>
      <c r="D138">
        <f t="shared" si="5"/>
        <v>2.865137678804151E-2</v>
      </c>
    </row>
    <row r="139" spans="1:4" x14ac:dyDescent="0.3">
      <c r="A139">
        <v>8.8322563828520939E-2</v>
      </c>
      <c r="B139">
        <v>2.2089273999999999E-2</v>
      </c>
      <c r="C139">
        <f t="shared" si="4"/>
        <v>6.6233289828520947E-2</v>
      </c>
      <c r="D139">
        <f t="shared" si="5"/>
        <v>4.3868486815088568E-3</v>
      </c>
    </row>
    <row r="140" spans="1:4" x14ac:dyDescent="0.3">
      <c r="A140">
        <v>7.1902963565470157E-2</v>
      </c>
      <c r="B140">
        <v>3.8243105999999999E-2</v>
      </c>
      <c r="C140">
        <f t="shared" si="4"/>
        <v>3.3659857565470158E-2</v>
      </c>
      <c r="D140">
        <f t="shared" si="5"/>
        <v>1.1329860113277385E-3</v>
      </c>
    </row>
    <row r="141" spans="1:4" x14ac:dyDescent="0.3">
      <c r="A141">
        <v>5.526927974368151E-2</v>
      </c>
      <c r="B141">
        <v>4.676483E-2</v>
      </c>
      <c r="C141">
        <f t="shared" si="4"/>
        <v>8.5044497436815095E-3</v>
      </c>
      <c r="D141">
        <f t="shared" si="5"/>
        <v>7.2325665442804493E-5</v>
      </c>
    </row>
    <row r="142" spans="1:4" x14ac:dyDescent="0.3">
      <c r="A142">
        <v>9.7976498261253708E-2</v>
      </c>
      <c r="B142">
        <v>0.119406684</v>
      </c>
      <c r="C142">
        <f t="shared" si="4"/>
        <v>-2.1430185738746291E-2</v>
      </c>
      <c r="D142">
        <f t="shared" si="5"/>
        <v>4.5925286079716488E-4</v>
      </c>
    </row>
    <row r="143" spans="1:4" x14ac:dyDescent="0.3">
      <c r="A143">
        <v>5.5240974646673768E-2</v>
      </c>
      <c r="B143">
        <v>0.21700196599999999</v>
      </c>
      <c r="C143">
        <f t="shared" si="4"/>
        <v>-0.16176099135332622</v>
      </c>
      <c r="D143">
        <f t="shared" si="5"/>
        <v>2.616661832361088E-2</v>
      </c>
    </row>
    <row r="144" spans="1:4" x14ac:dyDescent="0.3">
      <c r="A144">
        <v>0.10794854654598324</v>
      </c>
      <c r="B144">
        <v>0.24566916499999999</v>
      </c>
      <c r="C144">
        <f t="shared" si="4"/>
        <v>-0.13772061845401676</v>
      </c>
      <c r="D144">
        <f t="shared" si="5"/>
        <v>1.8966968747356861E-2</v>
      </c>
    </row>
    <row r="145" spans="1:4" x14ac:dyDescent="0.3">
      <c r="A145">
        <v>0.27768959642330443</v>
      </c>
      <c r="B145">
        <v>0.32555509999999999</v>
      </c>
      <c r="C145">
        <f t="shared" si="4"/>
        <v>-4.7865503576695556E-2</v>
      </c>
      <c r="D145">
        <f t="shared" si="5"/>
        <v>2.2911064326506551E-3</v>
      </c>
    </row>
    <row r="146" spans="1:4" x14ac:dyDescent="0.3">
      <c r="A146">
        <v>7.1361529356038123E-2</v>
      </c>
      <c r="B146">
        <v>0.433501884</v>
      </c>
      <c r="C146">
        <f t="shared" si="4"/>
        <v>-0.36214035464396188</v>
      </c>
      <c r="D146">
        <f t="shared" si="5"/>
        <v>0.13114563646165447</v>
      </c>
    </row>
    <row r="147" spans="1:4" x14ac:dyDescent="0.3">
      <c r="A147">
        <v>8.6229687230562624E-2</v>
      </c>
      <c r="B147">
        <v>0.45452124399999999</v>
      </c>
      <c r="C147">
        <f t="shared" si="4"/>
        <v>-0.36829155676943737</v>
      </c>
      <c r="D147">
        <f t="shared" si="5"/>
        <v>0.13563867078765571</v>
      </c>
    </row>
    <row r="148" spans="1:4" x14ac:dyDescent="0.3">
      <c r="A148">
        <v>0.12676065280475973</v>
      </c>
      <c r="B148">
        <v>0.436645479</v>
      </c>
      <c r="C148">
        <f t="shared" si="4"/>
        <v>-0.30988482619524027</v>
      </c>
      <c r="D148">
        <f t="shared" si="5"/>
        <v>9.6028605506054271E-2</v>
      </c>
    </row>
    <row r="149" spans="1:4" x14ac:dyDescent="0.3">
      <c r="A149">
        <v>0.13096770936164187</v>
      </c>
      <c r="B149">
        <v>0.42075586399999998</v>
      </c>
      <c r="C149">
        <f t="shared" si="4"/>
        <v>-0.28978815463835811</v>
      </c>
      <c r="D149">
        <f t="shared" si="5"/>
        <v>8.3977174568704946E-2</v>
      </c>
    </row>
    <row r="150" spans="1:4" x14ac:dyDescent="0.3">
      <c r="A150">
        <v>0.14718630250722636</v>
      </c>
      <c r="B150">
        <v>0.44678066100000002</v>
      </c>
      <c r="C150">
        <f t="shared" si="4"/>
        <v>-0.29959435849277366</v>
      </c>
      <c r="D150">
        <f t="shared" si="5"/>
        <v>8.9756779640696588E-2</v>
      </c>
    </row>
    <row r="151" spans="1:4" x14ac:dyDescent="0.3">
      <c r="A151">
        <v>0.221643564979571</v>
      </c>
      <c r="B151">
        <v>0.39664166899999997</v>
      </c>
      <c r="C151">
        <f t="shared" si="4"/>
        <v>-0.17499810402042898</v>
      </c>
      <c r="D151">
        <f t="shared" si="5"/>
        <v>3.0624336410744881E-2</v>
      </c>
    </row>
    <row r="152" spans="1:4" x14ac:dyDescent="0.3">
      <c r="A152">
        <v>0.23847716295007376</v>
      </c>
      <c r="B152">
        <v>0.316214461</v>
      </c>
      <c r="C152">
        <f t="shared" si="4"/>
        <v>-7.773729804992624E-2</v>
      </c>
      <c r="D152">
        <f t="shared" si="5"/>
        <v>6.0430875081030656E-3</v>
      </c>
    </row>
    <row r="153" spans="1:4" x14ac:dyDescent="0.3">
      <c r="A153">
        <v>0.27493301953007859</v>
      </c>
      <c r="B153">
        <v>0.31332374899999998</v>
      </c>
      <c r="C153">
        <f t="shared" si="4"/>
        <v>-3.8390729469921392E-2</v>
      </c>
      <c r="D153">
        <f t="shared" si="5"/>
        <v>1.4738481092326909E-3</v>
      </c>
    </row>
    <row r="154" spans="1:4" x14ac:dyDescent="0.3">
      <c r="A154">
        <v>0.25434503081313148</v>
      </c>
      <c r="B154">
        <v>0.26155318500000002</v>
      </c>
      <c r="C154">
        <f t="shared" si="4"/>
        <v>-7.2081541868685428E-3</v>
      </c>
      <c r="D154">
        <f t="shared" si="5"/>
        <v>5.1957486781670505E-5</v>
      </c>
    </row>
    <row r="155" spans="1:4" x14ac:dyDescent="0.3">
      <c r="A155">
        <v>0.25496491950118189</v>
      </c>
      <c r="B155">
        <v>0.47104255699999997</v>
      </c>
      <c r="C155">
        <f t="shared" si="4"/>
        <v>-0.21607763749881809</v>
      </c>
      <c r="D155">
        <f t="shared" si="5"/>
        <v>4.6689545427070635E-2</v>
      </c>
    </row>
    <row r="156" spans="1:4" x14ac:dyDescent="0.3">
      <c r="A156">
        <v>0.24053047373403552</v>
      </c>
      <c r="B156">
        <v>0.56849315499999997</v>
      </c>
      <c r="C156">
        <f t="shared" si="4"/>
        <v>-0.32796268126596445</v>
      </c>
      <c r="D156">
        <f t="shared" si="5"/>
        <v>0.10755952030316059</v>
      </c>
    </row>
    <row r="157" spans="1:4" x14ac:dyDescent="0.3">
      <c r="A157">
        <v>0.25019569073191877</v>
      </c>
      <c r="B157">
        <v>0.41346169599999999</v>
      </c>
      <c r="C157">
        <f t="shared" si="4"/>
        <v>-0.16326600526808122</v>
      </c>
      <c r="D157">
        <f t="shared" si="5"/>
        <v>2.6655788476197123E-2</v>
      </c>
    </row>
    <row r="158" spans="1:4" x14ac:dyDescent="0.3">
      <c r="A158">
        <v>0.32399867211666705</v>
      </c>
      <c r="B158">
        <v>0.34975988400000002</v>
      </c>
      <c r="C158">
        <f t="shared" si="4"/>
        <v>-2.5761211883332968E-2</v>
      </c>
      <c r="D158">
        <f t="shared" si="5"/>
        <v>6.6364003769797577E-4</v>
      </c>
    </row>
    <row r="159" spans="1:4" x14ac:dyDescent="0.3">
      <c r="A159">
        <v>0.27547802254448889</v>
      </c>
      <c r="B159">
        <v>0.42586837700000002</v>
      </c>
      <c r="C159">
        <f t="shared" si="4"/>
        <v>-0.15039035445551113</v>
      </c>
      <c r="D159">
        <f t="shared" si="5"/>
        <v>2.2617258713254276E-2</v>
      </c>
    </row>
    <row r="160" spans="1:4" x14ac:dyDescent="0.3">
      <c r="A160">
        <v>0.22417119796601154</v>
      </c>
      <c r="B160">
        <v>0.48305874399999998</v>
      </c>
      <c r="C160">
        <f t="shared" si="4"/>
        <v>-0.25888754603398845</v>
      </c>
      <c r="D160">
        <f t="shared" si="5"/>
        <v>6.7022761491500493E-2</v>
      </c>
    </row>
    <row r="161" spans="1:4" x14ac:dyDescent="0.3">
      <c r="A161">
        <v>0.23408211468012802</v>
      </c>
      <c r="B161">
        <v>0.45359965400000002</v>
      </c>
      <c r="C161">
        <f t="shared" si="4"/>
        <v>-0.219517539319872</v>
      </c>
      <c r="D161">
        <f t="shared" si="5"/>
        <v>4.8187950069051549E-2</v>
      </c>
    </row>
    <row r="162" spans="1:4" x14ac:dyDescent="0.3">
      <c r="A162">
        <v>0.28541575084560994</v>
      </c>
      <c r="B162">
        <v>0.50668244699999998</v>
      </c>
      <c r="C162">
        <f t="shared" si="4"/>
        <v>-0.22126669615439004</v>
      </c>
      <c r="D162">
        <f t="shared" si="5"/>
        <v>4.8958950827079163E-2</v>
      </c>
    </row>
    <row r="163" spans="1:4" x14ac:dyDescent="0.3">
      <c r="A163">
        <v>0.26630843471665006</v>
      </c>
      <c r="B163">
        <v>0.56353526200000004</v>
      </c>
      <c r="C163">
        <f t="shared" si="4"/>
        <v>-0.29722682728334998</v>
      </c>
      <c r="D163">
        <f t="shared" si="5"/>
        <v>8.8343786856926357E-2</v>
      </c>
    </row>
    <row r="164" spans="1:4" x14ac:dyDescent="0.3">
      <c r="A164">
        <v>0.31743564379644479</v>
      </c>
      <c r="B164">
        <v>0.54389884600000005</v>
      </c>
      <c r="C164">
        <f t="shared" si="4"/>
        <v>-0.22646320220355526</v>
      </c>
      <c r="D164">
        <f t="shared" si="5"/>
        <v>5.1285581952288356E-2</v>
      </c>
    </row>
    <row r="165" spans="1:4" x14ac:dyDescent="0.3">
      <c r="A165">
        <v>0.38297078619085007</v>
      </c>
      <c r="B165">
        <v>0.61743984399999996</v>
      </c>
      <c r="C165">
        <f t="shared" si="4"/>
        <v>-0.23446905780914989</v>
      </c>
      <c r="D165">
        <f t="shared" si="5"/>
        <v>5.4975739069910476E-2</v>
      </c>
    </row>
    <row r="166" spans="1:4" x14ac:dyDescent="0.3">
      <c r="A166">
        <v>0.41029383027592431</v>
      </c>
      <c r="B166">
        <v>0.524890949</v>
      </c>
      <c r="C166">
        <f t="shared" si="4"/>
        <v>-0.11459711872407569</v>
      </c>
      <c r="D166">
        <f t="shared" si="5"/>
        <v>1.3132499619859898E-2</v>
      </c>
    </row>
    <row r="167" spans="1:4" x14ac:dyDescent="0.3">
      <c r="A167">
        <v>0.33290883383480324</v>
      </c>
      <c r="B167">
        <v>0.47584580799999998</v>
      </c>
      <c r="C167">
        <f t="shared" si="4"/>
        <v>-0.14293697416519674</v>
      </c>
      <c r="D167">
        <f t="shared" si="5"/>
        <v>2.0430978583502121E-2</v>
      </c>
    </row>
    <row r="168" spans="1:4" x14ac:dyDescent="0.3">
      <c r="A168">
        <v>0.34798251985869327</v>
      </c>
      <c r="B168">
        <v>0.51687426299999994</v>
      </c>
      <c r="C168">
        <f t="shared" si="4"/>
        <v>-0.16889174314130667</v>
      </c>
      <c r="D168">
        <f t="shared" si="5"/>
        <v>2.8524420901309109E-2</v>
      </c>
    </row>
    <row r="169" spans="1:4" x14ac:dyDescent="0.3">
      <c r="A169">
        <v>0.36748864478925075</v>
      </c>
      <c r="B169">
        <v>0.64876279599999997</v>
      </c>
      <c r="C169">
        <f t="shared" si="4"/>
        <v>-0.28127415121074922</v>
      </c>
      <c r="D169">
        <f t="shared" si="5"/>
        <v>7.9115148139327421E-2</v>
      </c>
    </row>
    <row r="170" spans="1:4" x14ac:dyDescent="0.3">
      <c r="A170">
        <v>0.55814794872588513</v>
      </c>
      <c r="B170">
        <v>0.696012725</v>
      </c>
      <c r="C170">
        <f t="shared" si="4"/>
        <v>-0.13786477627411486</v>
      </c>
      <c r="D170">
        <f t="shared" si="5"/>
        <v>1.9006696537111744E-2</v>
      </c>
    </row>
    <row r="171" spans="1:4" x14ac:dyDescent="0.3">
      <c r="A171">
        <v>0.62419047403836436</v>
      </c>
      <c r="B171">
        <v>0.73477185</v>
      </c>
      <c r="C171">
        <f t="shared" si="4"/>
        <v>-0.11058137596163564</v>
      </c>
      <c r="D171">
        <f t="shared" si="5"/>
        <v>1.2228240709568608E-2</v>
      </c>
    </row>
    <row r="172" spans="1:4" x14ac:dyDescent="0.3">
      <c r="A172">
        <v>0.61525911619977425</v>
      </c>
      <c r="B172">
        <v>0.75618156000000003</v>
      </c>
      <c r="C172">
        <f t="shared" si="4"/>
        <v>-0.14092244380022578</v>
      </c>
      <c r="D172">
        <f t="shared" si="5"/>
        <v>1.9859135166627795E-2</v>
      </c>
    </row>
    <row r="173" spans="1:4" x14ac:dyDescent="0.3">
      <c r="A173">
        <v>0.62922958863704204</v>
      </c>
      <c r="B173">
        <v>0.52182339600000005</v>
      </c>
      <c r="C173">
        <f t="shared" si="4"/>
        <v>0.10740619263704199</v>
      </c>
      <c r="D173">
        <f t="shared" si="5"/>
        <v>1.1536090216785371E-2</v>
      </c>
    </row>
    <row r="174" spans="1:4" x14ac:dyDescent="0.3">
      <c r="A174">
        <v>0.64216663365520477</v>
      </c>
      <c r="B174">
        <v>0.81767778300000005</v>
      </c>
      <c r="C174">
        <f t="shared" si="4"/>
        <v>-0.17551114934479528</v>
      </c>
      <c r="D174">
        <f t="shared" si="5"/>
        <v>3.0804163544331034E-2</v>
      </c>
    </row>
    <row r="175" spans="1:4" x14ac:dyDescent="0.3">
      <c r="A175">
        <v>0.61419651501364858</v>
      </c>
      <c r="B175">
        <v>0.81271641400000005</v>
      </c>
      <c r="C175">
        <f t="shared" si="4"/>
        <v>-0.19851989898635147</v>
      </c>
      <c r="D175">
        <f t="shared" si="5"/>
        <v>3.9410150293551195E-2</v>
      </c>
    </row>
    <row r="176" spans="1:4" x14ac:dyDescent="0.3">
      <c r="A176">
        <v>0.59130472483059671</v>
      </c>
      <c r="B176">
        <v>0.815450393</v>
      </c>
      <c r="C176">
        <f t="shared" si="4"/>
        <v>-0.22414566816940329</v>
      </c>
      <c r="D176">
        <f t="shared" si="5"/>
        <v>5.0241280559108252E-2</v>
      </c>
    </row>
    <row r="177" spans="1:4" x14ac:dyDescent="0.3">
      <c r="A177">
        <v>0.59739078585413541</v>
      </c>
      <c r="B177">
        <v>0.77822410099999995</v>
      </c>
      <c r="C177">
        <f t="shared" si="4"/>
        <v>-0.18083331514586454</v>
      </c>
      <c r="D177">
        <f t="shared" si="5"/>
        <v>3.2700687866643562E-2</v>
      </c>
    </row>
    <row r="178" spans="1:4" x14ac:dyDescent="0.3">
      <c r="A178">
        <v>0.57488065232828345</v>
      </c>
      <c r="B178">
        <v>0.80921882700000003</v>
      </c>
      <c r="C178">
        <f t="shared" si="4"/>
        <v>-0.23433817467171658</v>
      </c>
      <c r="D178">
        <f t="shared" si="5"/>
        <v>5.4914380108471952E-2</v>
      </c>
    </row>
    <row r="179" spans="1:4" x14ac:dyDescent="0.3">
      <c r="A179">
        <v>0.56322679088728056</v>
      </c>
      <c r="B179">
        <v>0.79949599599999999</v>
      </c>
      <c r="C179">
        <f t="shared" si="4"/>
        <v>-0.23626920511271943</v>
      </c>
      <c r="D179">
        <f t="shared" si="5"/>
        <v>5.5823137284596286E-2</v>
      </c>
    </row>
    <row r="180" spans="1:4" x14ac:dyDescent="0.3">
      <c r="A180">
        <v>0.62324560016494646</v>
      </c>
      <c r="B180">
        <v>0.778364481</v>
      </c>
      <c r="C180">
        <f t="shared" si="4"/>
        <v>-0.15511888083505354</v>
      </c>
      <c r="D180">
        <f t="shared" si="5"/>
        <v>2.406186719151954E-2</v>
      </c>
    </row>
    <row r="181" spans="1:4" x14ac:dyDescent="0.3">
      <c r="A181">
        <v>0.65200944581352349</v>
      </c>
      <c r="B181">
        <v>0.79993722</v>
      </c>
      <c r="C181">
        <f t="shared" si="4"/>
        <v>-0.14792777418647651</v>
      </c>
      <c r="D181">
        <f t="shared" si="5"/>
        <v>2.1882626375765189E-2</v>
      </c>
    </row>
    <row r="182" spans="1:4" x14ac:dyDescent="0.3">
      <c r="A182">
        <v>0.6651514238396854</v>
      </c>
      <c r="B182">
        <v>0.76724695300000001</v>
      </c>
      <c r="C182">
        <f t="shared" si="4"/>
        <v>-0.10209552916031461</v>
      </c>
      <c r="D182">
        <f t="shared" si="5"/>
        <v>1.0423497074524651E-2</v>
      </c>
    </row>
    <row r="183" spans="1:4" x14ac:dyDescent="0.3">
      <c r="A183">
        <v>0.68151716640593718</v>
      </c>
      <c r="B183">
        <v>0.80245604500000001</v>
      </c>
      <c r="C183">
        <f t="shared" si="4"/>
        <v>-0.12093887859406283</v>
      </c>
      <c r="D183">
        <f t="shared" si="5"/>
        <v>1.4626212355589467E-2</v>
      </c>
    </row>
    <row r="184" spans="1:4" x14ac:dyDescent="0.3">
      <c r="A184">
        <v>0.70296389576955121</v>
      </c>
      <c r="B184">
        <v>0.75763783900000004</v>
      </c>
      <c r="C184">
        <f t="shared" si="4"/>
        <v>-5.4673943230448829E-2</v>
      </c>
      <c r="D184">
        <f t="shared" si="5"/>
        <v>2.9892400683663414E-3</v>
      </c>
    </row>
    <row r="185" spans="1:4" x14ac:dyDescent="0.3">
      <c r="A185">
        <v>0.66340215637879973</v>
      </c>
      <c r="B185">
        <v>0.74579638500000001</v>
      </c>
      <c r="C185">
        <f t="shared" si="4"/>
        <v>-8.2394228621200272E-2</v>
      </c>
      <c r="D185">
        <f t="shared" si="5"/>
        <v>6.7888089100826181E-3</v>
      </c>
    </row>
    <row r="186" spans="1:4" x14ac:dyDescent="0.3">
      <c r="A186">
        <v>0.70237573795090236</v>
      </c>
      <c r="B186">
        <v>0.71179809599999999</v>
      </c>
      <c r="C186">
        <f t="shared" si="4"/>
        <v>-9.4223580490976344E-3</v>
      </c>
      <c r="D186">
        <f t="shared" si="5"/>
        <v>8.8780831205394973E-5</v>
      </c>
    </row>
    <row r="187" spans="1:4" x14ac:dyDescent="0.3">
      <c r="A187">
        <v>0.72127725673505805</v>
      </c>
      <c r="B187">
        <v>0.72491124900000004</v>
      </c>
      <c r="C187">
        <f t="shared" si="4"/>
        <v>-3.6339922649419876E-3</v>
      </c>
      <c r="D187">
        <f t="shared" si="5"/>
        <v>1.3205899781658196E-5</v>
      </c>
    </row>
    <row r="188" spans="1:4" x14ac:dyDescent="0.3">
      <c r="A188">
        <v>0.71760743551695216</v>
      </c>
      <c r="B188">
        <v>0.81414215899999998</v>
      </c>
      <c r="C188">
        <f t="shared" si="4"/>
        <v>-9.6534723483047813E-2</v>
      </c>
      <c r="D188">
        <f t="shared" si="5"/>
        <v>9.3189528379485024E-3</v>
      </c>
    </row>
    <row r="189" spans="1:4" x14ac:dyDescent="0.3">
      <c r="A189">
        <v>0.69522076971553459</v>
      </c>
      <c r="B189">
        <v>0.83999470600000004</v>
      </c>
      <c r="C189">
        <f t="shared" si="4"/>
        <v>-0.14477393628446544</v>
      </c>
      <c r="D189">
        <f t="shared" si="5"/>
        <v>2.0959492627298459E-2</v>
      </c>
    </row>
    <row r="190" spans="1:4" x14ac:dyDescent="0.3">
      <c r="A190">
        <v>0.70515348125542698</v>
      </c>
      <c r="B190">
        <v>0.83835079300000004</v>
      </c>
      <c r="C190">
        <f t="shared" si="4"/>
        <v>-0.13319731174457305</v>
      </c>
      <c r="D190">
        <f t="shared" si="5"/>
        <v>1.7741523855980979E-2</v>
      </c>
    </row>
    <row r="191" spans="1:4" x14ac:dyDescent="0.3">
      <c r="A191">
        <v>0.72267470413575485</v>
      </c>
      <c r="B191">
        <v>0.68203028099999996</v>
      </c>
      <c r="C191">
        <f t="shared" si="4"/>
        <v>4.0644423135754892E-2</v>
      </c>
      <c r="D191">
        <f t="shared" si="5"/>
        <v>1.6519691320382875E-3</v>
      </c>
    </row>
    <row r="192" spans="1:4" x14ac:dyDescent="0.3">
      <c r="A192">
        <v>0.79403682348288274</v>
      </c>
      <c r="B192">
        <v>0.87522242100000003</v>
      </c>
      <c r="C192">
        <f t="shared" si="4"/>
        <v>-8.1185597517117292E-2</v>
      </c>
      <c r="D192">
        <f t="shared" si="5"/>
        <v>6.5911012442113615E-3</v>
      </c>
    </row>
    <row r="193" spans="1:4" x14ac:dyDescent="0.3">
      <c r="A193">
        <v>0.79538095949038135</v>
      </c>
      <c r="B193">
        <v>0.90837184400000004</v>
      </c>
      <c r="C193">
        <f t="shared" si="4"/>
        <v>-0.11299088450961869</v>
      </c>
      <c r="D193">
        <f t="shared" si="5"/>
        <v>1.276693998226599E-2</v>
      </c>
    </row>
    <row r="194" spans="1:4" x14ac:dyDescent="0.3">
      <c r="A194">
        <v>0.83160906071942686</v>
      </c>
      <c r="B194">
        <v>0.91814853200000002</v>
      </c>
      <c r="C194">
        <f t="shared" ref="C194:C257" si="6">A194-B194</f>
        <v>-8.6539471280573155E-2</v>
      </c>
      <c r="D194">
        <f t="shared" ref="D194:D257" si="7">C194*C194</f>
        <v>7.4890800895211461E-3</v>
      </c>
    </row>
    <row r="195" spans="1:4" x14ac:dyDescent="0.3">
      <c r="A195">
        <v>0.85838879601893026</v>
      </c>
      <c r="B195">
        <v>0.91822016100000003</v>
      </c>
      <c r="C195">
        <f t="shared" si="6"/>
        <v>-5.9831364981069779E-2</v>
      </c>
      <c r="D195">
        <f t="shared" si="7"/>
        <v>3.5797922354979831E-3</v>
      </c>
    </row>
    <row r="196" spans="1:4" x14ac:dyDescent="0.3">
      <c r="A196">
        <v>0.84969188685102837</v>
      </c>
      <c r="B196">
        <v>0.91628161399999997</v>
      </c>
      <c r="C196">
        <f t="shared" si="6"/>
        <v>-6.65897271489716E-2</v>
      </c>
      <c r="D196">
        <f t="shared" si="7"/>
        <v>4.4341917617744852E-3</v>
      </c>
    </row>
    <row r="197" spans="1:4" x14ac:dyDescent="0.3">
      <c r="A197">
        <v>0.88800341601083788</v>
      </c>
      <c r="B197">
        <v>0.92540131999999997</v>
      </c>
      <c r="C197">
        <f t="shared" si="6"/>
        <v>-3.7397903989162096E-2</v>
      </c>
      <c r="D197">
        <f t="shared" si="7"/>
        <v>1.3986032227825862E-3</v>
      </c>
    </row>
    <row r="198" spans="1:4" x14ac:dyDescent="0.3">
      <c r="A198">
        <v>0.88484628212714456</v>
      </c>
      <c r="B198">
        <v>0.91373054099999995</v>
      </c>
      <c r="C198">
        <f t="shared" si="6"/>
        <v>-2.8884258872855395E-2</v>
      </c>
      <c r="D198">
        <f t="shared" si="7"/>
        <v>8.3430041063412561E-4</v>
      </c>
    </row>
    <row r="199" spans="1:4" x14ac:dyDescent="0.3">
      <c r="A199">
        <v>0.86416490277802649</v>
      </c>
      <c r="B199">
        <v>0.91659675100000004</v>
      </c>
      <c r="C199">
        <f t="shared" si="6"/>
        <v>-5.2431848221973554E-2</v>
      </c>
      <c r="D199">
        <f t="shared" si="7"/>
        <v>2.7490987079720713E-3</v>
      </c>
    </row>
    <row r="200" spans="1:4" x14ac:dyDescent="0.3">
      <c r="A200">
        <v>0.79578990728699295</v>
      </c>
      <c r="B200">
        <v>0.901024292</v>
      </c>
      <c r="C200">
        <f t="shared" si="6"/>
        <v>-0.10523438471300706</v>
      </c>
      <c r="D200">
        <f t="shared" si="7"/>
        <v>1.1074275725925174E-2</v>
      </c>
    </row>
    <row r="201" spans="1:4" x14ac:dyDescent="0.3">
      <c r="A201">
        <v>0.78636977862129309</v>
      </c>
      <c r="B201">
        <v>0.91695690399999996</v>
      </c>
      <c r="C201">
        <f t="shared" si="6"/>
        <v>-0.13058712537870687</v>
      </c>
      <c r="D201">
        <f t="shared" si="7"/>
        <v>1.7052997314674107E-2</v>
      </c>
    </row>
    <row r="202" spans="1:4" x14ac:dyDescent="0.3">
      <c r="A202">
        <v>0.77518712035348725</v>
      </c>
      <c r="B202">
        <v>0.92173386400000001</v>
      </c>
      <c r="C202">
        <f t="shared" si="6"/>
        <v>-0.14654674364651277</v>
      </c>
      <c r="D202">
        <f t="shared" si="7"/>
        <v>2.1475948073396731E-2</v>
      </c>
    </row>
    <row r="203" spans="1:4" x14ac:dyDescent="0.3">
      <c r="A203">
        <v>0.77535063307979679</v>
      </c>
      <c r="B203">
        <v>0.87702455800000001</v>
      </c>
      <c r="C203">
        <f t="shared" si="6"/>
        <v>-0.10167392492020322</v>
      </c>
      <c r="D203">
        <f t="shared" si="7"/>
        <v>1.033758700867912E-2</v>
      </c>
    </row>
    <row r="204" spans="1:4" x14ac:dyDescent="0.3">
      <c r="A204">
        <v>0.75019930606509466</v>
      </c>
      <c r="B204">
        <v>0.900972722</v>
      </c>
      <c r="C204">
        <f t="shared" si="6"/>
        <v>-0.15077341593490534</v>
      </c>
      <c r="D204">
        <f t="shared" si="7"/>
        <v>2.2732622952679967E-2</v>
      </c>
    </row>
    <row r="205" spans="1:4" x14ac:dyDescent="0.3">
      <c r="A205">
        <v>0.71821058431237694</v>
      </c>
      <c r="B205">
        <v>0.902007012</v>
      </c>
      <c r="C205">
        <f t="shared" si="6"/>
        <v>-0.18379642768762305</v>
      </c>
      <c r="D205">
        <f t="shared" si="7"/>
        <v>3.3781126830731652E-2</v>
      </c>
    </row>
    <row r="206" spans="1:4" x14ac:dyDescent="0.3">
      <c r="A206">
        <v>0.69327503467130946</v>
      </c>
      <c r="B206">
        <v>0.90317892200000005</v>
      </c>
      <c r="C206">
        <f t="shared" si="6"/>
        <v>-0.20990388732869059</v>
      </c>
      <c r="D206">
        <f t="shared" si="7"/>
        <v>4.4059641915695634E-2</v>
      </c>
    </row>
    <row r="207" spans="1:4" x14ac:dyDescent="0.3">
      <c r="A207">
        <v>0.70242405013183506</v>
      </c>
      <c r="B207">
        <v>0.89717535199999998</v>
      </c>
      <c r="C207">
        <f t="shared" si="6"/>
        <v>-0.19475130186816492</v>
      </c>
      <c r="D207">
        <f t="shared" si="7"/>
        <v>3.7928069579345094E-2</v>
      </c>
    </row>
    <row r="208" spans="1:4" x14ac:dyDescent="0.3">
      <c r="A208">
        <v>0.71382867657715399</v>
      </c>
      <c r="B208">
        <v>0.87408677199999996</v>
      </c>
      <c r="C208">
        <f t="shared" si="6"/>
        <v>-0.16025809542284597</v>
      </c>
      <c r="D208">
        <f t="shared" si="7"/>
        <v>2.5682657148558004E-2</v>
      </c>
    </row>
    <row r="209" spans="1:4" x14ac:dyDescent="0.3">
      <c r="A209">
        <v>0.71959216203975074</v>
      </c>
      <c r="B209">
        <v>0.87173303499999999</v>
      </c>
      <c r="C209">
        <f t="shared" si="6"/>
        <v>-0.15214087296024925</v>
      </c>
      <c r="D209">
        <f t="shared" si="7"/>
        <v>2.3146845225106703E-2</v>
      </c>
    </row>
    <row r="210" spans="1:4" x14ac:dyDescent="0.3">
      <c r="A210">
        <v>0.70634221526821128</v>
      </c>
      <c r="B210">
        <v>0.85362659799999996</v>
      </c>
      <c r="C210">
        <f t="shared" si="6"/>
        <v>-0.14728438273178868</v>
      </c>
      <c r="D210">
        <f t="shared" si="7"/>
        <v>2.169268939668401E-2</v>
      </c>
    </row>
    <row r="211" spans="1:4" x14ac:dyDescent="0.3">
      <c r="A211">
        <v>0.68227354061928858</v>
      </c>
      <c r="B211">
        <v>0.87209313300000002</v>
      </c>
      <c r="C211">
        <f t="shared" si="6"/>
        <v>-0.18981959238071144</v>
      </c>
      <c r="D211">
        <f t="shared" si="7"/>
        <v>3.6031477651579449E-2</v>
      </c>
    </row>
    <row r="212" spans="1:4" x14ac:dyDescent="0.3">
      <c r="A212">
        <v>0.68352787901507539</v>
      </c>
      <c r="B212">
        <v>0.83427037000000004</v>
      </c>
      <c r="C212">
        <f t="shared" si="6"/>
        <v>-0.15074249098492465</v>
      </c>
      <c r="D212">
        <f t="shared" si="7"/>
        <v>2.2723298588340088E-2</v>
      </c>
    </row>
    <row r="213" spans="1:4" x14ac:dyDescent="0.3">
      <c r="A213">
        <v>0.66912352760685034</v>
      </c>
      <c r="B213">
        <v>0.78564662799999996</v>
      </c>
      <c r="C213">
        <f t="shared" si="6"/>
        <v>-0.11652310039314961</v>
      </c>
      <c r="D213">
        <f t="shared" si="7"/>
        <v>1.3577632925232024E-2</v>
      </c>
    </row>
    <row r="214" spans="1:4" x14ac:dyDescent="0.3">
      <c r="A214">
        <v>0.60346102667446599</v>
      </c>
      <c r="B214">
        <v>0.836379714</v>
      </c>
      <c r="C214">
        <f t="shared" si="6"/>
        <v>-0.232918687325534</v>
      </c>
      <c r="D214">
        <f t="shared" si="7"/>
        <v>5.4251114905449871E-2</v>
      </c>
    </row>
    <row r="215" spans="1:4" x14ac:dyDescent="0.3">
      <c r="A215">
        <v>0.52335446392499896</v>
      </c>
      <c r="B215">
        <v>0.77682079599999998</v>
      </c>
      <c r="C215">
        <f t="shared" si="6"/>
        <v>-0.25346633207500102</v>
      </c>
      <c r="D215">
        <f t="shared" si="7"/>
        <v>6.4245181495554693E-2</v>
      </c>
    </row>
    <row r="216" spans="1:4" x14ac:dyDescent="0.3">
      <c r="A216">
        <v>0.44379292460360037</v>
      </c>
      <c r="B216">
        <v>0.75028296299999997</v>
      </c>
      <c r="C216">
        <f t="shared" si="6"/>
        <v>-0.3064900383963996</v>
      </c>
      <c r="D216">
        <f t="shared" si="7"/>
        <v>9.3936143636226502E-2</v>
      </c>
    </row>
    <row r="217" spans="1:4" x14ac:dyDescent="0.3">
      <c r="A217">
        <v>0.40069960000402355</v>
      </c>
      <c r="B217">
        <v>0.73134061699999997</v>
      </c>
      <c r="C217">
        <f t="shared" si="6"/>
        <v>-0.33064101699597642</v>
      </c>
      <c r="D217">
        <f t="shared" si="7"/>
        <v>0.10932348212013357</v>
      </c>
    </row>
    <row r="218" spans="1:4" x14ac:dyDescent="0.3">
      <c r="A218">
        <v>0.48530649703401513</v>
      </c>
      <c r="B218">
        <v>0.730799478</v>
      </c>
      <c r="C218">
        <f t="shared" si="6"/>
        <v>-0.24549298096598487</v>
      </c>
      <c r="D218">
        <f t="shared" si="7"/>
        <v>6.0266803703565415E-2</v>
      </c>
    </row>
    <row r="219" spans="1:4" x14ac:dyDescent="0.3">
      <c r="A219">
        <v>0.49342607439591984</v>
      </c>
      <c r="B219">
        <v>0.76280565600000005</v>
      </c>
      <c r="C219">
        <f t="shared" si="6"/>
        <v>-0.26937958160408021</v>
      </c>
      <c r="D219">
        <f t="shared" si="7"/>
        <v>7.2565358985189315E-2</v>
      </c>
    </row>
    <row r="220" spans="1:4" x14ac:dyDescent="0.3">
      <c r="A220">
        <v>0.49957682578294077</v>
      </c>
      <c r="B220">
        <v>0.73948045200000001</v>
      </c>
      <c r="C220">
        <f t="shared" si="6"/>
        <v>-0.23990362621705924</v>
      </c>
      <c r="D220">
        <f t="shared" si="7"/>
        <v>5.7553749872094474E-2</v>
      </c>
    </row>
    <row r="221" spans="1:4" x14ac:dyDescent="0.3">
      <c r="A221">
        <v>0.50428119566134177</v>
      </c>
      <c r="B221">
        <v>0.75635390000000002</v>
      </c>
      <c r="C221">
        <f t="shared" si="6"/>
        <v>-0.25207270433865825</v>
      </c>
      <c r="D221">
        <f t="shared" si="7"/>
        <v>6.3540648272604611E-2</v>
      </c>
    </row>
    <row r="222" spans="1:4" x14ac:dyDescent="0.3">
      <c r="A222">
        <v>0.55848705928785458</v>
      </c>
      <c r="B222">
        <v>0.76564782499999995</v>
      </c>
      <c r="C222">
        <f t="shared" si="6"/>
        <v>-0.20716076571214537</v>
      </c>
      <c r="D222">
        <f t="shared" si="7"/>
        <v>4.2915582850442384E-2</v>
      </c>
    </row>
    <row r="223" spans="1:4" x14ac:dyDescent="0.3">
      <c r="A223">
        <v>0.5928040801166643</v>
      </c>
      <c r="B223">
        <v>0.71970171699999996</v>
      </c>
      <c r="C223">
        <f t="shared" si="6"/>
        <v>-0.12689763688333566</v>
      </c>
      <c r="D223">
        <f t="shared" si="7"/>
        <v>1.6103010246574911E-2</v>
      </c>
    </row>
    <row r="224" spans="1:4" x14ac:dyDescent="0.3">
      <c r="A224">
        <v>0.58338103958796328</v>
      </c>
      <c r="B224">
        <v>0.76181466600000003</v>
      </c>
      <c r="C224">
        <f t="shared" si="6"/>
        <v>-0.17843362641203675</v>
      </c>
      <c r="D224">
        <f t="shared" si="7"/>
        <v>3.1838559034550296E-2</v>
      </c>
    </row>
    <row r="225" spans="1:4" x14ac:dyDescent="0.3">
      <c r="A225">
        <v>0.56691423993633694</v>
      </c>
      <c r="B225">
        <v>0.76750185699999995</v>
      </c>
      <c r="C225">
        <f t="shared" si="6"/>
        <v>-0.20058761706366302</v>
      </c>
      <c r="D225">
        <f t="shared" si="7"/>
        <v>4.0235392119278714E-2</v>
      </c>
    </row>
    <row r="226" spans="1:4" x14ac:dyDescent="0.3">
      <c r="A226">
        <v>0.59513480282974585</v>
      </c>
      <c r="B226">
        <v>0.78052381599999998</v>
      </c>
      <c r="C226">
        <f t="shared" si="6"/>
        <v>-0.18538901317025414</v>
      </c>
      <c r="D226">
        <f t="shared" si="7"/>
        <v>3.4369086204240659E-2</v>
      </c>
    </row>
    <row r="227" spans="1:4" x14ac:dyDescent="0.3">
      <c r="A227">
        <v>0.61303726583191298</v>
      </c>
      <c r="B227">
        <v>0.67424187400000002</v>
      </c>
      <c r="C227">
        <f t="shared" si="6"/>
        <v>-6.1204608168087038E-2</v>
      </c>
      <c r="D227">
        <f t="shared" si="7"/>
        <v>3.7460040610090665E-3</v>
      </c>
    </row>
    <row r="228" spans="1:4" x14ac:dyDescent="0.3">
      <c r="A228">
        <v>0.6393569594105295</v>
      </c>
      <c r="B228">
        <v>0.59852505099999997</v>
      </c>
      <c r="C228">
        <f t="shared" si="6"/>
        <v>4.0831908410529527E-2</v>
      </c>
      <c r="D228">
        <f t="shared" si="7"/>
        <v>1.6672447444458719E-3</v>
      </c>
    </row>
    <row r="229" spans="1:4" x14ac:dyDescent="0.3">
      <c r="A229">
        <v>0.64370193579348522</v>
      </c>
      <c r="B229">
        <v>0.40068560199999997</v>
      </c>
      <c r="C229">
        <f t="shared" si="6"/>
        <v>0.24301633379348525</v>
      </c>
      <c r="D229">
        <f t="shared" si="7"/>
        <v>5.905693849042664E-2</v>
      </c>
    </row>
    <row r="230" spans="1:4" x14ac:dyDescent="0.3">
      <c r="A230">
        <v>0.67547185642078644</v>
      </c>
      <c r="B230">
        <v>0.44017229699999999</v>
      </c>
      <c r="C230">
        <f t="shared" si="6"/>
        <v>0.23529955942078645</v>
      </c>
      <c r="D230">
        <f t="shared" si="7"/>
        <v>5.5365882663616216E-2</v>
      </c>
    </row>
    <row r="231" spans="1:4" x14ac:dyDescent="0.3">
      <c r="A231">
        <v>0.61249389568224744</v>
      </c>
      <c r="B231">
        <v>0.66500305000000004</v>
      </c>
      <c r="C231">
        <f t="shared" si="6"/>
        <v>-5.2509154317752604E-2</v>
      </c>
      <c r="D231">
        <f t="shared" si="7"/>
        <v>2.7572112871655568E-3</v>
      </c>
    </row>
    <row r="232" spans="1:4" x14ac:dyDescent="0.3">
      <c r="A232">
        <v>0.55395441628045416</v>
      </c>
      <c r="B232">
        <v>0.60919014500000002</v>
      </c>
      <c r="C232">
        <f t="shared" si="6"/>
        <v>-5.5235728719545851E-2</v>
      </c>
      <c r="D232">
        <f t="shared" si="7"/>
        <v>3.0509857271792625E-3</v>
      </c>
    </row>
    <row r="233" spans="1:4" x14ac:dyDescent="0.3">
      <c r="A233">
        <v>0.59636041508773396</v>
      </c>
      <c r="B233">
        <v>0.63802776299999997</v>
      </c>
      <c r="C233">
        <f t="shared" si="6"/>
        <v>-4.1667347912266006E-2</v>
      </c>
      <c r="D233">
        <f t="shared" si="7"/>
        <v>1.7361678820418183E-3</v>
      </c>
    </row>
    <row r="234" spans="1:4" x14ac:dyDescent="0.3">
      <c r="A234">
        <v>0.61164986569701063</v>
      </c>
      <c r="B234">
        <v>0.66386263999999995</v>
      </c>
      <c r="C234">
        <f t="shared" si="6"/>
        <v>-5.2212774302989318E-2</v>
      </c>
      <c r="D234">
        <f t="shared" si="7"/>
        <v>2.7261738004149016E-3</v>
      </c>
    </row>
    <row r="235" spans="1:4" x14ac:dyDescent="0.3">
      <c r="A235">
        <v>0.63721717898150576</v>
      </c>
      <c r="B235">
        <v>0.74613808400000003</v>
      </c>
      <c r="C235">
        <f t="shared" si="6"/>
        <v>-0.10892090501849427</v>
      </c>
      <c r="D235">
        <f t="shared" si="7"/>
        <v>1.186376355004785E-2</v>
      </c>
    </row>
    <row r="236" spans="1:4" x14ac:dyDescent="0.3">
      <c r="A236">
        <v>0.71808615723926628</v>
      </c>
      <c r="B236">
        <v>0.80840899799999999</v>
      </c>
      <c r="C236">
        <f t="shared" si="6"/>
        <v>-9.0322840760733714E-2</v>
      </c>
      <c r="D236">
        <f t="shared" si="7"/>
        <v>8.1582155630888602E-3</v>
      </c>
    </row>
    <row r="237" spans="1:4" x14ac:dyDescent="0.3">
      <c r="A237">
        <v>0.79562473735496586</v>
      </c>
      <c r="B237">
        <v>0.86798561299999999</v>
      </c>
      <c r="C237">
        <f t="shared" si="6"/>
        <v>-7.2360875645034128E-2</v>
      </c>
      <c r="D237">
        <f t="shared" si="7"/>
        <v>5.2360963241160933E-3</v>
      </c>
    </row>
    <row r="238" spans="1:4" x14ac:dyDescent="0.3">
      <c r="A238">
        <v>0.80780891300164925</v>
      </c>
      <c r="B238">
        <v>0.85551225900000005</v>
      </c>
      <c r="C238">
        <f t="shared" si="6"/>
        <v>-4.7703345998350799E-2</v>
      </c>
      <c r="D238">
        <f t="shared" si="7"/>
        <v>2.2756092194383712E-3</v>
      </c>
    </row>
    <row r="239" spans="1:4" x14ac:dyDescent="0.3">
      <c r="A239">
        <v>0.88494137205907841</v>
      </c>
      <c r="B239">
        <v>0.88459078700000005</v>
      </c>
      <c r="C239">
        <f t="shared" si="6"/>
        <v>3.5058505907836768E-4</v>
      </c>
      <c r="D239">
        <f t="shared" si="7"/>
        <v>1.2290988364898257E-7</v>
      </c>
    </row>
    <row r="240" spans="1:4" x14ac:dyDescent="0.3">
      <c r="A240">
        <v>0.96303260074581121</v>
      </c>
      <c r="B240">
        <v>0.92844732500000005</v>
      </c>
      <c r="C240">
        <f t="shared" si="6"/>
        <v>3.4585275745811161E-2</v>
      </c>
      <c r="D240">
        <f t="shared" si="7"/>
        <v>1.1961412984137939E-3</v>
      </c>
    </row>
    <row r="241" spans="1:4" x14ac:dyDescent="0.3">
      <c r="A241">
        <v>0.9831664071495998</v>
      </c>
      <c r="B241">
        <v>0.93603405200000001</v>
      </c>
      <c r="C241">
        <f t="shared" si="6"/>
        <v>4.7132355149599792E-2</v>
      </c>
      <c r="D241">
        <f t="shared" si="7"/>
        <v>2.2214589019480058E-3</v>
      </c>
    </row>
    <row r="242" spans="1:4" x14ac:dyDescent="0.3">
      <c r="A242">
        <v>0.99</v>
      </c>
      <c r="B242">
        <v>0.95924855200000003</v>
      </c>
      <c r="C242">
        <f t="shared" si="6"/>
        <v>3.0751447999999959E-2</v>
      </c>
      <c r="D242">
        <f t="shared" si="7"/>
        <v>9.4565155409670151E-4</v>
      </c>
    </row>
    <row r="243" spans="1:4" x14ac:dyDescent="0.3">
      <c r="A243">
        <v>0.99</v>
      </c>
      <c r="B243">
        <v>0.96215750200000005</v>
      </c>
      <c r="C243">
        <f t="shared" si="6"/>
        <v>2.7842497999999938E-2</v>
      </c>
      <c r="D243">
        <f t="shared" si="7"/>
        <v>7.7520469488000059E-4</v>
      </c>
    </row>
    <row r="244" spans="1:4" x14ac:dyDescent="0.3">
      <c r="A244">
        <v>0.99</v>
      </c>
      <c r="B244">
        <v>0.96255257299999997</v>
      </c>
      <c r="C244">
        <f t="shared" si="6"/>
        <v>2.7447427000000024E-2</v>
      </c>
      <c r="D244">
        <f t="shared" si="7"/>
        <v>7.5336124892033034E-4</v>
      </c>
    </row>
    <row r="245" spans="1:4" x14ac:dyDescent="0.3">
      <c r="A245">
        <v>0.99</v>
      </c>
      <c r="B245">
        <v>0.96751658799999996</v>
      </c>
      <c r="C245">
        <f t="shared" si="6"/>
        <v>2.2483412000000036E-2</v>
      </c>
      <c r="D245">
        <f t="shared" si="7"/>
        <v>5.0550381516174564E-4</v>
      </c>
    </row>
    <row r="246" spans="1:4" x14ac:dyDescent="0.3">
      <c r="A246">
        <v>0.99</v>
      </c>
      <c r="B246">
        <v>0.97825643799999995</v>
      </c>
      <c r="C246">
        <f t="shared" si="6"/>
        <v>1.1743562000000041E-2</v>
      </c>
      <c r="D246">
        <f t="shared" si="7"/>
        <v>1.3791124844784495E-4</v>
      </c>
    </row>
    <row r="247" spans="1:4" x14ac:dyDescent="0.3">
      <c r="A247">
        <v>0.99</v>
      </c>
      <c r="B247">
        <v>0.98518223900000002</v>
      </c>
      <c r="C247">
        <f t="shared" si="6"/>
        <v>4.817760999999976E-3</v>
      </c>
      <c r="D247">
        <f t="shared" si="7"/>
        <v>2.3210821053120769E-5</v>
      </c>
    </row>
    <row r="248" spans="1:4" x14ac:dyDescent="0.3">
      <c r="A248">
        <v>0.99</v>
      </c>
      <c r="B248">
        <v>0.98848154200000005</v>
      </c>
      <c r="C248">
        <f t="shared" si="6"/>
        <v>1.5184579999999448E-3</v>
      </c>
      <c r="D248">
        <f t="shared" si="7"/>
        <v>2.3057146977638324E-6</v>
      </c>
    </row>
    <row r="249" spans="1:4" x14ac:dyDescent="0.3">
      <c r="A249">
        <v>0.99</v>
      </c>
      <c r="B249">
        <v>0.97753805000000005</v>
      </c>
      <c r="C249">
        <f t="shared" si="6"/>
        <v>1.2461949999999944E-2</v>
      </c>
      <c r="D249">
        <f t="shared" si="7"/>
        <v>1.5530019780249859E-4</v>
      </c>
    </row>
    <row r="250" spans="1:4" x14ac:dyDescent="0.3">
      <c r="A250">
        <v>0.99</v>
      </c>
      <c r="B250">
        <v>0.98933079999999995</v>
      </c>
      <c r="C250">
        <f t="shared" si="6"/>
        <v>6.6920000000003643E-4</v>
      </c>
      <c r="D250">
        <f t="shared" si="7"/>
        <v>4.4782864000004875E-7</v>
      </c>
    </row>
    <row r="251" spans="1:4" x14ac:dyDescent="0.3">
      <c r="A251">
        <v>0.99</v>
      </c>
      <c r="B251">
        <v>0.98422482099999997</v>
      </c>
      <c r="C251">
        <f t="shared" si="6"/>
        <v>5.7751790000000192E-3</v>
      </c>
      <c r="D251">
        <f t="shared" si="7"/>
        <v>3.335269248204122E-5</v>
      </c>
    </row>
    <row r="252" spans="1:4" x14ac:dyDescent="0.3">
      <c r="A252">
        <v>0.99</v>
      </c>
      <c r="B252">
        <v>0.97455404400000001</v>
      </c>
      <c r="C252">
        <f t="shared" si="6"/>
        <v>1.5445955999999983E-2</v>
      </c>
      <c r="D252">
        <f t="shared" si="7"/>
        <v>2.3857755675393548E-4</v>
      </c>
    </row>
    <row r="253" spans="1:4" x14ac:dyDescent="0.3">
      <c r="A253">
        <v>0.99</v>
      </c>
      <c r="B253">
        <v>0.96726058500000001</v>
      </c>
      <c r="C253">
        <f t="shared" si="6"/>
        <v>2.2739414999999985E-2</v>
      </c>
      <c r="D253">
        <f t="shared" si="7"/>
        <v>5.1708099454222435E-4</v>
      </c>
    </row>
    <row r="254" spans="1:4" x14ac:dyDescent="0.3">
      <c r="A254">
        <v>0.99</v>
      </c>
      <c r="B254">
        <v>0.99373844</v>
      </c>
      <c r="C254">
        <f t="shared" si="6"/>
        <v>-3.7384400000000095E-3</v>
      </c>
      <c r="D254">
        <f t="shared" si="7"/>
        <v>1.3975933633600072E-5</v>
      </c>
    </row>
    <row r="255" spans="1:4" x14ac:dyDescent="0.3">
      <c r="A255">
        <v>0.99</v>
      </c>
      <c r="B255">
        <v>0.99716917000000005</v>
      </c>
      <c r="C255">
        <f t="shared" si="6"/>
        <v>-7.169170000000058E-3</v>
      </c>
      <c r="D255">
        <f t="shared" si="7"/>
        <v>5.1396998488900835E-5</v>
      </c>
    </row>
    <row r="256" spans="1:4" x14ac:dyDescent="0.3">
      <c r="A256">
        <v>0.99</v>
      </c>
      <c r="B256">
        <v>0.99847353800000005</v>
      </c>
      <c r="C256">
        <f t="shared" si="6"/>
        <v>-8.4735380000000582E-3</v>
      </c>
      <c r="D256">
        <f t="shared" si="7"/>
        <v>7.1800846237444983E-5</v>
      </c>
    </row>
    <row r="257" spans="1:4" x14ac:dyDescent="0.3">
      <c r="A257">
        <v>0.99</v>
      </c>
      <c r="B257">
        <v>0.99824854600000001</v>
      </c>
      <c r="C257">
        <f t="shared" si="6"/>
        <v>-8.2485460000000232E-3</v>
      </c>
      <c r="D257">
        <f t="shared" si="7"/>
        <v>6.8038511114116378E-5</v>
      </c>
    </row>
    <row r="258" spans="1:4" x14ac:dyDescent="0.3">
      <c r="A258">
        <v>0.99</v>
      </c>
      <c r="B258">
        <v>0.99741321500000002</v>
      </c>
      <c r="C258">
        <f t="shared" ref="C258:C321" si="8">A258-B258</f>
        <v>-7.4132150000000285E-3</v>
      </c>
      <c r="D258">
        <f t="shared" ref="D258:D321" si="9">C258*C258</f>
        <v>5.495575663622542E-5</v>
      </c>
    </row>
    <row r="259" spans="1:4" x14ac:dyDescent="0.3">
      <c r="A259">
        <v>0.99</v>
      </c>
      <c r="B259">
        <v>0.99691618699999995</v>
      </c>
      <c r="C259">
        <f t="shared" si="8"/>
        <v>-6.9161869999999626E-3</v>
      </c>
      <c r="D259">
        <f t="shared" si="9"/>
        <v>4.7833642618968483E-5</v>
      </c>
    </row>
    <row r="260" spans="1:4" x14ac:dyDescent="0.3">
      <c r="A260">
        <v>0.99</v>
      </c>
      <c r="B260">
        <v>0.99840661799999997</v>
      </c>
      <c r="C260">
        <f t="shared" si="8"/>
        <v>-8.4066179999999768E-3</v>
      </c>
      <c r="D260">
        <f t="shared" si="9"/>
        <v>7.0671226197923607E-5</v>
      </c>
    </row>
    <row r="261" spans="1:4" x14ac:dyDescent="0.3">
      <c r="A261">
        <v>0.99</v>
      </c>
      <c r="B261">
        <v>0.99802309600000005</v>
      </c>
      <c r="C261">
        <f t="shared" si="8"/>
        <v>-8.0230960000000628E-3</v>
      </c>
      <c r="D261">
        <f t="shared" si="9"/>
        <v>6.4370069425217008E-5</v>
      </c>
    </row>
    <row r="262" spans="1:4" x14ac:dyDescent="0.3">
      <c r="A262">
        <v>0.99</v>
      </c>
      <c r="B262">
        <v>0.99699548599999999</v>
      </c>
      <c r="C262">
        <f t="shared" si="8"/>
        <v>-6.9954859999999952E-3</v>
      </c>
      <c r="D262">
        <f t="shared" si="9"/>
        <v>4.8936824376195936E-5</v>
      </c>
    </row>
    <row r="263" spans="1:4" x14ac:dyDescent="0.3">
      <c r="A263">
        <v>0.99</v>
      </c>
      <c r="B263">
        <v>0.99663686600000001</v>
      </c>
      <c r="C263">
        <f t="shared" si="8"/>
        <v>-6.636866000000019E-3</v>
      </c>
      <c r="D263">
        <f t="shared" si="9"/>
        <v>4.404799030195625E-5</v>
      </c>
    </row>
    <row r="264" spans="1:4" x14ac:dyDescent="0.3">
      <c r="A264">
        <v>0.99</v>
      </c>
      <c r="B264">
        <v>0.99615391099999995</v>
      </c>
      <c r="C264">
        <f t="shared" si="8"/>
        <v>-6.1539109999999564E-3</v>
      </c>
      <c r="D264">
        <f t="shared" si="9"/>
        <v>3.7870620595920466E-5</v>
      </c>
    </row>
    <row r="265" spans="1:4" x14ac:dyDescent="0.3">
      <c r="A265">
        <v>0.99</v>
      </c>
      <c r="B265">
        <v>0.99568216399999998</v>
      </c>
      <c r="C265">
        <f t="shared" si="8"/>
        <v>-5.6821639999999896E-3</v>
      </c>
      <c r="D265">
        <f t="shared" si="9"/>
        <v>3.228698772289588E-5</v>
      </c>
    </row>
    <row r="266" spans="1:4" x14ac:dyDescent="0.3">
      <c r="A266">
        <v>0.99</v>
      </c>
      <c r="B266">
        <v>0.991419041</v>
      </c>
      <c r="C266">
        <f t="shared" si="8"/>
        <v>-1.4190410000000098E-3</v>
      </c>
      <c r="D266">
        <f t="shared" si="9"/>
        <v>2.0136773596810276E-6</v>
      </c>
    </row>
    <row r="267" spans="1:4" x14ac:dyDescent="0.3">
      <c r="A267">
        <v>0.99</v>
      </c>
      <c r="B267">
        <v>0.988517965</v>
      </c>
      <c r="C267">
        <f t="shared" si="8"/>
        <v>1.4820349999999927E-3</v>
      </c>
      <c r="D267">
        <f t="shared" si="9"/>
        <v>2.1964277412249783E-6</v>
      </c>
    </row>
    <row r="268" spans="1:4" x14ac:dyDescent="0.3">
      <c r="A268">
        <v>0.99</v>
      </c>
      <c r="B268">
        <v>0.98695176600000001</v>
      </c>
      <c r="C268">
        <f t="shared" si="8"/>
        <v>3.048233999999983E-3</v>
      </c>
      <c r="D268">
        <f t="shared" si="9"/>
        <v>9.2917305187558959E-6</v>
      </c>
    </row>
    <row r="269" spans="1:4" x14ac:dyDescent="0.3">
      <c r="A269">
        <v>0.99078858336443543</v>
      </c>
      <c r="B269">
        <v>0.959801723</v>
      </c>
      <c r="C269">
        <f t="shared" si="8"/>
        <v>3.0986860364435431E-2</v>
      </c>
      <c r="D269">
        <f t="shared" si="9"/>
        <v>9.6018551524501951E-4</v>
      </c>
    </row>
    <row r="270" spans="1:4" x14ac:dyDescent="0.3">
      <c r="A270">
        <v>0.95219107911514755</v>
      </c>
      <c r="B270">
        <v>0.94248648700000004</v>
      </c>
      <c r="C270">
        <f t="shared" si="8"/>
        <v>9.7045921151475145E-3</v>
      </c>
      <c r="D270">
        <f t="shared" si="9"/>
        <v>9.4179108121383314E-5</v>
      </c>
    </row>
    <row r="271" spans="1:4" x14ac:dyDescent="0.3">
      <c r="A271">
        <v>0.99</v>
      </c>
      <c r="B271">
        <v>0.95775653100000002</v>
      </c>
      <c r="C271">
        <f t="shared" si="8"/>
        <v>3.2243468999999969E-2</v>
      </c>
      <c r="D271">
        <f t="shared" si="9"/>
        <v>1.039641293153959E-3</v>
      </c>
    </row>
    <row r="272" spans="1:4" x14ac:dyDescent="0.3">
      <c r="A272">
        <v>0.99</v>
      </c>
      <c r="B272">
        <v>0.97103368000000001</v>
      </c>
      <c r="C272">
        <f t="shared" si="8"/>
        <v>1.8966319999999981E-2</v>
      </c>
      <c r="D272">
        <f t="shared" si="9"/>
        <v>3.5972129434239927E-4</v>
      </c>
    </row>
    <row r="273" spans="1:4" x14ac:dyDescent="0.3">
      <c r="A273">
        <v>0.99</v>
      </c>
      <c r="B273">
        <v>0.95847239799999995</v>
      </c>
      <c r="C273">
        <f t="shared" si="8"/>
        <v>3.1527602000000043E-2</v>
      </c>
      <c r="D273">
        <f t="shared" si="9"/>
        <v>9.9398968787040671E-4</v>
      </c>
    </row>
    <row r="274" spans="1:4" x14ac:dyDescent="0.3">
      <c r="A274">
        <v>0.99</v>
      </c>
      <c r="B274">
        <v>0.94784477099999997</v>
      </c>
      <c r="C274">
        <f t="shared" si="8"/>
        <v>4.2155229000000016E-2</v>
      </c>
      <c r="D274">
        <f t="shared" si="9"/>
        <v>1.7770633320424423E-3</v>
      </c>
    </row>
    <row r="275" spans="1:4" x14ac:dyDescent="0.3">
      <c r="A275">
        <v>0.99</v>
      </c>
      <c r="B275">
        <v>0.95502711500000004</v>
      </c>
      <c r="C275">
        <f t="shared" si="8"/>
        <v>3.4972884999999954E-2</v>
      </c>
      <c r="D275">
        <f t="shared" si="9"/>
        <v>1.2231026852232217E-3</v>
      </c>
    </row>
    <row r="276" spans="1:4" x14ac:dyDescent="0.3">
      <c r="A276">
        <v>0.96251014544018809</v>
      </c>
      <c r="B276">
        <v>0.90231946900000004</v>
      </c>
      <c r="C276">
        <f t="shared" si="8"/>
        <v>6.0190676440188051E-2</v>
      </c>
      <c r="D276">
        <f t="shared" si="9"/>
        <v>3.622917530327409E-3</v>
      </c>
    </row>
    <row r="277" spans="1:4" x14ac:dyDescent="0.3">
      <c r="A277">
        <v>0.97582381932550377</v>
      </c>
      <c r="B277">
        <v>0.93196555400000003</v>
      </c>
      <c r="C277">
        <f t="shared" si="8"/>
        <v>4.3858265325503742E-2</v>
      </c>
      <c r="D277">
        <f t="shared" si="9"/>
        <v>1.9235474373622838E-3</v>
      </c>
    </row>
    <row r="278" spans="1:4" x14ac:dyDescent="0.3">
      <c r="A278">
        <v>0.88307195145730089</v>
      </c>
      <c r="B278">
        <v>0.87796069700000001</v>
      </c>
      <c r="C278">
        <f t="shared" si="8"/>
        <v>5.1112544573008734E-3</v>
      </c>
      <c r="D278">
        <f t="shared" si="9"/>
        <v>2.6124922127278045E-5</v>
      </c>
    </row>
    <row r="279" spans="1:4" x14ac:dyDescent="0.3">
      <c r="A279">
        <v>0.81614606767586051</v>
      </c>
      <c r="B279">
        <v>0.81559668100000005</v>
      </c>
      <c r="C279">
        <f t="shared" si="8"/>
        <v>5.4938667586046375E-4</v>
      </c>
      <c r="D279">
        <f t="shared" si="9"/>
        <v>3.0182571961301027E-7</v>
      </c>
    </row>
    <row r="280" spans="1:4" x14ac:dyDescent="0.3">
      <c r="A280">
        <v>0.78860275696242765</v>
      </c>
      <c r="B280">
        <v>0.86720049700000001</v>
      </c>
      <c r="C280">
        <f t="shared" si="8"/>
        <v>-7.8597740037572361E-2</v>
      </c>
      <c r="D280">
        <f t="shared" si="9"/>
        <v>6.1776047390138056E-3</v>
      </c>
    </row>
    <row r="281" spans="1:4" x14ac:dyDescent="0.3">
      <c r="A281">
        <v>0.72957435249388847</v>
      </c>
      <c r="B281">
        <v>0.86092859700000002</v>
      </c>
      <c r="C281">
        <f t="shared" si="8"/>
        <v>-0.13135424450611155</v>
      </c>
      <c r="D281">
        <f t="shared" si="9"/>
        <v>1.7253937549771337E-2</v>
      </c>
    </row>
    <row r="282" spans="1:4" x14ac:dyDescent="0.3">
      <c r="A282">
        <v>0.65144478316360166</v>
      </c>
      <c r="B282">
        <v>0.65744286500000004</v>
      </c>
      <c r="C282">
        <f t="shared" si="8"/>
        <v>-5.9980818363983834E-3</v>
      </c>
      <c r="D282">
        <f t="shared" si="9"/>
        <v>3.5976985716132201E-5</v>
      </c>
    </row>
    <row r="283" spans="1:4" x14ac:dyDescent="0.3">
      <c r="A283">
        <v>0.50438717945056455</v>
      </c>
      <c r="B283">
        <v>0.70468390199999997</v>
      </c>
      <c r="C283">
        <f t="shared" si="8"/>
        <v>-0.20029672254943542</v>
      </c>
      <c r="D283">
        <f t="shared" si="9"/>
        <v>4.0118777064045513E-2</v>
      </c>
    </row>
    <row r="284" spans="1:4" x14ac:dyDescent="0.3">
      <c r="A284">
        <v>0.42120893856057534</v>
      </c>
      <c r="B284">
        <v>0.77062744699999997</v>
      </c>
      <c r="C284">
        <f t="shared" si="8"/>
        <v>-0.34941850843942462</v>
      </c>
      <c r="D284">
        <f t="shared" si="9"/>
        <v>0.12209329404003226</v>
      </c>
    </row>
    <row r="285" spans="1:4" x14ac:dyDescent="0.3">
      <c r="A285">
        <v>0.63585666189353662</v>
      </c>
      <c r="B285">
        <v>0.60611868700000004</v>
      </c>
      <c r="C285">
        <f t="shared" si="8"/>
        <v>2.9737974893536578E-2</v>
      </c>
      <c r="D285">
        <f t="shared" si="9"/>
        <v>8.8434715076861185E-4</v>
      </c>
    </row>
    <row r="286" spans="1:4" x14ac:dyDescent="0.3">
      <c r="A286">
        <v>0.51420067574851114</v>
      </c>
      <c r="B286">
        <v>0.64474942099999999</v>
      </c>
      <c r="C286">
        <f t="shared" si="8"/>
        <v>-0.13054874525148885</v>
      </c>
      <c r="D286">
        <f t="shared" si="9"/>
        <v>1.7042974886738133E-2</v>
      </c>
    </row>
    <row r="287" spans="1:4" x14ac:dyDescent="0.3">
      <c r="A287">
        <v>0.62746339691179887</v>
      </c>
      <c r="B287">
        <v>0.52025094299999997</v>
      </c>
      <c r="C287">
        <f t="shared" si="8"/>
        <v>0.1072124539117989</v>
      </c>
      <c r="D287">
        <f t="shared" si="9"/>
        <v>1.1494510273789603E-2</v>
      </c>
    </row>
    <row r="288" spans="1:4" x14ac:dyDescent="0.3">
      <c r="A288">
        <v>0.53247308297594342</v>
      </c>
      <c r="B288">
        <v>0.566691579</v>
      </c>
      <c r="C288">
        <f t="shared" si="8"/>
        <v>-3.4218496024056577E-2</v>
      </c>
      <c r="D288">
        <f t="shared" si="9"/>
        <v>1.1709054701483758E-3</v>
      </c>
    </row>
    <row r="289" spans="1:4" x14ac:dyDescent="0.3">
      <c r="A289">
        <v>0.39584716567182526</v>
      </c>
      <c r="B289">
        <v>0.31585962400000001</v>
      </c>
      <c r="C289">
        <f t="shared" si="8"/>
        <v>7.9987541671825257E-2</v>
      </c>
      <c r="D289">
        <f t="shared" si="9"/>
        <v>6.3980068227019824E-3</v>
      </c>
    </row>
    <row r="290" spans="1:4" x14ac:dyDescent="0.3">
      <c r="A290">
        <v>0.46169095822947598</v>
      </c>
      <c r="B290">
        <v>0.72125583900000001</v>
      </c>
      <c r="C290">
        <f t="shared" si="8"/>
        <v>-0.25956488077052403</v>
      </c>
      <c r="D290">
        <f t="shared" si="9"/>
        <v>6.7373927329416355E-2</v>
      </c>
    </row>
    <row r="291" spans="1:4" x14ac:dyDescent="0.3">
      <c r="A291">
        <v>0.32045590294738419</v>
      </c>
      <c r="B291">
        <v>0.69290598299999995</v>
      </c>
      <c r="C291">
        <f t="shared" si="8"/>
        <v>-0.37245008005261576</v>
      </c>
      <c r="D291">
        <f t="shared" si="9"/>
        <v>0.13871906213119989</v>
      </c>
    </row>
    <row r="292" spans="1:4" x14ac:dyDescent="0.3">
      <c r="A292">
        <v>0.38176174910164745</v>
      </c>
      <c r="B292">
        <v>0.72874265699999996</v>
      </c>
      <c r="C292">
        <f t="shared" si="8"/>
        <v>-0.34698090789835251</v>
      </c>
      <c r="D292">
        <f t="shared" si="9"/>
        <v>0.12039575044596498</v>
      </c>
    </row>
    <row r="293" spans="1:4" x14ac:dyDescent="0.3">
      <c r="A293">
        <v>0.37179328656955418</v>
      </c>
      <c r="B293">
        <v>0.37411383399999998</v>
      </c>
      <c r="C293">
        <f t="shared" si="8"/>
        <v>-2.3205474304457963E-3</v>
      </c>
      <c r="D293">
        <f t="shared" si="9"/>
        <v>5.3849403769485878E-6</v>
      </c>
    </row>
    <row r="294" spans="1:4" x14ac:dyDescent="0.3">
      <c r="A294">
        <v>0.39423506982080664</v>
      </c>
      <c r="B294">
        <v>0.50948401099999996</v>
      </c>
      <c r="C294">
        <f t="shared" si="8"/>
        <v>-0.11524894117919332</v>
      </c>
      <c r="D294">
        <f t="shared" si="9"/>
        <v>1.3282318442925161E-2</v>
      </c>
    </row>
    <row r="295" spans="1:4" x14ac:dyDescent="0.3">
      <c r="A295">
        <v>0.39825029688065344</v>
      </c>
      <c r="B295">
        <v>0.41786515400000002</v>
      </c>
      <c r="C295">
        <f t="shared" si="8"/>
        <v>-1.9614857119346574E-2</v>
      </c>
      <c r="D295">
        <f t="shared" si="9"/>
        <v>3.8474261981238098E-4</v>
      </c>
    </row>
    <row r="296" spans="1:4" x14ac:dyDescent="0.3">
      <c r="A296">
        <v>0.4213437073037159</v>
      </c>
      <c r="B296">
        <v>0.39894957800000003</v>
      </c>
      <c r="C296">
        <f t="shared" si="8"/>
        <v>2.2394129303715871E-2</v>
      </c>
      <c r="D296">
        <f t="shared" si="9"/>
        <v>5.0149702727154586E-4</v>
      </c>
    </row>
    <row r="297" spans="1:4" x14ac:dyDescent="0.3">
      <c r="A297">
        <v>0.50310667332923686</v>
      </c>
      <c r="B297">
        <v>0.55154958499999995</v>
      </c>
      <c r="C297">
        <f t="shared" si="8"/>
        <v>-4.8442911670763089E-2</v>
      </c>
      <c r="D297">
        <f t="shared" si="9"/>
        <v>2.3467156911413547E-3</v>
      </c>
    </row>
    <row r="298" spans="1:4" x14ac:dyDescent="0.3">
      <c r="A298">
        <v>0.54636429300252698</v>
      </c>
      <c r="B298">
        <v>0.62573592600000005</v>
      </c>
      <c r="C298">
        <f t="shared" si="8"/>
        <v>-7.9371632997473074E-2</v>
      </c>
      <c r="D298">
        <f t="shared" si="9"/>
        <v>6.2998561246855565E-3</v>
      </c>
    </row>
    <row r="299" spans="1:4" x14ac:dyDescent="0.3">
      <c r="A299">
        <v>0.54134329506540979</v>
      </c>
      <c r="B299">
        <v>0.61910396099999998</v>
      </c>
      <c r="C299">
        <f t="shared" si="8"/>
        <v>-7.776066593459019E-2</v>
      </c>
      <c r="D299">
        <f t="shared" si="9"/>
        <v>6.0467211665909352E-3</v>
      </c>
    </row>
    <row r="300" spans="1:4" x14ac:dyDescent="0.3">
      <c r="A300">
        <v>0.58326171341222532</v>
      </c>
      <c r="B300">
        <v>0.64410621199999996</v>
      </c>
      <c r="C300">
        <f t="shared" si="8"/>
        <v>-6.0844498587774631E-2</v>
      </c>
      <c r="D300">
        <f t="shared" si="9"/>
        <v>3.702053008397709E-3</v>
      </c>
    </row>
    <row r="301" spans="1:4" x14ac:dyDescent="0.3">
      <c r="A301">
        <v>0.62317799933273044</v>
      </c>
      <c r="B301">
        <v>0.66442071700000005</v>
      </c>
      <c r="C301">
        <f t="shared" si="8"/>
        <v>-4.1242717667269613E-2</v>
      </c>
      <c r="D301">
        <f t="shared" si="9"/>
        <v>1.7009617605821131E-3</v>
      </c>
    </row>
    <row r="302" spans="1:4" x14ac:dyDescent="0.3">
      <c r="A302">
        <v>0.51583060972195494</v>
      </c>
      <c r="B302">
        <v>0.67269240299999999</v>
      </c>
      <c r="C302">
        <f t="shared" si="8"/>
        <v>-0.15686179327804506</v>
      </c>
      <c r="D302">
        <f t="shared" si="9"/>
        <v>2.4605622190404141E-2</v>
      </c>
    </row>
    <row r="303" spans="1:4" x14ac:dyDescent="0.3">
      <c r="A303">
        <v>0.45876550951494061</v>
      </c>
      <c r="B303">
        <v>0.59455514899999995</v>
      </c>
      <c r="C303">
        <f t="shared" si="8"/>
        <v>-0.13578963948505934</v>
      </c>
      <c r="D303">
        <f t="shared" si="9"/>
        <v>1.8438826191482387E-2</v>
      </c>
    </row>
    <row r="304" spans="1:4" x14ac:dyDescent="0.3">
      <c r="A304">
        <v>0.47707699677509635</v>
      </c>
      <c r="B304">
        <v>0.52680729199999998</v>
      </c>
      <c r="C304">
        <f t="shared" si="8"/>
        <v>-4.9730295224903631E-2</v>
      </c>
      <c r="D304">
        <f t="shared" si="9"/>
        <v>2.4731022631560729E-3</v>
      </c>
    </row>
    <row r="305" spans="1:4" x14ac:dyDescent="0.3">
      <c r="A305">
        <v>0.50059382173450828</v>
      </c>
      <c r="B305">
        <v>0.617625482</v>
      </c>
      <c r="C305">
        <f t="shared" si="8"/>
        <v>-0.11703166026549172</v>
      </c>
      <c r="D305">
        <f t="shared" si="9"/>
        <v>1.3696409504497473E-2</v>
      </c>
    </row>
    <row r="306" spans="1:4" x14ac:dyDescent="0.3">
      <c r="A306">
        <v>0.53592635695014113</v>
      </c>
      <c r="B306">
        <v>0.67964005699999996</v>
      </c>
      <c r="C306">
        <f t="shared" si="8"/>
        <v>-0.14371370004985884</v>
      </c>
      <c r="D306">
        <f t="shared" si="9"/>
        <v>2.0653627582020797E-2</v>
      </c>
    </row>
    <row r="307" spans="1:4" x14ac:dyDescent="0.3">
      <c r="A307">
        <v>0.56815272122400229</v>
      </c>
      <c r="B307">
        <v>0.69249724800000001</v>
      </c>
      <c r="C307">
        <f t="shared" si="8"/>
        <v>-0.12434452677599772</v>
      </c>
      <c r="D307">
        <f t="shared" si="9"/>
        <v>1.5461561339146813E-2</v>
      </c>
    </row>
    <row r="308" spans="1:4" x14ac:dyDescent="0.3">
      <c r="A308">
        <v>0.56024502351973426</v>
      </c>
      <c r="B308">
        <v>0.68142752399999995</v>
      </c>
      <c r="C308">
        <f t="shared" si="8"/>
        <v>-0.12118250048026569</v>
      </c>
      <c r="D308">
        <f t="shared" si="9"/>
        <v>1.4685198422649594E-2</v>
      </c>
    </row>
    <row r="309" spans="1:4" x14ac:dyDescent="0.3">
      <c r="A309">
        <v>0.56881704413000622</v>
      </c>
      <c r="B309">
        <v>0.67736828400000004</v>
      </c>
      <c r="C309">
        <f t="shared" si="8"/>
        <v>-0.10855123986999382</v>
      </c>
      <c r="D309">
        <f t="shared" si="9"/>
        <v>1.1783371677312936E-2</v>
      </c>
    </row>
    <row r="310" spans="1:4" x14ac:dyDescent="0.3">
      <c r="A310">
        <v>0.57943642209216284</v>
      </c>
      <c r="B310">
        <v>0.70277470900000005</v>
      </c>
      <c r="C310">
        <f t="shared" si="8"/>
        <v>-0.12333828690783721</v>
      </c>
      <c r="D310">
        <f t="shared" si="9"/>
        <v>1.5212333017359969E-2</v>
      </c>
    </row>
    <row r="311" spans="1:4" x14ac:dyDescent="0.3">
      <c r="A311">
        <v>0.54767552929333685</v>
      </c>
      <c r="B311">
        <v>0.66979301999999996</v>
      </c>
      <c r="C311">
        <f t="shared" si="8"/>
        <v>-0.12211749070666311</v>
      </c>
      <c r="D311">
        <f t="shared" si="9"/>
        <v>1.4912681536491952E-2</v>
      </c>
    </row>
    <row r="312" spans="1:4" x14ac:dyDescent="0.3">
      <c r="A312">
        <v>0.52787076022938617</v>
      </c>
      <c r="B312">
        <v>0.56029913799999997</v>
      </c>
      <c r="C312">
        <f t="shared" si="8"/>
        <v>-3.2428377770613803E-2</v>
      </c>
      <c r="D312">
        <f t="shared" si="9"/>
        <v>1.0515996848336395E-3</v>
      </c>
    </row>
    <row r="313" spans="1:4" x14ac:dyDescent="0.3">
      <c r="A313">
        <v>0.53342664431509679</v>
      </c>
      <c r="B313">
        <v>0.58931228800000002</v>
      </c>
      <c r="C313">
        <f t="shared" si="8"/>
        <v>-5.588564368490323E-2</v>
      </c>
      <c r="D313">
        <f t="shared" si="9"/>
        <v>3.1232051700759642E-3</v>
      </c>
    </row>
    <row r="314" spans="1:4" x14ac:dyDescent="0.3">
      <c r="A314">
        <v>0.59202399798372385</v>
      </c>
      <c r="B314">
        <v>0.68376546999999999</v>
      </c>
      <c r="C314">
        <f t="shared" si="8"/>
        <v>-9.1741472016276138E-2</v>
      </c>
      <c r="D314">
        <f t="shared" si="9"/>
        <v>8.4164976877131783E-3</v>
      </c>
    </row>
    <row r="315" spans="1:4" x14ac:dyDescent="0.3">
      <c r="A315">
        <v>0.58530407782549387</v>
      </c>
      <c r="B315">
        <v>0.63309178399999999</v>
      </c>
      <c r="C315">
        <f t="shared" si="8"/>
        <v>-4.7787706174506117E-2</v>
      </c>
      <c r="D315">
        <f t="shared" si="9"/>
        <v>2.2836648614209302E-3</v>
      </c>
    </row>
    <row r="316" spans="1:4" x14ac:dyDescent="0.3">
      <c r="A316">
        <v>0.61393344281648377</v>
      </c>
      <c r="B316">
        <v>0.57877394100000001</v>
      </c>
      <c r="C316">
        <f t="shared" si="8"/>
        <v>3.5159501816483751E-2</v>
      </c>
      <c r="D316">
        <f t="shared" si="9"/>
        <v>1.2361905679833243E-3</v>
      </c>
    </row>
    <row r="317" spans="1:4" x14ac:dyDescent="0.3">
      <c r="A317">
        <v>0.58014061468538625</v>
      </c>
      <c r="B317">
        <v>0.58825764999999997</v>
      </c>
      <c r="C317">
        <f t="shared" si="8"/>
        <v>-8.1170353146137186E-3</v>
      </c>
      <c r="D317">
        <f t="shared" si="9"/>
        <v>6.5886262298686229E-5</v>
      </c>
    </row>
    <row r="318" spans="1:4" x14ac:dyDescent="0.3">
      <c r="A318">
        <v>0.55684196509704487</v>
      </c>
      <c r="B318">
        <v>0.62940431100000005</v>
      </c>
      <c r="C318">
        <f t="shared" si="8"/>
        <v>-7.2562345902955183E-2</v>
      </c>
      <c r="D318">
        <f t="shared" si="9"/>
        <v>5.265294042940117E-3</v>
      </c>
    </row>
    <row r="319" spans="1:4" x14ac:dyDescent="0.3">
      <c r="A319">
        <v>0.61075542960655738</v>
      </c>
      <c r="B319">
        <v>0.69726206400000001</v>
      </c>
      <c r="C319">
        <f t="shared" si="8"/>
        <v>-8.6506634393442638E-2</v>
      </c>
      <c r="D319">
        <f t="shared" si="9"/>
        <v>7.4833977940807527E-3</v>
      </c>
    </row>
    <row r="320" spans="1:4" x14ac:dyDescent="0.3">
      <c r="A320">
        <v>0.61138492312678716</v>
      </c>
      <c r="B320">
        <v>0.71978001199999997</v>
      </c>
      <c r="C320">
        <f t="shared" si="8"/>
        <v>-0.10839508887321281</v>
      </c>
      <c r="D320">
        <f t="shared" si="9"/>
        <v>1.1749495291831703E-2</v>
      </c>
    </row>
    <row r="321" spans="1:4" x14ac:dyDescent="0.3">
      <c r="A321">
        <v>0.60252019905096432</v>
      </c>
      <c r="B321">
        <v>0.78302310399999997</v>
      </c>
      <c r="C321">
        <f t="shared" si="8"/>
        <v>-0.18050290494903565</v>
      </c>
      <c r="D321">
        <f t="shared" si="9"/>
        <v>3.2581298695040596E-2</v>
      </c>
    </row>
    <row r="322" spans="1:4" x14ac:dyDescent="0.3">
      <c r="A322">
        <v>0.64897910939807235</v>
      </c>
      <c r="B322">
        <v>0.81887751600000003</v>
      </c>
      <c r="C322">
        <f t="shared" ref="C322:C385" si="10">A322-B322</f>
        <v>-0.16989840660192768</v>
      </c>
      <c r="D322">
        <f t="shared" ref="D322:D385" si="11">C322*C322</f>
        <v>2.8865468565873943E-2</v>
      </c>
    </row>
    <row r="323" spans="1:4" x14ac:dyDescent="0.3">
      <c r="A323">
        <v>0.68818670495494438</v>
      </c>
      <c r="B323">
        <v>0.83158940299999995</v>
      </c>
      <c r="C323">
        <f t="shared" si="10"/>
        <v>-0.14340269804505557</v>
      </c>
      <c r="D323">
        <f t="shared" si="11"/>
        <v>2.0564333806601384E-2</v>
      </c>
    </row>
    <row r="324" spans="1:4" x14ac:dyDescent="0.3">
      <c r="A324">
        <v>0.71168616324971334</v>
      </c>
      <c r="B324">
        <v>0.85433531200000001</v>
      </c>
      <c r="C324">
        <f t="shared" si="10"/>
        <v>-0.14264914875028667</v>
      </c>
      <c r="D324">
        <f t="shared" si="11"/>
        <v>2.0348779639181414E-2</v>
      </c>
    </row>
    <row r="325" spans="1:4" x14ac:dyDescent="0.3">
      <c r="A325">
        <v>0.7537622381358331</v>
      </c>
      <c r="B325">
        <v>0.92538107700000005</v>
      </c>
      <c r="C325">
        <f t="shared" si="10"/>
        <v>-0.17161883886416696</v>
      </c>
      <c r="D325">
        <f t="shared" si="11"/>
        <v>2.9453025853084902E-2</v>
      </c>
    </row>
    <row r="326" spans="1:4" x14ac:dyDescent="0.3">
      <c r="A326">
        <v>0.80716562295192529</v>
      </c>
      <c r="B326">
        <v>0.95482089000000003</v>
      </c>
      <c r="C326">
        <f t="shared" si="10"/>
        <v>-0.14765526704807475</v>
      </c>
      <c r="D326">
        <f t="shared" si="11"/>
        <v>2.1802077887038269E-2</v>
      </c>
    </row>
    <row r="327" spans="1:4" x14ac:dyDescent="0.3">
      <c r="A327">
        <v>0.87016995475526682</v>
      </c>
      <c r="B327">
        <v>0.95280214600000002</v>
      </c>
      <c r="C327">
        <f t="shared" si="10"/>
        <v>-8.26321912447332E-2</v>
      </c>
      <c r="D327">
        <f t="shared" si="11"/>
        <v>6.8280790299061617E-3</v>
      </c>
    </row>
    <row r="328" spans="1:4" x14ac:dyDescent="0.3">
      <c r="A328">
        <v>0.90706145280448225</v>
      </c>
      <c r="B328">
        <v>0.94231403000000002</v>
      </c>
      <c r="C328">
        <f t="shared" si="10"/>
        <v>-3.5252577195517776E-2</v>
      </c>
      <c r="D328">
        <f t="shared" si="11"/>
        <v>1.24274419892594E-3</v>
      </c>
    </row>
    <row r="329" spans="1:4" x14ac:dyDescent="0.3">
      <c r="A329">
        <v>0.93988199014494644</v>
      </c>
      <c r="B329">
        <v>0.92858564799999999</v>
      </c>
      <c r="C329">
        <f t="shared" si="10"/>
        <v>1.1296342144946458E-2</v>
      </c>
      <c r="D329">
        <f t="shared" si="11"/>
        <v>1.2760734585569354E-4</v>
      </c>
    </row>
    <row r="330" spans="1:4" x14ac:dyDescent="0.3">
      <c r="A330">
        <v>0.95711836606360623</v>
      </c>
      <c r="B330">
        <v>0.91515301500000001</v>
      </c>
      <c r="C330">
        <f t="shared" si="10"/>
        <v>4.1965351063606215E-2</v>
      </c>
      <c r="D330">
        <f t="shared" si="11"/>
        <v>1.7610906898917152E-3</v>
      </c>
    </row>
    <row r="331" spans="1:4" x14ac:dyDescent="0.3">
      <c r="A331">
        <v>0.99719488087992203</v>
      </c>
      <c r="B331">
        <v>0.93164082500000001</v>
      </c>
      <c r="C331">
        <f t="shared" si="10"/>
        <v>6.5554055879922024E-2</v>
      </c>
      <c r="D331">
        <f t="shared" si="11"/>
        <v>4.2973342423079392E-3</v>
      </c>
    </row>
    <row r="332" spans="1:4" x14ac:dyDescent="0.3">
      <c r="A332">
        <v>0.99</v>
      </c>
      <c r="B332">
        <v>0.92865187100000002</v>
      </c>
      <c r="C332">
        <f t="shared" si="10"/>
        <v>6.1348128999999973E-2</v>
      </c>
      <c r="D332">
        <f t="shared" si="11"/>
        <v>3.7635929318006376E-3</v>
      </c>
    </row>
    <row r="333" spans="1:4" x14ac:dyDescent="0.3">
      <c r="A333">
        <v>0.99</v>
      </c>
      <c r="B333">
        <v>0.95153445599999997</v>
      </c>
      <c r="C333">
        <f t="shared" si="10"/>
        <v>3.8465544000000018E-2</v>
      </c>
      <c r="D333">
        <f t="shared" si="11"/>
        <v>1.4795980752159374E-3</v>
      </c>
    </row>
    <row r="334" spans="1:4" x14ac:dyDescent="0.3">
      <c r="A334">
        <v>0.99</v>
      </c>
      <c r="B334">
        <v>0.966258642</v>
      </c>
      <c r="C334">
        <f t="shared" si="10"/>
        <v>2.374135799999999E-2</v>
      </c>
      <c r="D334">
        <f t="shared" si="11"/>
        <v>5.6365207968416355E-4</v>
      </c>
    </row>
    <row r="335" spans="1:4" x14ac:dyDescent="0.3">
      <c r="A335">
        <v>0.99</v>
      </c>
      <c r="B335">
        <v>0.980361818</v>
      </c>
      <c r="C335">
        <f t="shared" si="10"/>
        <v>9.6381819999999951E-3</v>
      </c>
      <c r="D335">
        <f t="shared" si="11"/>
        <v>9.28945522651239E-5</v>
      </c>
    </row>
    <row r="336" spans="1:4" x14ac:dyDescent="0.3">
      <c r="A336">
        <v>0.99</v>
      </c>
      <c r="B336">
        <v>0.97613365399999996</v>
      </c>
      <c r="C336">
        <f t="shared" si="10"/>
        <v>1.3866346000000029E-2</v>
      </c>
      <c r="D336">
        <f t="shared" si="11"/>
        <v>1.9227555139171682E-4</v>
      </c>
    </row>
    <row r="337" spans="1:4" x14ac:dyDescent="0.3">
      <c r="A337">
        <v>0.99</v>
      </c>
      <c r="B337">
        <v>0.97892447699999996</v>
      </c>
      <c r="C337">
        <f t="shared" si="10"/>
        <v>1.1075523000000032E-2</v>
      </c>
      <c r="D337">
        <f t="shared" si="11"/>
        <v>1.2266720972352969E-4</v>
      </c>
    </row>
    <row r="338" spans="1:4" x14ac:dyDescent="0.3">
      <c r="A338">
        <v>0.99</v>
      </c>
      <c r="B338">
        <v>0.98779564600000003</v>
      </c>
      <c r="C338">
        <f t="shared" si="10"/>
        <v>2.204353999999964E-3</v>
      </c>
      <c r="D338">
        <f t="shared" si="11"/>
        <v>4.8591765573158412E-6</v>
      </c>
    </row>
    <row r="339" spans="1:4" x14ac:dyDescent="0.3">
      <c r="A339">
        <v>0.99</v>
      </c>
      <c r="B339">
        <v>0.98739216699999999</v>
      </c>
      <c r="C339">
        <f t="shared" si="10"/>
        <v>2.6078330000000038E-3</v>
      </c>
      <c r="D339">
        <f t="shared" si="11"/>
        <v>6.8007929558890197E-6</v>
      </c>
    </row>
    <row r="340" spans="1:4" x14ac:dyDescent="0.3">
      <c r="A340">
        <v>0.99</v>
      </c>
      <c r="B340">
        <v>0.98109285199999996</v>
      </c>
      <c r="C340">
        <f t="shared" si="10"/>
        <v>8.9071480000000314E-3</v>
      </c>
      <c r="D340">
        <f t="shared" si="11"/>
        <v>7.9337285493904562E-5</v>
      </c>
    </row>
    <row r="341" spans="1:4" x14ac:dyDescent="0.3">
      <c r="A341">
        <v>0.99</v>
      </c>
      <c r="B341">
        <v>0.987555615</v>
      </c>
      <c r="C341">
        <f t="shared" si="10"/>
        <v>2.4443849999999934E-3</v>
      </c>
      <c r="D341">
        <f t="shared" si="11"/>
        <v>5.9750180282249679E-6</v>
      </c>
    </row>
    <row r="342" spans="1:4" x14ac:dyDescent="0.3">
      <c r="A342">
        <v>0.99</v>
      </c>
      <c r="B342">
        <v>0.98195644800000004</v>
      </c>
      <c r="C342">
        <f t="shared" si="10"/>
        <v>8.0435519999999538E-3</v>
      </c>
      <c r="D342">
        <f t="shared" si="11"/>
        <v>6.4698728776703261E-5</v>
      </c>
    </row>
    <row r="343" spans="1:4" x14ac:dyDescent="0.3">
      <c r="A343">
        <v>0.99</v>
      </c>
      <c r="B343">
        <v>0.98334931400000003</v>
      </c>
      <c r="C343">
        <f t="shared" si="10"/>
        <v>6.6506859999999612E-3</v>
      </c>
      <c r="D343">
        <f t="shared" si="11"/>
        <v>4.4231624270595487E-5</v>
      </c>
    </row>
    <row r="344" spans="1:4" x14ac:dyDescent="0.3">
      <c r="A344">
        <v>0.99</v>
      </c>
      <c r="B344">
        <v>0.98554121800000005</v>
      </c>
      <c r="C344">
        <f t="shared" si="10"/>
        <v>4.458781999999939E-3</v>
      </c>
      <c r="D344">
        <f t="shared" si="11"/>
        <v>1.9880736923523457E-5</v>
      </c>
    </row>
    <row r="345" spans="1:4" x14ac:dyDescent="0.3">
      <c r="A345">
        <v>0.99</v>
      </c>
      <c r="B345">
        <v>0.983847684</v>
      </c>
      <c r="C345">
        <f t="shared" si="10"/>
        <v>6.152315999999991E-3</v>
      </c>
      <c r="D345">
        <f t="shared" si="11"/>
        <v>3.7850992163855886E-5</v>
      </c>
    </row>
    <row r="346" spans="1:4" x14ac:dyDescent="0.3">
      <c r="A346">
        <v>0.99</v>
      </c>
      <c r="B346">
        <v>0.984788302</v>
      </c>
      <c r="C346">
        <f t="shared" si="10"/>
        <v>5.2116979999999868E-3</v>
      </c>
      <c r="D346">
        <f t="shared" si="11"/>
        <v>2.7161796043203861E-5</v>
      </c>
    </row>
    <row r="347" spans="1:4" x14ac:dyDescent="0.3">
      <c r="A347">
        <v>0.99</v>
      </c>
      <c r="B347">
        <v>0.99043766099999997</v>
      </c>
      <c r="C347">
        <f t="shared" si="10"/>
        <v>-4.376609999999781E-4</v>
      </c>
      <c r="D347">
        <f t="shared" si="11"/>
        <v>1.9154715092098083E-7</v>
      </c>
    </row>
    <row r="348" spans="1:4" x14ac:dyDescent="0.3">
      <c r="A348">
        <v>0.99</v>
      </c>
      <c r="B348">
        <v>0.98514459899999995</v>
      </c>
      <c r="C348">
        <f t="shared" si="10"/>
        <v>4.8554010000000369E-3</v>
      </c>
      <c r="D348">
        <f t="shared" si="11"/>
        <v>2.3574918870801359E-5</v>
      </c>
    </row>
    <row r="349" spans="1:4" x14ac:dyDescent="0.3">
      <c r="A349">
        <v>0.99</v>
      </c>
      <c r="B349">
        <v>0.97435945099999999</v>
      </c>
      <c r="C349">
        <f t="shared" si="10"/>
        <v>1.5640549000000004E-2</v>
      </c>
      <c r="D349">
        <f t="shared" si="11"/>
        <v>2.4462677302140113E-4</v>
      </c>
    </row>
    <row r="350" spans="1:4" x14ac:dyDescent="0.3">
      <c r="A350">
        <v>0.99</v>
      </c>
      <c r="B350">
        <v>0.97047905199999995</v>
      </c>
      <c r="C350">
        <f t="shared" si="10"/>
        <v>1.9520948000000038E-2</v>
      </c>
      <c r="D350">
        <f t="shared" si="11"/>
        <v>3.8106741081870546E-4</v>
      </c>
    </row>
    <row r="351" spans="1:4" x14ac:dyDescent="0.3">
      <c r="A351">
        <v>0.98509735243753282</v>
      </c>
      <c r="B351">
        <v>0.951132109</v>
      </c>
      <c r="C351">
        <f t="shared" si="10"/>
        <v>3.3965243437532822E-2</v>
      </c>
      <c r="D351">
        <f t="shared" si="11"/>
        <v>1.1536377617708663E-3</v>
      </c>
    </row>
    <row r="352" spans="1:4" x14ac:dyDescent="0.3">
      <c r="A352">
        <v>0.9267594492730622</v>
      </c>
      <c r="B352">
        <v>0.91557216399999997</v>
      </c>
      <c r="C352">
        <f t="shared" si="10"/>
        <v>1.1187285273062231E-2</v>
      </c>
      <c r="D352">
        <f t="shared" si="11"/>
        <v>1.2515535178087508E-4</v>
      </c>
    </row>
    <row r="353" spans="1:4" x14ac:dyDescent="0.3">
      <c r="A353">
        <v>0.87279876712078042</v>
      </c>
      <c r="B353">
        <v>0.90365234500000002</v>
      </c>
      <c r="C353">
        <f t="shared" si="10"/>
        <v>-3.0853577879219607E-2</v>
      </c>
      <c r="D353">
        <f t="shared" si="11"/>
        <v>9.5194326794906942E-4</v>
      </c>
    </row>
    <row r="354" spans="1:4" x14ac:dyDescent="0.3">
      <c r="A354">
        <v>0.55520431703758222</v>
      </c>
      <c r="B354">
        <v>0.85279593200000003</v>
      </c>
      <c r="C354">
        <f t="shared" si="10"/>
        <v>-0.29759161496241782</v>
      </c>
      <c r="D354">
        <f t="shared" si="11"/>
        <v>8.8560769295939937E-2</v>
      </c>
    </row>
    <row r="355" spans="1:4" x14ac:dyDescent="0.3">
      <c r="A355">
        <v>0.68465872846488396</v>
      </c>
      <c r="B355">
        <v>0.65897595200000003</v>
      </c>
      <c r="C355">
        <f t="shared" si="10"/>
        <v>2.5682776464883927E-2</v>
      </c>
      <c r="D355">
        <f t="shared" si="11"/>
        <v>6.5960500694519579E-4</v>
      </c>
    </row>
    <row r="356" spans="1:4" x14ac:dyDescent="0.3">
      <c r="A356">
        <v>0.71628068962391356</v>
      </c>
      <c r="B356">
        <v>0.54737606999999999</v>
      </c>
      <c r="C356">
        <f t="shared" si="10"/>
        <v>0.16890461962391357</v>
      </c>
      <c r="D356">
        <f t="shared" si="11"/>
        <v>2.8528770530298928E-2</v>
      </c>
    </row>
    <row r="357" spans="1:4" x14ac:dyDescent="0.3">
      <c r="A357">
        <v>0.64362729902608895</v>
      </c>
      <c r="B357">
        <v>0.67928713200000002</v>
      </c>
      <c r="C357">
        <f t="shared" si="10"/>
        <v>-3.5659832973911065E-2</v>
      </c>
      <c r="D357">
        <f t="shared" si="11"/>
        <v>1.2716236877272349E-3</v>
      </c>
    </row>
    <row r="358" spans="1:4" x14ac:dyDescent="0.3">
      <c r="A358">
        <v>0.67825263097202826</v>
      </c>
      <c r="B358">
        <v>0.700490316</v>
      </c>
      <c r="C358">
        <f t="shared" si="10"/>
        <v>-2.2237685027971743E-2</v>
      </c>
      <c r="D358">
        <f t="shared" si="11"/>
        <v>4.9451463540327865E-4</v>
      </c>
    </row>
    <row r="359" spans="1:4" x14ac:dyDescent="0.3">
      <c r="A359">
        <v>0.63200268760642953</v>
      </c>
      <c r="B359">
        <v>0.50549331399999997</v>
      </c>
      <c r="C359">
        <f t="shared" si="10"/>
        <v>0.12650937360642955</v>
      </c>
      <c r="D359">
        <f t="shared" si="11"/>
        <v>1.6004621610291175E-2</v>
      </c>
    </row>
    <row r="360" spans="1:4" x14ac:dyDescent="0.3">
      <c r="A360">
        <v>0.65205926861380203</v>
      </c>
      <c r="B360">
        <v>0.69043662299999997</v>
      </c>
      <c r="C360">
        <f t="shared" si="10"/>
        <v>-3.8377354386197937E-2</v>
      </c>
      <c r="D360">
        <f t="shared" si="11"/>
        <v>1.4728213296838261E-3</v>
      </c>
    </row>
    <row r="361" spans="1:4" x14ac:dyDescent="0.3">
      <c r="A361">
        <v>0.65218647224041892</v>
      </c>
      <c r="B361">
        <v>0.199288043</v>
      </c>
      <c r="C361">
        <f t="shared" si="10"/>
        <v>0.4528984292404189</v>
      </c>
      <c r="D361">
        <f t="shared" si="11"/>
        <v>0.20511698720843871</v>
      </c>
    </row>
    <row r="362" spans="1:4" x14ac:dyDescent="0.3">
      <c r="A362">
        <v>0.49214048768283486</v>
      </c>
      <c r="B362">
        <v>0.42842202200000001</v>
      </c>
      <c r="C362">
        <f t="shared" si="10"/>
        <v>6.3718465682834846E-2</v>
      </c>
      <c r="D362">
        <f t="shared" si="11"/>
        <v>4.0600428689746022E-3</v>
      </c>
    </row>
    <row r="363" spans="1:4" x14ac:dyDescent="0.3">
      <c r="A363">
        <v>0.55872736618044727</v>
      </c>
      <c r="B363">
        <v>0.62253588199999998</v>
      </c>
      <c r="C363">
        <f t="shared" si="10"/>
        <v>-6.3808515819552714E-2</v>
      </c>
      <c r="D363">
        <f t="shared" si="11"/>
        <v>4.0715266910941088E-3</v>
      </c>
    </row>
    <row r="364" spans="1:4" x14ac:dyDescent="0.3">
      <c r="A364">
        <v>0.5607451826445069</v>
      </c>
      <c r="B364">
        <v>0.67313585600000003</v>
      </c>
      <c r="C364">
        <f t="shared" si="10"/>
        <v>-0.11239067335549313</v>
      </c>
      <c r="D364">
        <f t="shared" si="11"/>
        <v>1.2631663457301153E-2</v>
      </c>
    </row>
    <row r="365" spans="1:4" x14ac:dyDescent="0.3">
      <c r="A365">
        <v>0.57879869954710572</v>
      </c>
      <c r="B365">
        <v>0.71491439300000004</v>
      </c>
      <c r="C365">
        <f t="shared" si="10"/>
        <v>-0.13611569345289432</v>
      </c>
      <c r="D365">
        <f t="shared" si="11"/>
        <v>1.8527482004162297E-2</v>
      </c>
    </row>
    <row r="366" spans="1:4" x14ac:dyDescent="0.3">
      <c r="A366">
        <v>0.63021456197783077</v>
      </c>
      <c r="B366">
        <v>0.715148118</v>
      </c>
      <c r="C366">
        <f t="shared" si="10"/>
        <v>-8.4933556022169232E-2</v>
      </c>
      <c r="D366">
        <f t="shared" si="11"/>
        <v>7.2137089385709598E-3</v>
      </c>
    </row>
    <row r="367" spans="1:4" x14ac:dyDescent="0.3">
      <c r="A367">
        <v>0.63828737490808973</v>
      </c>
      <c r="B367">
        <v>0.70030346200000004</v>
      </c>
      <c r="C367">
        <f t="shared" si="10"/>
        <v>-6.201608709191031E-2</v>
      </c>
      <c r="D367">
        <f t="shared" si="11"/>
        <v>3.8459950581914044E-3</v>
      </c>
    </row>
    <row r="368" spans="1:4" x14ac:dyDescent="0.3">
      <c r="A368">
        <v>0.62550077171583185</v>
      </c>
      <c r="B368">
        <v>0.67253990500000005</v>
      </c>
      <c r="C368">
        <f t="shared" si="10"/>
        <v>-4.70391332841682E-2</v>
      </c>
      <c r="D368">
        <f t="shared" si="11"/>
        <v>2.2126800601257406E-3</v>
      </c>
    </row>
    <row r="369" spans="1:4" x14ac:dyDescent="0.3">
      <c r="A369">
        <v>0.73910417000267858</v>
      </c>
      <c r="B369">
        <v>0.83822747399999997</v>
      </c>
      <c r="C369">
        <f t="shared" si="10"/>
        <v>-9.9123303997321388E-2</v>
      </c>
      <c r="D369">
        <f t="shared" si="11"/>
        <v>9.8254293953453902E-3</v>
      </c>
    </row>
    <row r="370" spans="1:4" x14ac:dyDescent="0.3">
      <c r="A370">
        <v>0.77138812009090274</v>
      </c>
      <c r="B370">
        <v>0.84348466</v>
      </c>
      <c r="C370">
        <f t="shared" si="10"/>
        <v>-7.2096539909097257E-2</v>
      </c>
      <c r="D370">
        <f t="shared" si="11"/>
        <v>5.1979110668640537E-3</v>
      </c>
    </row>
    <row r="371" spans="1:4" x14ac:dyDescent="0.3">
      <c r="A371">
        <v>0.73895235600774734</v>
      </c>
      <c r="B371">
        <v>0.74810625200000003</v>
      </c>
      <c r="C371">
        <f t="shared" si="10"/>
        <v>-9.1538959922526919E-3</v>
      </c>
      <c r="D371">
        <f t="shared" si="11"/>
        <v>8.37938118369799E-5</v>
      </c>
    </row>
    <row r="372" spans="1:4" x14ac:dyDescent="0.3">
      <c r="A372">
        <v>0.79195193386878437</v>
      </c>
      <c r="B372">
        <v>0.60924670999999997</v>
      </c>
      <c r="C372">
        <f t="shared" si="10"/>
        <v>0.18270522386878441</v>
      </c>
      <c r="D372">
        <f t="shared" si="11"/>
        <v>3.3381198828942624E-2</v>
      </c>
    </row>
    <row r="373" spans="1:4" x14ac:dyDescent="0.3">
      <c r="A373">
        <v>0.69009803987244234</v>
      </c>
      <c r="B373">
        <v>0.71569688399999998</v>
      </c>
      <c r="C373">
        <f t="shared" si="10"/>
        <v>-2.5598844127557641E-2</v>
      </c>
      <c r="D373">
        <f t="shared" si="11"/>
        <v>6.5530082066699231E-4</v>
      </c>
    </row>
    <row r="374" spans="1:4" x14ac:dyDescent="0.3">
      <c r="A374">
        <v>0.6822168304967382</v>
      </c>
      <c r="B374">
        <v>0.66014852800000001</v>
      </c>
      <c r="C374">
        <f t="shared" si="10"/>
        <v>2.206830249673819E-2</v>
      </c>
      <c r="D374">
        <f t="shared" si="11"/>
        <v>4.8700997508754104E-4</v>
      </c>
    </row>
    <row r="375" spans="1:4" x14ac:dyDescent="0.3">
      <c r="A375">
        <v>0.78459153749133059</v>
      </c>
      <c r="B375">
        <v>0.61900887500000001</v>
      </c>
      <c r="C375">
        <f t="shared" si="10"/>
        <v>0.16558266249133058</v>
      </c>
      <c r="D375">
        <f t="shared" si="11"/>
        <v>2.7417618117717896E-2</v>
      </c>
    </row>
    <row r="376" spans="1:4" x14ac:dyDescent="0.3">
      <c r="A376">
        <v>0.66445058680441793</v>
      </c>
      <c r="B376">
        <v>0.51811435100000003</v>
      </c>
      <c r="C376">
        <f t="shared" si="10"/>
        <v>0.1463362358044179</v>
      </c>
      <c r="D376">
        <f t="shared" si="11"/>
        <v>2.1414293909406201E-2</v>
      </c>
    </row>
    <row r="377" spans="1:4" x14ac:dyDescent="0.3">
      <c r="A377">
        <v>0.56875620791512871</v>
      </c>
      <c r="B377">
        <v>0.39515078100000001</v>
      </c>
      <c r="C377">
        <f t="shared" si="10"/>
        <v>0.1736054269151287</v>
      </c>
      <c r="D377">
        <f t="shared" si="11"/>
        <v>3.0138844254384092E-2</v>
      </c>
    </row>
    <row r="378" spans="1:4" x14ac:dyDescent="0.3">
      <c r="A378">
        <v>0.54511817552887698</v>
      </c>
      <c r="B378">
        <v>0.36789922800000002</v>
      </c>
      <c r="C378">
        <f t="shared" si="10"/>
        <v>0.17721894752887696</v>
      </c>
      <c r="D378">
        <f t="shared" si="11"/>
        <v>3.1406555363242841E-2</v>
      </c>
    </row>
    <row r="379" spans="1:4" x14ac:dyDescent="0.3">
      <c r="A379">
        <v>0.47885285624228141</v>
      </c>
      <c r="B379">
        <v>0.35951129399999998</v>
      </c>
      <c r="C379">
        <f t="shared" si="10"/>
        <v>0.11934156224228143</v>
      </c>
      <c r="D379">
        <f t="shared" si="11"/>
        <v>1.4242408478428333E-2</v>
      </c>
    </row>
    <row r="380" spans="1:4" x14ac:dyDescent="0.3">
      <c r="A380">
        <v>0.44689888342142764</v>
      </c>
      <c r="B380">
        <v>0.145800081</v>
      </c>
      <c r="C380">
        <f t="shared" si="10"/>
        <v>0.30109880242142761</v>
      </c>
      <c r="D380">
        <f t="shared" si="11"/>
        <v>9.0660488819617899E-2</v>
      </c>
    </row>
    <row r="381" spans="1:4" x14ac:dyDescent="0.3">
      <c r="A381">
        <v>0.4097349074849424</v>
      </c>
      <c r="B381">
        <v>0.38373845499999998</v>
      </c>
      <c r="C381">
        <f t="shared" si="10"/>
        <v>2.5996452484942423E-2</v>
      </c>
      <c r="D381">
        <f t="shared" si="11"/>
        <v>6.7581554180186907E-4</v>
      </c>
    </row>
    <row r="382" spans="1:4" x14ac:dyDescent="0.3">
      <c r="A382">
        <v>0.3758720841958228</v>
      </c>
      <c r="B382">
        <v>0.364321693</v>
      </c>
      <c r="C382">
        <f t="shared" si="10"/>
        <v>1.1550391195822796E-2</v>
      </c>
      <c r="D382">
        <f t="shared" si="11"/>
        <v>1.3341153677654075E-4</v>
      </c>
    </row>
    <row r="383" spans="1:4" x14ac:dyDescent="0.3">
      <c r="A383">
        <v>0.3412897586492874</v>
      </c>
      <c r="B383">
        <v>0.25218423499999998</v>
      </c>
      <c r="C383">
        <f t="shared" si="10"/>
        <v>8.9105523649287421E-2</v>
      </c>
      <c r="D383">
        <f t="shared" si="11"/>
        <v>7.9397943448137193E-3</v>
      </c>
    </row>
    <row r="384" spans="1:4" x14ac:dyDescent="0.3">
      <c r="A384">
        <v>0.31732723702516968</v>
      </c>
      <c r="B384">
        <v>0.20993709999999999</v>
      </c>
      <c r="C384">
        <f t="shared" si="10"/>
        <v>0.1073901370251697</v>
      </c>
      <c r="D384">
        <f t="shared" si="11"/>
        <v>1.1532641530284724E-2</v>
      </c>
    </row>
    <row r="385" spans="1:4" x14ac:dyDescent="0.3">
      <c r="A385">
        <v>0.32217519499427755</v>
      </c>
      <c r="B385">
        <v>0.27482058300000001</v>
      </c>
      <c r="C385">
        <f t="shared" si="10"/>
        <v>4.735461199427754E-2</v>
      </c>
      <c r="D385">
        <f t="shared" si="11"/>
        <v>2.2424592771285745E-3</v>
      </c>
    </row>
    <row r="386" spans="1:4" x14ac:dyDescent="0.3">
      <c r="A386">
        <v>0.19491752116175026</v>
      </c>
      <c r="B386">
        <v>0</v>
      </c>
      <c r="C386">
        <f t="shared" ref="C386:C449" si="12">A386-B386</f>
        <v>0.19491752116175026</v>
      </c>
      <c r="D386">
        <f t="shared" ref="D386:D449" si="13">C386*C386</f>
        <v>3.7992840055841359E-2</v>
      </c>
    </row>
    <row r="387" spans="1:4" x14ac:dyDescent="0.3">
      <c r="A387">
        <v>0.14190638432617503</v>
      </c>
      <c r="B387">
        <v>2.4364449999999999E-2</v>
      </c>
      <c r="C387">
        <f t="shared" si="12"/>
        <v>0.11754193432617503</v>
      </c>
      <c r="D387">
        <f t="shared" si="13"/>
        <v>1.3816106325138845E-2</v>
      </c>
    </row>
    <row r="388" spans="1:4" x14ac:dyDescent="0.3">
      <c r="A388">
        <v>0.10402746412154323</v>
      </c>
      <c r="B388">
        <v>1.3229378E-2</v>
      </c>
      <c r="C388">
        <f t="shared" si="12"/>
        <v>9.0798086121543234E-2</v>
      </c>
      <c r="D388">
        <f t="shared" si="13"/>
        <v>8.2442924433351814E-3</v>
      </c>
    </row>
    <row r="389" spans="1:4" x14ac:dyDescent="0.3">
      <c r="A389">
        <v>7.4249298552372001E-2</v>
      </c>
      <c r="B389">
        <v>5.4813998000000003E-2</v>
      </c>
      <c r="C389">
        <f t="shared" si="12"/>
        <v>1.9435300552371998E-2</v>
      </c>
      <c r="D389">
        <f t="shared" si="13"/>
        <v>3.7773090756103127E-4</v>
      </c>
    </row>
    <row r="390" spans="1:4" x14ac:dyDescent="0.3">
      <c r="A390">
        <v>5.5136175933643117E-2</v>
      </c>
      <c r="B390">
        <v>4.2146074999999998E-2</v>
      </c>
      <c r="C390">
        <f t="shared" si="12"/>
        <v>1.2990100933643119E-2</v>
      </c>
      <c r="D390">
        <f t="shared" si="13"/>
        <v>1.6874272226623582E-4</v>
      </c>
    </row>
    <row r="391" spans="1:4" x14ac:dyDescent="0.3">
      <c r="A391">
        <v>6.784365424898442E-2</v>
      </c>
      <c r="B391">
        <v>3.5594784999999997E-2</v>
      </c>
      <c r="C391">
        <f t="shared" si="12"/>
        <v>3.2248869248984423E-2</v>
      </c>
      <c r="D391">
        <f t="shared" si="13"/>
        <v>1.0399895678380932E-3</v>
      </c>
    </row>
    <row r="392" spans="1:4" x14ac:dyDescent="0.3">
      <c r="A392">
        <v>6.5110545232097805E-2</v>
      </c>
      <c r="B392">
        <v>1.3361783E-2</v>
      </c>
      <c r="C392">
        <f t="shared" si="12"/>
        <v>5.1748762232097803E-2</v>
      </c>
      <c r="D392">
        <f t="shared" si="13"/>
        <v>2.6779343925541921E-3</v>
      </c>
    </row>
    <row r="393" spans="1:4" x14ac:dyDescent="0.3">
      <c r="A393">
        <v>5.9794959886202925E-2</v>
      </c>
      <c r="B393">
        <v>1.3912396E-2</v>
      </c>
      <c r="C393">
        <f t="shared" si="12"/>
        <v>4.5882563886202925E-2</v>
      </c>
      <c r="D393">
        <f t="shared" si="13"/>
        <v>2.1052096687714929E-3</v>
      </c>
    </row>
    <row r="394" spans="1:4" x14ac:dyDescent="0.3">
      <c r="A394">
        <v>6.2772623654871296E-2</v>
      </c>
      <c r="B394">
        <v>4.4252789999999998E-3</v>
      </c>
      <c r="C394">
        <f t="shared" si="12"/>
        <v>5.8347344654871298E-2</v>
      </c>
      <c r="D394">
        <f t="shared" si="13"/>
        <v>3.4044126282743383E-3</v>
      </c>
    </row>
    <row r="395" spans="1:4" x14ac:dyDescent="0.3">
      <c r="A395">
        <v>0.12475397344823541</v>
      </c>
      <c r="B395">
        <v>6.7975730000000003E-3</v>
      </c>
      <c r="C395">
        <f t="shared" si="12"/>
        <v>0.11795640044823541</v>
      </c>
      <c r="D395">
        <f t="shared" si="13"/>
        <v>1.391371240670447E-2</v>
      </c>
    </row>
    <row r="396" spans="1:4" x14ac:dyDescent="0.3">
      <c r="A396">
        <v>0.10850357607123967</v>
      </c>
      <c r="B396">
        <v>9.3666749999999997E-3</v>
      </c>
      <c r="C396">
        <f t="shared" si="12"/>
        <v>9.9136901071239666E-2</v>
      </c>
      <c r="D396">
        <f t="shared" si="13"/>
        <v>9.8281251540087607E-3</v>
      </c>
    </row>
    <row r="397" spans="1:4" x14ac:dyDescent="0.3">
      <c r="A397">
        <v>0.10106145686154749</v>
      </c>
      <c r="B397">
        <v>1.7540494E-2</v>
      </c>
      <c r="C397">
        <f t="shared" si="12"/>
        <v>8.352096286154749E-2</v>
      </c>
      <c r="D397">
        <f t="shared" si="13"/>
        <v>6.9757512373199949E-3</v>
      </c>
    </row>
    <row r="398" spans="1:4" x14ac:dyDescent="0.3">
      <c r="A398">
        <v>8.5432211984265927E-2</v>
      </c>
      <c r="B398">
        <v>2.4738982E-2</v>
      </c>
      <c r="C398">
        <f t="shared" si="12"/>
        <v>6.0693229984265927E-2</v>
      </c>
      <c r="D398">
        <f t="shared" si="13"/>
        <v>3.6836681659229964E-3</v>
      </c>
    </row>
    <row r="399" spans="1:4" x14ac:dyDescent="0.3">
      <c r="A399">
        <v>6.7685604055323312E-2</v>
      </c>
      <c r="B399">
        <v>4.4126000999999998E-2</v>
      </c>
      <c r="C399">
        <f t="shared" si="12"/>
        <v>2.3559603055323314E-2</v>
      </c>
      <c r="D399">
        <f t="shared" si="13"/>
        <v>5.5505489612439965E-4</v>
      </c>
    </row>
    <row r="400" spans="1:4" x14ac:dyDescent="0.3">
      <c r="A400">
        <v>5.9020963254701353E-2</v>
      </c>
      <c r="B400">
        <v>7.1624919999999995E-2</v>
      </c>
      <c r="C400">
        <f t="shared" si="12"/>
        <v>-1.2603956745298642E-2</v>
      </c>
      <c r="D400">
        <f t="shared" si="13"/>
        <v>1.5885972563735914E-4</v>
      </c>
    </row>
    <row r="401" spans="1:4" x14ac:dyDescent="0.3">
      <c r="A401">
        <v>6.3865249839897109E-2</v>
      </c>
      <c r="B401">
        <v>0.10512334800000001</v>
      </c>
      <c r="C401">
        <f t="shared" si="12"/>
        <v>-4.1258098160102896E-2</v>
      </c>
      <c r="D401">
        <f t="shared" si="13"/>
        <v>1.702230663788686E-3</v>
      </c>
    </row>
    <row r="402" spans="1:4" x14ac:dyDescent="0.3">
      <c r="A402">
        <v>9.6708249938121382E-2</v>
      </c>
      <c r="B402">
        <v>8.8860165000000005E-2</v>
      </c>
      <c r="C402">
        <f t="shared" si="12"/>
        <v>7.8480849381213774E-3</v>
      </c>
      <c r="D402">
        <f t="shared" si="13"/>
        <v>6.1592437195967623E-5</v>
      </c>
    </row>
    <row r="403" spans="1:4" x14ac:dyDescent="0.3">
      <c r="A403">
        <v>0.12095167881240459</v>
      </c>
      <c r="B403">
        <v>0.13761775300000001</v>
      </c>
      <c r="C403">
        <f t="shared" si="12"/>
        <v>-1.6666074187595414E-2</v>
      </c>
      <c r="D403">
        <f t="shared" si="13"/>
        <v>2.7775802882643415E-4</v>
      </c>
    </row>
    <row r="404" spans="1:4" x14ac:dyDescent="0.3">
      <c r="A404">
        <v>0.12118216219206418</v>
      </c>
      <c r="B404">
        <v>0.27704305600000001</v>
      </c>
      <c r="C404">
        <f t="shared" si="12"/>
        <v>-0.15586089380793583</v>
      </c>
      <c r="D404">
        <f t="shared" si="13"/>
        <v>2.429261821860865E-2</v>
      </c>
    </row>
    <row r="405" spans="1:4" x14ac:dyDescent="0.3">
      <c r="A405">
        <v>0.15481808102106737</v>
      </c>
      <c r="B405">
        <v>0.308793176</v>
      </c>
      <c r="C405">
        <f t="shared" si="12"/>
        <v>-0.15397509497893264</v>
      </c>
      <c r="D405">
        <f t="shared" si="13"/>
        <v>2.3708329873771326E-2</v>
      </c>
    </row>
    <row r="406" spans="1:4" x14ac:dyDescent="0.3">
      <c r="A406">
        <v>0.20888987931360986</v>
      </c>
      <c r="B406">
        <v>0.25532756499999998</v>
      </c>
      <c r="C406">
        <f t="shared" si="12"/>
        <v>-4.6437685686390118E-2</v>
      </c>
      <c r="D406">
        <f t="shared" si="13"/>
        <v>2.1564586519079616E-3</v>
      </c>
    </row>
    <row r="407" spans="1:4" x14ac:dyDescent="0.3">
      <c r="A407">
        <v>0.24360125107839364</v>
      </c>
      <c r="B407">
        <v>0.212501893</v>
      </c>
      <c r="C407">
        <f t="shared" si="12"/>
        <v>3.1099358078393646E-2</v>
      </c>
      <c r="D407">
        <f t="shared" si="13"/>
        <v>9.6717007288814815E-4</v>
      </c>
    </row>
    <row r="408" spans="1:4" x14ac:dyDescent="0.3">
      <c r="A408">
        <v>0.29058348661248795</v>
      </c>
      <c r="B408">
        <v>0.37432468600000002</v>
      </c>
      <c r="C408">
        <f t="shared" si="12"/>
        <v>-8.3741199387512066E-2</v>
      </c>
      <c r="D408">
        <f t="shared" si="13"/>
        <v>7.0125884748590515E-3</v>
      </c>
    </row>
    <row r="409" spans="1:4" x14ac:dyDescent="0.3">
      <c r="A409">
        <v>0.34626169325401529</v>
      </c>
      <c r="B409">
        <v>0.56028409999999995</v>
      </c>
      <c r="C409">
        <f t="shared" si="12"/>
        <v>-0.21402240674598466</v>
      </c>
      <c r="D409">
        <f t="shared" si="13"/>
        <v>4.5805590589343699E-2</v>
      </c>
    </row>
    <row r="410" spans="1:4" x14ac:dyDescent="0.3">
      <c r="A410">
        <v>0.35608703954009996</v>
      </c>
      <c r="B410">
        <v>0.58250000199999996</v>
      </c>
      <c r="C410">
        <f t="shared" si="12"/>
        <v>-0.2264129624599</v>
      </c>
      <c r="D410">
        <f t="shared" si="13"/>
        <v>5.1262829569868086E-2</v>
      </c>
    </row>
    <row r="411" spans="1:4" x14ac:dyDescent="0.3">
      <c r="A411">
        <v>0.41608808964552929</v>
      </c>
      <c r="B411">
        <v>0.52641296900000001</v>
      </c>
      <c r="C411">
        <f t="shared" si="12"/>
        <v>-0.11032487935447072</v>
      </c>
      <c r="D411">
        <f t="shared" si="13"/>
        <v>1.217157900457852E-2</v>
      </c>
    </row>
    <row r="412" spans="1:4" x14ac:dyDescent="0.3">
      <c r="A412">
        <v>0.44080844579441641</v>
      </c>
      <c r="B412">
        <v>0.57227304199999995</v>
      </c>
      <c r="C412">
        <f t="shared" si="12"/>
        <v>-0.13146459620558354</v>
      </c>
      <c r="D412">
        <f t="shared" si="13"/>
        <v>1.7282940055497131E-2</v>
      </c>
    </row>
    <row r="413" spans="1:4" x14ac:dyDescent="0.3">
      <c r="A413">
        <v>0.49965107696876793</v>
      </c>
      <c r="B413">
        <v>0.62095684500000004</v>
      </c>
      <c r="C413">
        <f t="shared" si="12"/>
        <v>-0.12130576803123211</v>
      </c>
      <c r="D413">
        <f t="shared" si="13"/>
        <v>1.4715089357647093E-2</v>
      </c>
    </row>
    <row r="414" spans="1:4" x14ac:dyDescent="0.3">
      <c r="A414">
        <v>0.52160808613796661</v>
      </c>
      <c r="B414">
        <v>0.68411569000000005</v>
      </c>
      <c r="C414">
        <f t="shared" si="12"/>
        <v>-0.16250760386203345</v>
      </c>
      <c r="D414">
        <f t="shared" si="13"/>
        <v>2.6408721312979586E-2</v>
      </c>
    </row>
    <row r="415" spans="1:4" x14ac:dyDescent="0.3">
      <c r="A415">
        <v>0.51509509092620887</v>
      </c>
      <c r="B415">
        <v>0.60645144399999995</v>
      </c>
      <c r="C415">
        <f t="shared" si="12"/>
        <v>-9.1356353073791086E-2</v>
      </c>
      <c r="D415">
        <f t="shared" si="13"/>
        <v>8.3459832469431772E-3</v>
      </c>
    </row>
    <row r="416" spans="1:4" x14ac:dyDescent="0.3">
      <c r="A416">
        <v>0.5438816505623898</v>
      </c>
      <c r="B416">
        <v>0.54015549399999996</v>
      </c>
      <c r="C416">
        <f t="shared" si="12"/>
        <v>3.7261565623898374E-3</v>
      </c>
      <c r="D416">
        <f t="shared" si="13"/>
        <v>1.388424272744085E-5</v>
      </c>
    </row>
    <row r="417" spans="1:4" x14ac:dyDescent="0.3">
      <c r="A417">
        <v>0.5603949055186539</v>
      </c>
      <c r="B417">
        <v>0.50966326900000003</v>
      </c>
      <c r="C417">
        <f t="shared" si="12"/>
        <v>5.0731636518653866E-2</v>
      </c>
      <c r="D417">
        <f t="shared" si="13"/>
        <v>2.5736989438608147E-3</v>
      </c>
    </row>
    <row r="418" spans="1:4" x14ac:dyDescent="0.3">
      <c r="A418">
        <v>0.56688207647380362</v>
      </c>
      <c r="B418">
        <v>0.49769182000000001</v>
      </c>
      <c r="C418">
        <f t="shared" si="12"/>
        <v>6.9190256473803613E-2</v>
      </c>
      <c r="D418">
        <f t="shared" si="13"/>
        <v>4.7872915909107231E-3</v>
      </c>
    </row>
    <row r="419" spans="1:4" x14ac:dyDescent="0.3">
      <c r="A419">
        <v>0.54371279414012674</v>
      </c>
      <c r="B419">
        <v>0.463312373</v>
      </c>
      <c r="C419">
        <f t="shared" si="12"/>
        <v>8.0400421140126743E-2</v>
      </c>
      <c r="D419">
        <f t="shared" si="13"/>
        <v>6.4642277195097395E-3</v>
      </c>
    </row>
    <row r="420" spans="1:4" x14ac:dyDescent="0.3">
      <c r="A420">
        <v>0.53468882112809579</v>
      </c>
      <c r="B420">
        <v>0.46464219400000001</v>
      </c>
      <c r="C420">
        <f t="shared" si="12"/>
        <v>7.0046627128095784E-2</v>
      </c>
      <c r="D420">
        <f t="shared" si="13"/>
        <v>4.906529972022484E-3</v>
      </c>
    </row>
    <row r="421" spans="1:4" x14ac:dyDescent="0.3">
      <c r="A421">
        <v>0.51327840377878653</v>
      </c>
      <c r="B421">
        <v>0.44448404499999999</v>
      </c>
      <c r="C421">
        <f t="shared" si="12"/>
        <v>6.8794358778786535E-2</v>
      </c>
      <c r="D421">
        <f t="shared" si="13"/>
        <v>4.7326637997844043E-3</v>
      </c>
    </row>
    <row r="422" spans="1:4" x14ac:dyDescent="0.3">
      <c r="A422">
        <v>0.47343455980592669</v>
      </c>
      <c r="B422">
        <v>0.37704807299999998</v>
      </c>
      <c r="C422">
        <f t="shared" si="12"/>
        <v>9.6386486805926708E-2</v>
      </c>
      <c r="D422">
        <f t="shared" si="13"/>
        <v>9.290354838789084E-3</v>
      </c>
    </row>
    <row r="423" spans="1:4" x14ac:dyDescent="0.3">
      <c r="A423">
        <v>0.42877454301334122</v>
      </c>
      <c r="B423">
        <v>0.38867299900000002</v>
      </c>
      <c r="C423">
        <f t="shared" si="12"/>
        <v>4.0101544013341206E-2</v>
      </c>
      <c r="D423">
        <f t="shared" si="13"/>
        <v>1.6081338322539418E-3</v>
      </c>
    </row>
    <row r="424" spans="1:4" x14ac:dyDescent="0.3">
      <c r="A424">
        <v>0.39321723707371264</v>
      </c>
      <c r="B424">
        <v>0.36036567400000002</v>
      </c>
      <c r="C424">
        <f t="shared" si="12"/>
        <v>3.285156307371262E-2</v>
      </c>
      <c r="D424">
        <f t="shared" si="13"/>
        <v>1.0792251963861186E-3</v>
      </c>
    </row>
    <row r="425" spans="1:4" x14ac:dyDescent="0.3">
      <c r="A425">
        <v>0.38285907019788873</v>
      </c>
      <c r="B425">
        <v>0.36111141800000002</v>
      </c>
      <c r="C425">
        <f t="shared" si="12"/>
        <v>2.1747652197888712E-2</v>
      </c>
      <c r="D425">
        <f t="shared" si="13"/>
        <v>4.7296037612033369E-4</v>
      </c>
    </row>
    <row r="426" spans="1:4" x14ac:dyDescent="0.3">
      <c r="A426">
        <v>0.37280956430850792</v>
      </c>
      <c r="B426">
        <v>0.337844323</v>
      </c>
      <c r="C426">
        <f t="shared" si="12"/>
        <v>3.4965241308507922E-2</v>
      </c>
      <c r="D426">
        <f t="shared" si="13"/>
        <v>1.2225680997621888E-3</v>
      </c>
    </row>
    <row r="427" spans="1:4" x14ac:dyDescent="0.3">
      <c r="A427">
        <v>0.30769844437436605</v>
      </c>
      <c r="B427">
        <v>0.32664875599999998</v>
      </c>
      <c r="C427">
        <f t="shared" si="12"/>
        <v>-1.8950311625633931E-2</v>
      </c>
      <c r="D427">
        <f t="shared" si="13"/>
        <v>3.591143107086365E-4</v>
      </c>
    </row>
    <row r="428" spans="1:4" x14ac:dyDescent="0.3">
      <c r="A428">
        <v>0.25855488934112719</v>
      </c>
      <c r="B428">
        <v>0.19376206200000001</v>
      </c>
      <c r="C428">
        <f t="shared" si="12"/>
        <v>6.4792827341127179E-2</v>
      </c>
      <c r="D428">
        <f t="shared" si="13"/>
        <v>4.1981104748571177E-3</v>
      </c>
    </row>
    <row r="429" spans="1:4" x14ac:dyDescent="0.3">
      <c r="A429">
        <v>0.24513978084292704</v>
      </c>
      <c r="B429">
        <v>0.26789908400000001</v>
      </c>
      <c r="C429">
        <f t="shared" si="12"/>
        <v>-2.2759303157072974E-2</v>
      </c>
      <c r="D429">
        <f t="shared" si="13"/>
        <v>5.1798588019555186E-4</v>
      </c>
    </row>
    <row r="430" spans="1:4" x14ac:dyDescent="0.3">
      <c r="A430">
        <v>0.23702770136870571</v>
      </c>
      <c r="B430">
        <v>0.241404535</v>
      </c>
      <c r="C430">
        <f t="shared" si="12"/>
        <v>-4.3768336312942913E-3</v>
      </c>
      <c r="D430">
        <f t="shared" si="13"/>
        <v>1.9156672636028772E-5</v>
      </c>
    </row>
    <row r="431" spans="1:4" x14ac:dyDescent="0.3">
      <c r="A431">
        <v>0.22624047330954739</v>
      </c>
      <c r="B431">
        <v>0.22520998</v>
      </c>
      <c r="C431">
        <f t="shared" si="12"/>
        <v>1.0304933095473812E-3</v>
      </c>
      <c r="D431">
        <f t="shared" si="13"/>
        <v>1.0619164610219147E-6</v>
      </c>
    </row>
    <row r="432" spans="1:4" x14ac:dyDescent="0.3">
      <c r="A432">
        <v>0.23606424950789934</v>
      </c>
      <c r="B432">
        <v>0.13170781100000001</v>
      </c>
      <c r="C432">
        <f t="shared" si="12"/>
        <v>0.10435643850789933</v>
      </c>
      <c r="D432">
        <f t="shared" si="13"/>
        <v>1.0890266258052974E-2</v>
      </c>
    </row>
    <row r="433" spans="1:4" x14ac:dyDescent="0.3">
      <c r="A433">
        <v>0.25467687576977222</v>
      </c>
      <c r="B433">
        <v>0.15935577300000001</v>
      </c>
      <c r="C433">
        <f t="shared" si="12"/>
        <v>9.5321102769772209E-2</v>
      </c>
      <c r="D433">
        <f t="shared" si="13"/>
        <v>9.0861126332454755E-3</v>
      </c>
    </row>
    <row r="434" spans="1:4" x14ac:dyDescent="0.3">
      <c r="A434">
        <v>0.1350394340676882</v>
      </c>
      <c r="B434">
        <v>0.16426144500000001</v>
      </c>
      <c r="C434">
        <f t="shared" si="12"/>
        <v>-2.9222010932311804E-2</v>
      </c>
      <c r="D434">
        <f t="shared" si="13"/>
        <v>8.5392592292815052E-4</v>
      </c>
    </row>
    <row r="435" spans="1:4" x14ac:dyDescent="0.3">
      <c r="A435">
        <v>9.498697477442003E-2</v>
      </c>
      <c r="B435">
        <v>5.7224155999999998E-2</v>
      </c>
      <c r="C435">
        <f t="shared" si="12"/>
        <v>3.7762818774420032E-2</v>
      </c>
      <c r="D435">
        <f t="shared" si="13"/>
        <v>1.42603048178969E-3</v>
      </c>
    </row>
    <row r="436" spans="1:4" x14ac:dyDescent="0.3">
      <c r="A436">
        <v>0.1286667923886175</v>
      </c>
      <c r="B436">
        <v>0.160177444</v>
      </c>
      <c r="C436">
        <f t="shared" si="12"/>
        <v>-3.1510651611382501E-2</v>
      </c>
      <c r="D436">
        <f t="shared" si="13"/>
        <v>9.9292116497392267E-4</v>
      </c>
    </row>
    <row r="437" spans="1:4" x14ac:dyDescent="0.3">
      <c r="A437">
        <v>0.1457495968822537</v>
      </c>
      <c r="B437">
        <v>0.17550181400000001</v>
      </c>
      <c r="C437">
        <f t="shared" si="12"/>
        <v>-2.975221711774631E-2</v>
      </c>
      <c r="D437">
        <f t="shared" si="13"/>
        <v>8.8519442342151655E-4</v>
      </c>
    </row>
    <row r="438" spans="1:4" x14ac:dyDescent="0.3">
      <c r="A438">
        <v>0.14448447492373356</v>
      </c>
      <c r="B438">
        <v>0.13650379500000001</v>
      </c>
      <c r="C438">
        <f t="shared" si="12"/>
        <v>7.9806799237335524E-3</v>
      </c>
      <c r="D438">
        <f t="shared" si="13"/>
        <v>6.3691252045083776E-5</v>
      </c>
    </row>
    <row r="439" spans="1:4" x14ac:dyDescent="0.3">
      <c r="A439">
        <v>0.10893967334116467</v>
      </c>
      <c r="B439">
        <v>8.5042415999999996E-2</v>
      </c>
      <c r="C439">
        <f t="shared" si="12"/>
        <v>2.3897257341164671E-2</v>
      </c>
      <c r="D439">
        <f t="shared" si="13"/>
        <v>5.7107890842984874E-4</v>
      </c>
    </row>
    <row r="440" spans="1:4" x14ac:dyDescent="0.3">
      <c r="A440">
        <v>9.0292735154279991E-2</v>
      </c>
      <c r="B440">
        <v>7.9122097000000002E-2</v>
      </c>
      <c r="C440">
        <f t="shared" si="12"/>
        <v>1.1170638154279988E-2</v>
      </c>
      <c r="D440">
        <f t="shared" si="13"/>
        <v>1.2478315677385583E-4</v>
      </c>
    </row>
    <row r="441" spans="1:4" x14ac:dyDescent="0.3">
      <c r="A441">
        <v>7.3910051674248078E-2</v>
      </c>
      <c r="B441">
        <v>7.9467400999999993E-2</v>
      </c>
      <c r="C441">
        <f t="shared" si="12"/>
        <v>-5.5573493257519146E-3</v>
      </c>
      <c r="D441">
        <f t="shared" si="13"/>
        <v>3.0884131528435263E-5</v>
      </c>
    </row>
    <row r="442" spans="1:4" x14ac:dyDescent="0.3">
      <c r="A442">
        <v>6.1963928944706204E-2</v>
      </c>
      <c r="B442">
        <v>0.106770608</v>
      </c>
      <c r="C442">
        <f t="shared" si="12"/>
        <v>-4.4806679055293799E-2</v>
      </c>
      <c r="D442">
        <f t="shared" si="13"/>
        <v>2.007638487964104E-3</v>
      </c>
    </row>
    <row r="443" spans="1:4" x14ac:dyDescent="0.3">
      <c r="A443">
        <v>8.3222694311377354E-2</v>
      </c>
      <c r="B443">
        <v>0.105665278</v>
      </c>
      <c r="C443">
        <f t="shared" si="12"/>
        <v>-2.2442583688622647E-2</v>
      </c>
      <c r="D443">
        <f t="shared" si="13"/>
        <v>5.0366956262083132E-4</v>
      </c>
    </row>
    <row r="444" spans="1:4" x14ac:dyDescent="0.3">
      <c r="A444">
        <v>7.9500222661361974E-2</v>
      </c>
      <c r="B444">
        <v>3.7772516999999999E-2</v>
      </c>
      <c r="C444">
        <f t="shared" si="12"/>
        <v>4.1727705661361976E-2</v>
      </c>
      <c r="D444">
        <f t="shared" si="13"/>
        <v>1.7412014197612602E-3</v>
      </c>
    </row>
    <row r="445" spans="1:4" x14ac:dyDescent="0.3">
      <c r="A445">
        <v>7.7898936422107934E-2</v>
      </c>
      <c r="B445">
        <v>3.8580662000000002E-2</v>
      </c>
      <c r="C445">
        <f t="shared" si="12"/>
        <v>3.9318274422107932E-2</v>
      </c>
      <c r="D445">
        <f t="shared" si="13"/>
        <v>1.5459267035321869E-3</v>
      </c>
    </row>
    <row r="446" spans="1:4" x14ac:dyDescent="0.3">
      <c r="A446">
        <v>6.2380511500795821E-2</v>
      </c>
      <c r="B446">
        <v>2.1349867000000002E-2</v>
      </c>
      <c r="C446">
        <f t="shared" si="12"/>
        <v>4.103064450079582E-2</v>
      </c>
      <c r="D446">
        <f t="shared" si="13"/>
        <v>1.6835137881506862E-3</v>
      </c>
    </row>
    <row r="447" spans="1:4" x14ac:dyDescent="0.3">
      <c r="A447">
        <v>5.5389313163493381E-2</v>
      </c>
      <c r="B447">
        <v>7.5294139999999999E-3</v>
      </c>
      <c r="C447">
        <f t="shared" si="12"/>
        <v>4.7859899163493383E-2</v>
      </c>
      <c r="D447">
        <f t="shared" si="13"/>
        <v>2.2905699479397546E-3</v>
      </c>
    </row>
    <row r="448" spans="1:4" x14ac:dyDescent="0.3">
      <c r="A448">
        <v>0.12424648707832017</v>
      </c>
      <c r="B448">
        <v>8.6400400000000003E-4</v>
      </c>
      <c r="C448">
        <f t="shared" si="12"/>
        <v>0.12338248307832017</v>
      </c>
      <c r="D448">
        <f t="shared" si="13"/>
        <v>1.5223237130571964E-2</v>
      </c>
    </row>
    <row r="449" spans="1:4" x14ac:dyDescent="0.3">
      <c r="A449">
        <v>0.23634758483985735</v>
      </c>
      <c r="B449">
        <v>3.4099500000000002E-4</v>
      </c>
      <c r="C449">
        <f t="shared" si="12"/>
        <v>0.23600658983985734</v>
      </c>
      <c r="D449">
        <f t="shared" si="13"/>
        <v>5.5699110447838651E-2</v>
      </c>
    </row>
    <row r="450" spans="1:4" x14ac:dyDescent="0.3">
      <c r="A450">
        <v>0.22214974264081733</v>
      </c>
      <c r="B450">
        <v>6.1098159999999997E-3</v>
      </c>
      <c r="C450">
        <f t="shared" ref="C450:C513" si="14">A450-B450</f>
        <v>0.21603992664081734</v>
      </c>
      <c r="D450">
        <f t="shared" ref="D450:D513" si="15">C450*C450</f>
        <v>4.6673249902969734E-2</v>
      </c>
    </row>
    <row r="451" spans="1:4" x14ac:dyDescent="0.3">
      <c r="A451">
        <v>0.12452340877147855</v>
      </c>
      <c r="B451">
        <v>8.7145079999999993E-3</v>
      </c>
      <c r="C451">
        <f t="shared" si="14"/>
        <v>0.11580890077147855</v>
      </c>
      <c r="D451">
        <f t="shared" si="15"/>
        <v>1.3411701497898165E-2</v>
      </c>
    </row>
    <row r="452" spans="1:4" x14ac:dyDescent="0.3">
      <c r="A452">
        <v>7.6700871883919247E-2</v>
      </c>
      <c r="B452">
        <v>1.5289227000000001E-2</v>
      </c>
      <c r="C452">
        <f t="shared" si="14"/>
        <v>6.1411644883919245E-2</v>
      </c>
      <c r="D452">
        <f t="shared" si="15"/>
        <v>3.7713901273486047E-3</v>
      </c>
    </row>
    <row r="453" spans="1:4" x14ac:dyDescent="0.3">
      <c r="A453">
        <v>5.6375079860065014E-2</v>
      </c>
      <c r="B453">
        <v>1.7141769000000001E-2</v>
      </c>
      <c r="C453">
        <f t="shared" si="14"/>
        <v>3.9233310860065013E-2</v>
      </c>
      <c r="D453">
        <f t="shared" si="15"/>
        <v>1.5392526810424953E-3</v>
      </c>
    </row>
    <row r="454" spans="1:4" x14ac:dyDescent="0.3">
      <c r="A454">
        <v>7.8225540519740566E-2</v>
      </c>
      <c r="B454">
        <v>9.1676947999999994E-2</v>
      </c>
      <c r="C454">
        <f t="shared" si="14"/>
        <v>-1.3451407480259428E-2</v>
      </c>
      <c r="D454">
        <f t="shared" si="15"/>
        <v>1.809403631999793E-4</v>
      </c>
    </row>
    <row r="455" spans="1:4" x14ac:dyDescent="0.3">
      <c r="A455">
        <v>0.18137397195096977</v>
      </c>
      <c r="B455">
        <v>9.9703706000000003E-2</v>
      </c>
      <c r="C455">
        <f t="shared" si="14"/>
        <v>8.1670265950969767E-2</v>
      </c>
      <c r="D455">
        <f t="shared" si="15"/>
        <v>6.6700323405021319E-3</v>
      </c>
    </row>
    <row r="456" spans="1:4" x14ac:dyDescent="0.3">
      <c r="A456">
        <v>0.20627462728457219</v>
      </c>
      <c r="B456">
        <v>0.115345108</v>
      </c>
      <c r="C456">
        <f t="shared" si="14"/>
        <v>9.0929519284572186E-2</v>
      </c>
      <c r="D456">
        <f t="shared" si="15"/>
        <v>8.2681774773233855E-3</v>
      </c>
    </row>
    <row r="457" spans="1:4" x14ac:dyDescent="0.3">
      <c r="A457">
        <v>0.14565287347637018</v>
      </c>
      <c r="B457">
        <v>0.13022584300000001</v>
      </c>
      <c r="C457">
        <f t="shared" si="14"/>
        <v>1.5427030476370174E-2</v>
      </c>
      <c r="D457">
        <f t="shared" si="15"/>
        <v>2.3799326931885415E-4</v>
      </c>
    </row>
    <row r="458" spans="1:4" x14ac:dyDescent="0.3">
      <c r="A458">
        <v>0.16411372639049354</v>
      </c>
      <c r="B458">
        <v>0.174627013</v>
      </c>
      <c r="C458">
        <f t="shared" si="14"/>
        <v>-1.0513286609506456E-2</v>
      </c>
      <c r="D458">
        <f t="shared" si="15"/>
        <v>1.1052919533362776E-4</v>
      </c>
    </row>
    <row r="459" spans="1:4" x14ac:dyDescent="0.3">
      <c r="A459">
        <v>0.1229145548881459</v>
      </c>
      <c r="B459">
        <v>0.18727094499999999</v>
      </c>
      <c r="C459">
        <f t="shared" si="14"/>
        <v>-6.4356390111854095E-2</v>
      </c>
      <c r="D459">
        <f t="shared" si="15"/>
        <v>4.1417449482291516E-3</v>
      </c>
    </row>
    <row r="460" spans="1:4" x14ac:dyDescent="0.3">
      <c r="A460">
        <v>0.12848914998977651</v>
      </c>
      <c r="B460">
        <v>6.4671575999999995E-2</v>
      </c>
      <c r="C460">
        <f t="shared" si="14"/>
        <v>6.3817573989776513E-2</v>
      </c>
      <c r="D460">
        <f t="shared" si="15"/>
        <v>4.0726827499405994E-3</v>
      </c>
    </row>
    <row r="461" spans="1:4" x14ac:dyDescent="0.3">
      <c r="A461">
        <v>0.11967847071086762</v>
      </c>
      <c r="B461">
        <v>3.9472695000000002E-2</v>
      </c>
      <c r="C461">
        <f t="shared" si="14"/>
        <v>8.0205775710867622E-2</v>
      </c>
      <c r="D461">
        <f t="shared" si="15"/>
        <v>6.432966457382003E-3</v>
      </c>
    </row>
    <row r="462" spans="1:4" x14ac:dyDescent="0.3">
      <c r="A462">
        <v>8.4752297620593164E-2</v>
      </c>
      <c r="B462">
        <v>4.209073E-2</v>
      </c>
      <c r="C462">
        <f t="shared" si="14"/>
        <v>4.2661567620593165E-2</v>
      </c>
      <c r="D462">
        <f t="shared" si="15"/>
        <v>1.8200093518464431E-3</v>
      </c>
    </row>
    <row r="463" spans="1:4" x14ac:dyDescent="0.3">
      <c r="A463">
        <v>8.1742726394192944E-2</v>
      </c>
      <c r="B463">
        <v>4.1937209000000003E-2</v>
      </c>
      <c r="C463">
        <f t="shared" si="14"/>
        <v>3.9805517394192941E-2</v>
      </c>
      <c r="D463">
        <f t="shared" si="15"/>
        <v>1.5844792150193968E-3</v>
      </c>
    </row>
    <row r="464" spans="1:4" x14ac:dyDescent="0.3">
      <c r="A464">
        <v>9.2407228656741613E-2</v>
      </c>
      <c r="B464">
        <v>4.5158371000000003E-2</v>
      </c>
      <c r="C464">
        <f t="shared" si="14"/>
        <v>4.7248857656741611E-2</v>
      </c>
      <c r="D464">
        <f t="shared" si="15"/>
        <v>2.2324545498670304E-3</v>
      </c>
    </row>
    <row r="465" spans="1:4" x14ac:dyDescent="0.3">
      <c r="A465">
        <v>0.10690031178515308</v>
      </c>
      <c r="B465">
        <v>9.0964244E-2</v>
      </c>
      <c r="C465">
        <f t="shared" si="14"/>
        <v>1.593606778515308E-2</v>
      </c>
      <c r="D465">
        <f t="shared" si="15"/>
        <v>2.5395825645299381E-4</v>
      </c>
    </row>
    <row r="466" spans="1:4" x14ac:dyDescent="0.3">
      <c r="A466">
        <v>8.3701455836594885E-2</v>
      </c>
      <c r="B466">
        <v>0.19821687499999999</v>
      </c>
      <c r="C466">
        <f t="shared" si="14"/>
        <v>-0.1145154191634051</v>
      </c>
      <c r="D466">
        <f t="shared" si="15"/>
        <v>1.3113781226170369E-2</v>
      </c>
    </row>
    <row r="467" spans="1:4" x14ac:dyDescent="0.3">
      <c r="A467">
        <v>9.8289609786470111E-2</v>
      </c>
      <c r="B467">
        <v>0.19665758899999999</v>
      </c>
      <c r="C467">
        <f t="shared" si="14"/>
        <v>-9.8367979213529882E-2</v>
      </c>
      <c r="D467">
        <f t="shared" si="15"/>
        <v>9.676259334553447E-3</v>
      </c>
    </row>
    <row r="468" spans="1:4" x14ac:dyDescent="0.3">
      <c r="A468">
        <v>0.11370502586221537</v>
      </c>
      <c r="B468">
        <v>0.23203027700000001</v>
      </c>
      <c r="C468">
        <f t="shared" si="14"/>
        <v>-0.11832525113778464</v>
      </c>
      <c r="D468">
        <f t="shared" si="15"/>
        <v>1.4000865056819805E-2</v>
      </c>
    </row>
    <row r="469" spans="1:4" x14ac:dyDescent="0.3">
      <c r="A469">
        <v>0.10446474891179863</v>
      </c>
      <c r="B469">
        <v>0.185660939</v>
      </c>
      <c r="C469">
        <f t="shared" si="14"/>
        <v>-8.1196190088201364E-2</v>
      </c>
      <c r="D469">
        <f t="shared" si="15"/>
        <v>6.5928212848393297E-3</v>
      </c>
    </row>
    <row r="470" spans="1:4" x14ac:dyDescent="0.3">
      <c r="A470">
        <v>0.10743193178883231</v>
      </c>
      <c r="B470">
        <v>0.18850827100000001</v>
      </c>
      <c r="C470">
        <f t="shared" si="14"/>
        <v>-8.1076339211167692E-2</v>
      </c>
      <c r="D470">
        <f t="shared" si="15"/>
        <v>6.5733727798843282E-3</v>
      </c>
    </row>
    <row r="471" spans="1:4" x14ac:dyDescent="0.3">
      <c r="A471">
        <v>0.11080225205275224</v>
      </c>
      <c r="B471">
        <v>6.9917134000000006E-2</v>
      </c>
      <c r="C471">
        <f t="shared" si="14"/>
        <v>4.0885118052752231E-2</v>
      </c>
      <c r="D471">
        <f t="shared" si="15"/>
        <v>1.6715928781874864E-3</v>
      </c>
    </row>
    <row r="472" spans="1:4" x14ac:dyDescent="0.3">
      <c r="A472">
        <v>6.1865821746746652E-2</v>
      </c>
      <c r="B472">
        <v>9.0396156000000005E-2</v>
      </c>
      <c r="C472">
        <f t="shared" si="14"/>
        <v>-2.8530334253253353E-2</v>
      </c>
      <c r="D472">
        <f t="shared" si="15"/>
        <v>8.1397997260236154E-4</v>
      </c>
    </row>
    <row r="473" spans="1:4" x14ac:dyDescent="0.3">
      <c r="A473">
        <v>5.6958463358172451E-2</v>
      </c>
      <c r="B473">
        <v>3.0858303E-2</v>
      </c>
      <c r="C473">
        <f t="shared" si="14"/>
        <v>2.6100160358172451E-2</v>
      </c>
      <c r="D473">
        <f t="shared" si="15"/>
        <v>6.812183707223167E-4</v>
      </c>
    </row>
    <row r="474" spans="1:4" x14ac:dyDescent="0.3">
      <c r="A474">
        <v>6.3137457490870963E-2</v>
      </c>
      <c r="B474">
        <v>3.9115311999999999E-2</v>
      </c>
      <c r="C474">
        <f t="shared" si="14"/>
        <v>2.4022145490870964E-2</v>
      </c>
      <c r="D474">
        <f t="shared" si="15"/>
        <v>5.7706347398457213E-4</v>
      </c>
    </row>
    <row r="475" spans="1:4" x14ac:dyDescent="0.3">
      <c r="A475">
        <v>8.524376936246375E-2</v>
      </c>
      <c r="B475">
        <v>6.7867003999999995E-2</v>
      </c>
      <c r="C475">
        <f t="shared" si="14"/>
        <v>1.7376765362463756E-2</v>
      </c>
      <c r="D475">
        <f t="shared" si="15"/>
        <v>3.0195197446212016E-4</v>
      </c>
    </row>
    <row r="476" spans="1:4" x14ac:dyDescent="0.3">
      <c r="A476">
        <v>9.481131570082596E-2</v>
      </c>
      <c r="B476">
        <v>0.12521127600000001</v>
      </c>
      <c r="C476">
        <f t="shared" si="14"/>
        <v>-3.039996029917405E-2</v>
      </c>
      <c r="D476">
        <f t="shared" si="15"/>
        <v>9.2415758619135836E-4</v>
      </c>
    </row>
    <row r="477" spans="1:4" x14ac:dyDescent="0.3">
      <c r="A477">
        <v>7.666306738856371E-2</v>
      </c>
      <c r="B477">
        <v>9.5319793999999999E-2</v>
      </c>
      <c r="C477">
        <f t="shared" si="14"/>
        <v>-1.8656726611436289E-2</v>
      </c>
      <c r="D477">
        <f t="shared" si="15"/>
        <v>3.4807344785387498E-4</v>
      </c>
    </row>
    <row r="478" spans="1:4" x14ac:dyDescent="0.3">
      <c r="A478">
        <v>6.6396203361346828E-2</v>
      </c>
      <c r="B478">
        <v>5.2744282000000003E-2</v>
      </c>
      <c r="C478">
        <f t="shared" si="14"/>
        <v>1.3651921361346825E-2</v>
      </c>
      <c r="D478">
        <f t="shared" si="15"/>
        <v>1.8637495685639775E-4</v>
      </c>
    </row>
    <row r="479" spans="1:4" x14ac:dyDescent="0.3">
      <c r="A479">
        <v>7.3820505358238087E-2</v>
      </c>
      <c r="B479">
        <v>6.9487823000000004E-2</v>
      </c>
      <c r="C479">
        <f t="shared" si="14"/>
        <v>4.3326823582380825E-3</v>
      </c>
      <c r="D479">
        <f t="shared" si="15"/>
        <v>1.877213641738751E-5</v>
      </c>
    </row>
    <row r="480" spans="1:4" x14ac:dyDescent="0.3">
      <c r="A480">
        <v>7.1103752430321743E-2</v>
      </c>
      <c r="B480">
        <v>6.9328504999999999E-2</v>
      </c>
      <c r="C480">
        <f t="shared" si="14"/>
        <v>1.7752474303217441E-3</v>
      </c>
      <c r="D480">
        <f t="shared" si="15"/>
        <v>3.151503438863956E-6</v>
      </c>
    </row>
    <row r="481" spans="1:4" x14ac:dyDescent="0.3">
      <c r="A481">
        <v>6.2217195376351619E-2</v>
      </c>
      <c r="B481">
        <v>4.5651842999999998E-2</v>
      </c>
      <c r="C481">
        <f t="shared" si="14"/>
        <v>1.6565352376351622E-2</v>
      </c>
      <c r="D481">
        <f t="shared" si="15"/>
        <v>2.7441089935269832E-4</v>
      </c>
    </row>
    <row r="482" spans="1:4" x14ac:dyDescent="0.3">
      <c r="A482">
        <v>7.5342441061626075E-2</v>
      </c>
      <c r="B482">
        <v>4.2512524000000003E-2</v>
      </c>
      <c r="C482">
        <f t="shared" si="14"/>
        <v>3.2829917061626072E-2</v>
      </c>
      <c r="D482">
        <f t="shared" si="15"/>
        <v>1.0778034542732466E-3</v>
      </c>
    </row>
    <row r="483" spans="1:4" x14ac:dyDescent="0.3">
      <c r="A483">
        <v>6.5024025609870029E-2</v>
      </c>
      <c r="B483">
        <v>4.6897419000000003E-2</v>
      </c>
      <c r="C483">
        <f t="shared" si="14"/>
        <v>1.8126606609870026E-2</v>
      </c>
      <c r="D483">
        <f t="shared" si="15"/>
        <v>3.2857386718898373E-4</v>
      </c>
    </row>
    <row r="484" spans="1:4" x14ac:dyDescent="0.3">
      <c r="A484">
        <v>5.6695353381045976E-2</v>
      </c>
      <c r="B484">
        <v>4.8644127000000002E-2</v>
      </c>
      <c r="C484">
        <f t="shared" si="14"/>
        <v>8.0512263810459742E-3</v>
      </c>
      <c r="D484">
        <f t="shared" si="15"/>
        <v>6.482224623885065E-5</v>
      </c>
    </row>
    <row r="485" spans="1:4" x14ac:dyDescent="0.3">
      <c r="A485">
        <v>7.8942057840749869E-2</v>
      </c>
      <c r="B485">
        <v>2.5857269999999999E-3</v>
      </c>
      <c r="C485">
        <f t="shared" si="14"/>
        <v>7.6356330840749873E-2</v>
      </c>
      <c r="D485">
        <f t="shared" si="15"/>
        <v>5.8302892594620497E-3</v>
      </c>
    </row>
    <row r="486" spans="1:4" x14ac:dyDescent="0.3">
      <c r="A486">
        <v>9.7256406999635836E-2</v>
      </c>
      <c r="B486">
        <v>5.6904970000000001E-3</v>
      </c>
      <c r="C486">
        <f t="shared" si="14"/>
        <v>9.1565909999635833E-2</v>
      </c>
      <c r="D486">
        <f t="shared" si="15"/>
        <v>8.3843158740614099E-3</v>
      </c>
    </row>
    <row r="487" spans="1:4" x14ac:dyDescent="0.3">
      <c r="A487">
        <v>9.5587210793215249E-2</v>
      </c>
      <c r="B487">
        <v>6.4840399999999999E-3</v>
      </c>
      <c r="C487">
        <f t="shared" si="14"/>
        <v>8.9103170793215253E-2</v>
      </c>
      <c r="D487">
        <f t="shared" si="15"/>
        <v>7.9393750454048884E-3</v>
      </c>
    </row>
    <row r="488" spans="1:4" x14ac:dyDescent="0.3">
      <c r="A488">
        <v>8.1916951025555462E-2</v>
      </c>
      <c r="B488">
        <v>2.576615E-3</v>
      </c>
      <c r="C488">
        <f t="shared" si="14"/>
        <v>7.9340336025555458E-2</v>
      </c>
      <c r="D488">
        <f t="shared" si="15"/>
        <v>6.2948889206480537E-3</v>
      </c>
    </row>
    <row r="489" spans="1:4" x14ac:dyDescent="0.3">
      <c r="A489">
        <v>8.0665474620736283E-2</v>
      </c>
      <c r="B489">
        <v>8.0732500000000001E-4</v>
      </c>
      <c r="C489">
        <f t="shared" si="14"/>
        <v>7.9858149620736285E-2</v>
      </c>
      <c r="D489">
        <f t="shared" si="15"/>
        <v>6.3773240608479033E-3</v>
      </c>
    </row>
    <row r="490" spans="1:4" x14ac:dyDescent="0.3">
      <c r="A490">
        <v>9.4847077724190904E-2</v>
      </c>
      <c r="B490">
        <v>2.107842E-3</v>
      </c>
      <c r="C490">
        <f t="shared" si="14"/>
        <v>9.2739235724190905E-2</v>
      </c>
      <c r="D490">
        <f t="shared" si="15"/>
        <v>8.6005658427070458E-3</v>
      </c>
    </row>
    <row r="491" spans="1:4" x14ac:dyDescent="0.3">
      <c r="A491">
        <v>8.8677801074123874E-2</v>
      </c>
      <c r="B491">
        <v>4.198762E-3</v>
      </c>
      <c r="C491">
        <f t="shared" si="14"/>
        <v>8.4479039074123879E-2</v>
      </c>
      <c r="D491">
        <f t="shared" si="15"/>
        <v>7.1367080428873493E-3</v>
      </c>
    </row>
    <row r="492" spans="1:4" x14ac:dyDescent="0.3">
      <c r="A492">
        <v>8.4780228209368452E-2</v>
      </c>
      <c r="B492">
        <v>3.9378747999999998E-2</v>
      </c>
      <c r="C492">
        <f t="shared" si="14"/>
        <v>4.5401480209368454E-2</v>
      </c>
      <c r="D492">
        <f t="shared" si="15"/>
        <v>2.0612944052016756E-3</v>
      </c>
    </row>
    <row r="493" spans="1:4" x14ac:dyDescent="0.3">
      <c r="A493">
        <v>7.1897574458569646E-2</v>
      </c>
      <c r="B493">
        <v>7.3623679999999997E-2</v>
      </c>
      <c r="C493">
        <f t="shared" si="14"/>
        <v>-1.7261055414303506E-3</v>
      </c>
      <c r="D493">
        <f t="shared" si="15"/>
        <v>2.9794403401565635E-6</v>
      </c>
    </row>
    <row r="494" spans="1:4" x14ac:dyDescent="0.3">
      <c r="A494">
        <v>6.8458874148078913E-2</v>
      </c>
      <c r="B494">
        <v>0.10974299699999999</v>
      </c>
      <c r="C494">
        <f t="shared" si="14"/>
        <v>-4.1284122851921082E-2</v>
      </c>
      <c r="D494">
        <f t="shared" si="15"/>
        <v>1.7043787996525125E-3</v>
      </c>
    </row>
    <row r="495" spans="1:4" x14ac:dyDescent="0.3">
      <c r="A495">
        <v>8.4084500393099448E-2</v>
      </c>
      <c r="B495">
        <v>0.122807046</v>
      </c>
      <c r="C495">
        <f t="shared" si="14"/>
        <v>-3.8722545606900555E-2</v>
      </c>
      <c r="D495">
        <f t="shared" si="15"/>
        <v>1.4994355382784935E-3</v>
      </c>
    </row>
    <row r="496" spans="1:4" x14ac:dyDescent="0.3">
      <c r="A496">
        <v>9.0406367781445812E-2</v>
      </c>
      <c r="B496">
        <v>0.11933048</v>
      </c>
      <c r="C496">
        <f t="shared" si="14"/>
        <v>-2.892411221855419E-2</v>
      </c>
      <c r="D496">
        <f t="shared" si="15"/>
        <v>8.3660426763151581E-4</v>
      </c>
    </row>
    <row r="497" spans="1:4" x14ac:dyDescent="0.3">
      <c r="A497">
        <v>7.8335670079615588E-2</v>
      </c>
      <c r="B497">
        <v>0.143289683</v>
      </c>
      <c r="C497">
        <f t="shared" si="14"/>
        <v>-6.4954012920384413E-2</v>
      </c>
      <c r="D497">
        <f t="shared" si="15"/>
        <v>4.2190237944614651E-3</v>
      </c>
    </row>
    <row r="498" spans="1:4" x14ac:dyDescent="0.3">
      <c r="A498">
        <v>6.5567752888309433E-2</v>
      </c>
      <c r="B498">
        <v>0.180253622</v>
      </c>
      <c r="C498">
        <f t="shared" si="14"/>
        <v>-0.11468586911169057</v>
      </c>
      <c r="D498">
        <f t="shared" si="15"/>
        <v>1.315284857390382E-2</v>
      </c>
    </row>
    <row r="499" spans="1:4" x14ac:dyDescent="0.3">
      <c r="A499">
        <v>5.6320897326889441E-2</v>
      </c>
      <c r="B499">
        <v>0.18636918399999999</v>
      </c>
      <c r="C499">
        <f t="shared" si="14"/>
        <v>-0.13004828667311055</v>
      </c>
      <c r="D499">
        <f t="shared" si="15"/>
        <v>1.6912556866611545E-2</v>
      </c>
    </row>
    <row r="500" spans="1:4" x14ac:dyDescent="0.3">
      <c r="A500">
        <v>5.5124599761790738E-2</v>
      </c>
      <c r="B500">
        <v>0.248521037</v>
      </c>
      <c r="C500">
        <f t="shared" si="14"/>
        <v>-0.19339643723820926</v>
      </c>
      <c r="D500">
        <f t="shared" si="15"/>
        <v>3.7402181936432612E-2</v>
      </c>
    </row>
    <row r="501" spans="1:4" x14ac:dyDescent="0.3">
      <c r="A501">
        <v>5.5149395484778263E-2</v>
      </c>
      <c r="B501">
        <v>0.293750803</v>
      </c>
      <c r="C501">
        <f t="shared" si="14"/>
        <v>-0.23860140751522174</v>
      </c>
      <c r="D501">
        <f t="shared" si="15"/>
        <v>5.6930631668244913E-2</v>
      </c>
    </row>
    <row r="502" spans="1:4" x14ac:dyDescent="0.3">
      <c r="A502">
        <v>6.001931265683752E-2</v>
      </c>
      <c r="B502">
        <v>0.216394065</v>
      </c>
      <c r="C502">
        <f t="shared" si="14"/>
        <v>-0.15637475234316248</v>
      </c>
      <c r="D502">
        <f t="shared" si="15"/>
        <v>2.4453063170385397E-2</v>
      </c>
    </row>
    <row r="503" spans="1:4" x14ac:dyDescent="0.3">
      <c r="A503">
        <v>7.7428980032862638E-2</v>
      </c>
      <c r="B503">
        <v>0.18642387799999999</v>
      </c>
      <c r="C503">
        <f t="shared" si="14"/>
        <v>-0.10899489796713735</v>
      </c>
      <c r="D503">
        <f t="shared" si="15"/>
        <v>1.1879887782866682E-2</v>
      </c>
    </row>
    <row r="504" spans="1:4" x14ac:dyDescent="0.3">
      <c r="A504">
        <v>0.11320478253750527</v>
      </c>
      <c r="B504">
        <v>0.17265133499999999</v>
      </c>
      <c r="C504">
        <f t="shared" si="14"/>
        <v>-5.9446552462494723E-2</v>
      </c>
      <c r="D504">
        <f t="shared" si="15"/>
        <v>3.5338925996761376E-3</v>
      </c>
    </row>
    <row r="505" spans="1:4" x14ac:dyDescent="0.3">
      <c r="A505">
        <v>0.12843937829866586</v>
      </c>
      <c r="B505">
        <v>0.14527075</v>
      </c>
      <c r="C505">
        <f t="shared" si="14"/>
        <v>-1.6831371701334141E-2</v>
      </c>
      <c r="D505">
        <f t="shared" si="15"/>
        <v>2.8329507334847175E-4</v>
      </c>
    </row>
    <row r="506" spans="1:4" x14ac:dyDescent="0.3">
      <c r="A506">
        <v>0.2108887102689741</v>
      </c>
      <c r="B506">
        <v>8.0445233000000005E-2</v>
      </c>
      <c r="C506">
        <f t="shared" si="14"/>
        <v>0.1304434772689741</v>
      </c>
      <c r="D506">
        <f t="shared" si="15"/>
        <v>1.7015500762021362E-2</v>
      </c>
    </row>
    <row r="507" spans="1:4" x14ac:dyDescent="0.3">
      <c r="A507">
        <v>0.1590082459092505</v>
      </c>
      <c r="B507">
        <v>3.6126814E-2</v>
      </c>
      <c r="C507">
        <f t="shared" si="14"/>
        <v>0.12288143190925049</v>
      </c>
      <c r="D507">
        <f t="shared" si="15"/>
        <v>1.5099846308067766E-2</v>
      </c>
    </row>
    <row r="508" spans="1:4" x14ac:dyDescent="0.3">
      <c r="A508">
        <v>0.13959591570400592</v>
      </c>
      <c r="B508">
        <v>6.1863530000000003E-3</v>
      </c>
      <c r="C508">
        <f t="shared" si="14"/>
        <v>0.13340956270400592</v>
      </c>
      <c r="D508">
        <f t="shared" si="15"/>
        <v>1.7798111420874087E-2</v>
      </c>
    </row>
    <row r="509" spans="1:4" x14ac:dyDescent="0.3">
      <c r="A509">
        <v>8.4677936421308664E-2</v>
      </c>
      <c r="B509">
        <v>1.7798227999999999E-2</v>
      </c>
      <c r="C509">
        <f t="shared" si="14"/>
        <v>6.6879708421308665E-2</v>
      </c>
      <c r="D509">
        <f t="shared" si="15"/>
        <v>4.4728953985192655E-3</v>
      </c>
    </row>
    <row r="510" spans="1:4" x14ac:dyDescent="0.3">
      <c r="A510">
        <v>5.6741421001043568E-2</v>
      </c>
      <c r="B510">
        <v>2.6362804E-2</v>
      </c>
      <c r="C510">
        <f t="shared" si="14"/>
        <v>3.0378617001043568E-2</v>
      </c>
      <c r="D510">
        <f t="shared" si="15"/>
        <v>9.2286037089609331E-4</v>
      </c>
    </row>
    <row r="511" spans="1:4" x14ac:dyDescent="0.3">
      <c r="A511">
        <v>6.536540862081805E-2</v>
      </c>
      <c r="B511">
        <v>7.3301501000000005E-2</v>
      </c>
      <c r="C511">
        <f t="shared" si="14"/>
        <v>-7.9360923791819554E-3</v>
      </c>
      <c r="D511">
        <f t="shared" si="15"/>
        <v>6.2981562250909905E-5</v>
      </c>
    </row>
    <row r="512" spans="1:4" x14ac:dyDescent="0.3">
      <c r="A512">
        <v>8.219094549059211E-2</v>
      </c>
      <c r="B512">
        <v>9.7582255000000007E-2</v>
      </c>
      <c r="C512">
        <f t="shared" si="14"/>
        <v>-1.5391309509407897E-2</v>
      </c>
      <c r="D512">
        <f t="shared" si="15"/>
        <v>2.3689240841438995E-4</v>
      </c>
    </row>
    <row r="513" spans="1:4" x14ac:dyDescent="0.3">
      <c r="A513">
        <v>6.0693066650254757E-2</v>
      </c>
      <c r="B513">
        <v>4.0209649E-2</v>
      </c>
      <c r="C513">
        <f t="shared" si="14"/>
        <v>2.0483417650254757E-2</v>
      </c>
      <c r="D513">
        <f t="shared" si="15"/>
        <v>4.1957039863476807E-4</v>
      </c>
    </row>
    <row r="514" spans="1:4" x14ac:dyDescent="0.3">
      <c r="A514">
        <v>5.9002986805619384E-2</v>
      </c>
      <c r="B514">
        <v>0.136919608</v>
      </c>
      <c r="C514">
        <f t="shared" ref="C514:C577" si="16">A514-B514</f>
        <v>-7.7916621194380614E-2</v>
      </c>
      <c r="D514">
        <f t="shared" ref="D514:D577" si="17">C514*C514</f>
        <v>6.0709998583486019E-3</v>
      </c>
    </row>
    <row r="515" spans="1:4" x14ac:dyDescent="0.3">
      <c r="A515">
        <v>5.5151429682374575E-2</v>
      </c>
      <c r="B515">
        <v>0.11273018</v>
      </c>
      <c r="C515">
        <f t="shared" si="16"/>
        <v>-5.7578750317625424E-2</v>
      </c>
      <c r="D515">
        <f t="shared" si="17"/>
        <v>3.3153124881394498E-3</v>
      </c>
    </row>
    <row r="516" spans="1:4" x14ac:dyDescent="0.3">
      <c r="A516">
        <v>5.5154774256323424E-2</v>
      </c>
      <c r="B516">
        <v>7.7804900999999996E-2</v>
      </c>
      <c r="C516">
        <f t="shared" si="16"/>
        <v>-2.2650126743676571E-2</v>
      </c>
      <c r="D516">
        <f t="shared" si="17"/>
        <v>5.1302824150461265E-4</v>
      </c>
    </row>
    <row r="517" spans="1:4" x14ac:dyDescent="0.3">
      <c r="A517">
        <v>5.9019650267354146E-2</v>
      </c>
      <c r="B517">
        <v>7.6838323E-2</v>
      </c>
      <c r="C517">
        <f t="shared" si="16"/>
        <v>-1.7818672732645854E-2</v>
      </c>
      <c r="D517">
        <f t="shared" si="17"/>
        <v>3.1750509795313686E-4</v>
      </c>
    </row>
    <row r="518" spans="1:4" x14ac:dyDescent="0.3">
      <c r="A518">
        <v>5.6952020024229444E-2</v>
      </c>
      <c r="B518">
        <v>7.3352547000000004E-2</v>
      </c>
      <c r="C518">
        <f t="shared" si="16"/>
        <v>-1.640052697577056E-2</v>
      </c>
      <c r="D518">
        <f t="shared" si="17"/>
        <v>2.6897728508297784E-4</v>
      </c>
    </row>
    <row r="519" spans="1:4" x14ac:dyDescent="0.3">
      <c r="A519">
        <v>5.5745420983316973E-2</v>
      </c>
      <c r="B519">
        <v>9.0443912000000001E-2</v>
      </c>
      <c r="C519">
        <f t="shared" si="16"/>
        <v>-3.4698491016683028E-2</v>
      </c>
      <c r="D519">
        <f t="shared" si="17"/>
        <v>1.2039852788348327E-3</v>
      </c>
    </row>
    <row r="520" spans="1:4" x14ac:dyDescent="0.3">
      <c r="A520">
        <v>5.5258173168474312E-2</v>
      </c>
      <c r="B520">
        <v>0.15297270299999999</v>
      </c>
      <c r="C520">
        <f t="shared" si="16"/>
        <v>-9.7714529831525676E-2</v>
      </c>
      <c r="D520">
        <f t="shared" si="17"/>
        <v>9.548129340196122E-3</v>
      </c>
    </row>
    <row r="521" spans="1:4" x14ac:dyDescent="0.3">
      <c r="A521">
        <v>5.9706594826831771E-2</v>
      </c>
      <c r="B521">
        <v>0.16640206599999999</v>
      </c>
      <c r="C521">
        <f t="shared" si="16"/>
        <v>-0.10669547117316822</v>
      </c>
      <c r="D521">
        <f t="shared" si="17"/>
        <v>1.1383923568864369E-2</v>
      </c>
    </row>
    <row r="522" spans="1:4" x14ac:dyDescent="0.3">
      <c r="A522">
        <v>0.11298910648978483</v>
      </c>
      <c r="B522">
        <v>5.0943239000000001E-2</v>
      </c>
      <c r="C522">
        <f t="shared" si="16"/>
        <v>6.2045867489784828E-2</v>
      </c>
      <c r="D522">
        <f t="shared" si="17"/>
        <v>3.8496896725599378E-3</v>
      </c>
    </row>
    <row r="523" spans="1:4" x14ac:dyDescent="0.3">
      <c r="A523">
        <v>0.1407230892990235</v>
      </c>
      <c r="B523">
        <v>3.1660519999999998E-2</v>
      </c>
      <c r="C523">
        <f t="shared" si="16"/>
        <v>0.1090625692990235</v>
      </c>
      <c r="D523">
        <f t="shared" si="17"/>
        <v>1.1894644022104302E-2</v>
      </c>
    </row>
    <row r="524" spans="1:4" x14ac:dyDescent="0.3">
      <c r="A524">
        <v>0.18947231617341803</v>
      </c>
      <c r="B524">
        <v>9.4945810000000005E-2</v>
      </c>
      <c r="C524">
        <f t="shared" si="16"/>
        <v>9.4526506173418026E-2</v>
      </c>
      <c r="D524">
        <f t="shared" si="17"/>
        <v>8.9352603693532359E-3</v>
      </c>
    </row>
    <row r="525" spans="1:4" x14ac:dyDescent="0.3">
      <c r="A525">
        <v>0.1943749500953888</v>
      </c>
      <c r="B525">
        <v>8.6011029000000003E-2</v>
      </c>
      <c r="C525">
        <f t="shared" si="16"/>
        <v>0.1083639210953888</v>
      </c>
      <c r="D525">
        <f t="shared" si="17"/>
        <v>1.1742739395167649E-2</v>
      </c>
    </row>
    <row r="526" spans="1:4" x14ac:dyDescent="0.3">
      <c r="A526">
        <v>0.17966814087830812</v>
      </c>
      <c r="B526">
        <v>0.107076539</v>
      </c>
      <c r="C526">
        <f t="shared" si="16"/>
        <v>7.2591601878308126E-2</v>
      </c>
      <c r="D526">
        <f t="shared" si="17"/>
        <v>5.2695406632587878E-3</v>
      </c>
    </row>
    <row r="527" spans="1:4" x14ac:dyDescent="0.3">
      <c r="A527">
        <v>0.19018794221423246</v>
      </c>
      <c r="B527">
        <v>0.16615096300000001</v>
      </c>
      <c r="C527">
        <f t="shared" si="16"/>
        <v>2.4036979214232451E-2</v>
      </c>
      <c r="D527">
        <f t="shared" si="17"/>
        <v>5.7777636974544293E-4</v>
      </c>
    </row>
    <row r="528" spans="1:4" x14ac:dyDescent="0.3">
      <c r="A528">
        <v>0.18150249734590423</v>
      </c>
      <c r="B528">
        <v>0.12106162600000001</v>
      </c>
      <c r="C528">
        <f t="shared" si="16"/>
        <v>6.0440871345904229E-2</v>
      </c>
      <c r="D528">
        <f t="shared" si="17"/>
        <v>3.6530989290521469E-3</v>
      </c>
    </row>
    <row r="529" spans="1:4" x14ac:dyDescent="0.3">
      <c r="A529">
        <v>0.18335869488280537</v>
      </c>
      <c r="B529">
        <v>8.4276369000000004E-2</v>
      </c>
      <c r="C529">
        <f t="shared" si="16"/>
        <v>9.9082325882805369E-2</v>
      </c>
      <c r="D529">
        <f t="shared" si="17"/>
        <v>9.8173073023464421E-3</v>
      </c>
    </row>
    <row r="530" spans="1:4" x14ac:dyDescent="0.3">
      <c r="A530">
        <v>0.13732025712608026</v>
      </c>
      <c r="B530">
        <v>0.109296567</v>
      </c>
      <c r="C530">
        <f t="shared" si="16"/>
        <v>2.8023690126080261E-2</v>
      </c>
      <c r="D530">
        <f t="shared" si="17"/>
        <v>7.8532720828256833E-4</v>
      </c>
    </row>
    <row r="531" spans="1:4" x14ac:dyDescent="0.3">
      <c r="A531">
        <v>9.8845648612782167E-2</v>
      </c>
      <c r="B531">
        <v>0.11617564900000001</v>
      </c>
      <c r="C531">
        <f t="shared" si="16"/>
        <v>-1.7330000387217839E-2</v>
      </c>
      <c r="D531">
        <f t="shared" si="17"/>
        <v>3.0032891342097047E-4</v>
      </c>
    </row>
    <row r="532" spans="1:4" x14ac:dyDescent="0.3">
      <c r="A532">
        <v>8.998664932590289E-2</v>
      </c>
      <c r="B532">
        <v>9.0359041000000001E-2</v>
      </c>
      <c r="C532">
        <f t="shared" si="16"/>
        <v>-3.7239167409711116E-4</v>
      </c>
      <c r="D532">
        <f t="shared" si="17"/>
        <v>1.3867555893684904E-7</v>
      </c>
    </row>
    <row r="533" spans="1:4" x14ac:dyDescent="0.3">
      <c r="A533">
        <v>8.8510231244689208E-2</v>
      </c>
      <c r="B533">
        <v>0.11536916999999999</v>
      </c>
      <c r="C533">
        <f t="shared" si="16"/>
        <v>-2.6858938755310785E-2</v>
      </c>
      <c r="D533">
        <f t="shared" si="17"/>
        <v>7.2140259106153566E-4</v>
      </c>
    </row>
    <row r="534" spans="1:4" x14ac:dyDescent="0.3">
      <c r="A534">
        <v>6.958336385625713E-2</v>
      </c>
      <c r="B534">
        <v>0.106586414</v>
      </c>
      <c r="C534">
        <f t="shared" si="16"/>
        <v>-3.7003050143742874E-2</v>
      </c>
      <c r="D534">
        <f t="shared" si="17"/>
        <v>1.3692257199403495E-3</v>
      </c>
    </row>
    <row r="535" spans="1:4" x14ac:dyDescent="0.3">
      <c r="A535">
        <v>6.5708259648394829E-2</v>
      </c>
      <c r="B535">
        <v>5.4636076999999998E-2</v>
      </c>
      <c r="C535">
        <f t="shared" si="16"/>
        <v>1.1072182648394831E-2</v>
      </c>
      <c r="D535">
        <f t="shared" si="17"/>
        <v>1.2259322859941557E-4</v>
      </c>
    </row>
    <row r="536" spans="1:4" x14ac:dyDescent="0.3">
      <c r="A536">
        <v>6.9505008846170224E-2</v>
      </c>
      <c r="B536">
        <v>5.8052356999999999E-2</v>
      </c>
      <c r="C536">
        <f t="shared" si="16"/>
        <v>1.1452651846170225E-2</v>
      </c>
      <c r="D536">
        <f t="shared" si="17"/>
        <v>1.3116323430958628E-4</v>
      </c>
    </row>
    <row r="537" spans="1:4" x14ac:dyDescent="0.3">
      <c r="A537">
        <v>6.7945280642700501E-2</v>
      </c>
      <c r="B537">
        <v>0</v>
      </c>
      <c r="C537">
        <f t="shared" si="16"/>
        <v>6.7945280642700501E-2</v>
      </c>
      <c r="D537">
        <f t="shared" si="17"/>
        <v>4.6165611616153313E-3</v>
      </c>
    </row>
    <row r="538" spans="1:4" x14ac:dyDescent="0.3">
      <c r="A538">
        <v>5.9199122714455765E-2</v>
      </c>
      <c r="B538">
        <v>6.7413961999999994E-2</v>
      </c>
      <c r="C538">
        <f t="shared" si="16"/>
        <v>-8.2148392855442287E-3</v>
      </c>
      <c r="D538">
        <f t="shared" si="17"/>
        <v>6.7483584487320811E-5</v>
      </c>
    </row>
    <row r="539" spans="1:4" x14ac:dyDescent="0.3">
      <c r="A539">
        <v>5.9902118278303718E-2</v>
      </c>
      <c r="B539">
        <v>4.7104996000000003E-2</v>
      </c>
      <c r="C539">
        <f t="shared" si="16"/>
        <v>1.2797122278303714E-2</v>
      </c>
      <c r="D539">
        <f t="shared" si="17"/>
        <v>1.6376633860585725E-4</v>
      </c>
    </row>
    <row r="540" spans="1:4" x14ac:dyDescent="0.3">
      <c r="A540">
        <v>5.6522011898214763E-2</v>
      </c>
      <c r="B540">
        <v>5.2387983999999999E-2</v>
      </c>
      <c r="C540">
        <f t="shared" si="16"/>
        <v>4.1340278982147649E-3</v>
      </c>
      <c r="D540">
        <f t="shared" si="17"/>
        <v>1.7090186663217988E-5</v>
      </c>
    </row>
    <row r="541" spans="1:4" x14ac:dyDescent="0.3">
      <c r="A541">
        <v>5.6111101485396109E-2</v>
      </c>
      <c r="B541">
        <v>8.8856526000000005E-2</v>
      </c>
      <c r="C541">
        <f t="shared" si="16"/>
        <v>-3.2745424514603896E-2</v>
      </c>
      <c r="D541">
        <f t="shared" si="17"/>
        <v>1.0722628266416217E-3</v>
      </c>
    </row>
    <row r="542" spans="1:4" x14ac:dyDescent="0.3">
      <c r="A542">
        <v>6.9102788075478067E-2</v>
      </c>
      <c r="B542">
        <v>4.5126408999999999E-2</v>
      </c>
      <c r="C542">
        <f t="shared" si="16"/>
        <v>2.3976379075478067E-2</v>
      </c>
      <c r="D542">
        <f t="shared" si="17"/>
        <v>5.7486675357102247E-4</v>
      </c>
    </row>
    <row r="543" spans="1:4" x14ac:dyDescent="0.3">
      <c r="A543">
        <v>0.10012949729065146</v>
      </c>
      <c r="B543">
        <v>4.2718509000000002E-2</v>
      </c>
      <c r="C543">
        <f t="shared" si="16"/>
        <v>5.7410988290651457E-2</v>
      </c>
      <c r="D543">
        <f t="shared" si="17"/>
        <v>3.2960215765093187E-3</v>
      </c>
    </row>
    <row r="544" spans="1:4" x14ac:dyDescent="0.3">
      <c r="A544">
        <v>0.18128725272010757</v>
      </c>
      <c r="B544">
        <v>3.8146650999999997E-2</v>
      </c>
      <c r="C544">
        <f t="shared" si="16"/>
        <v>0.14314060172010756</v>
      </c>
      <c r="D544">
        <f t="shared" si="17"/>
        <v>2.048923186079446E-2</v>
      </c>
    </row>
    <row r="545" spans="1:4" x14ac:dyDescent="0.3">
      <c r="A545">
        <v>0.13176007181151167</v>
      </c>
      <c r="B545">
        <v>1.8724134999999999E-2</v>
      </c>
      <c r="C545">
        <f t="shared" si="16"/>
        <v>0.11303593681151167</v>
      </c>
      <c r="D545">
        <f t="shared" si="17"/>
        <v>1.2777123010856059E-2</v>
      </c>
    </row>
    <row r="546" spans="1:4" x14ac:dyDescent="0.3">
      <c r="A546">
        <v>5.9519305704631043E-2</v>
      </c>
      <c r="B546">
        <v>9.8960190000000007E-3</v>
      </c>
      <c r="C546">
        <f t="shared" si="16"/>
        <v>4.9623286704631044E-2</v>
      </c>
      <c r="D546">
        <f t="shared" si="17"/>
        <v>2.462470583370012E-3</v>
      </c>
    </row>
    <row r="547" spans="1:4" x14ac:dyDescent="0.3">
      <c r="A547">
        <v>0.10105375449430992</v>
      </c>
      <c r="B547">
        <v>2.2658332E-2</v>
      </c>
      <c r="C547">
        <f t="shared" si="16"/>
        <v>7.8395422494309919E-2</v>
      </c>
      <c r="D547">
        <f t="shared" si="17"/>
        <v>6.1458422680613538E-3</v>
      </c>
    </row>
    <row r="548" spans="1:4" x14ac:dyDescent="0.3">
      <c r="A548">
        <v>0.13737522078684666</v>
      </c>
      <c r="B548">
        <v>7.5319804000000004E-2</v>
      </c>
      <c r="C548">
        <f t="shared" si="16"/>
        <v>6.2055416786846659E-2</v>
      </c>
      <c r="D548">
        <f t="shared" si="17"/>
        <v>3.8508747525892503E-3</v>
      </c>
    </row>
    <row r="549" spans="1:4" x14ac:dyDescent="0.3">
      <c r="A549">
        <v>0.11989184198779707</v>
      </c>
      <c r="B549">
        <v>0.10402917</v>
      </c>
      <c r="C549">
        <f t="shared" si="16"/>
        <v>1.5862671987797061E-2</v>
      </c>
      <c r="D549">
        <f t="shared" si="17"/>
        <v>2.5162436259244157E-4</v>
      </c>
    </row>
    <row r="550" spans="1:4" x14ac:dyDescent="0.3">
      <c r="A550">
        <v>0.11305417851291694</v>
      </c>
      <c r="B550">
        <v>6.9025698999999996E-2</v>
      </c>
      <c r="C550">
        <f t="shared" si="16"/>
        <v>4.402847951291694E-2</v>
      </c>
      <c r="D550">
        <f t="shared" si="17"/>
        <v>1.9385070082193468E-3</v>
      </c>
    </row>
    <row r="551" spans="1:4" x14ac:dyDescent="0.3">
      <c r="A551">
        <v>0.10747283928926027</v>
      </c>
      <c r="B551">
        <v>7.9469385000000003E-2</v>
      </c>
      <c r="C551">
        <f t="shared" si="16"/>
        <v>2.8003454289260266E-2</v>
      </c>
      <c r="D551">
        <f t="shared" si="17"/>
        <v>7.841934521306892E-4</v>
      </c>
    </row>
    <row r="552" spans="1:4" x14ac:dyDescent="0.3">
      <c r="A552">
        <v>0.10395098901243854</v>
      </c>
      <c r="B552">
        <v>0.12597687900000001</v>
      </c>
      <c r="C552">
        <f t="shared" si="16"/>
        <v>-2.202588998756147E-2</v>
      </c>
      <c r="D552">
        <f t="shared" si="17"/>
        <v>4.8513982974416063E-4</v>
      </c>
    </row>
    <row r="553" spans="1:4" x14ac:dyDescent="0.3">
      <c r="A553">
        <v>9.7716984245079408E-2</v>
      </c>
      <c r="B553">
        <v>0.16701613800000001</v>
      </c>
      <c r="C553">
        <f t="shared" si="16"/>
        <v>-6.92991537549206E-2</v>
      </c>
      <c r="D553">
        <f t="shared" si="17"/>
        <v>4.8023727111481257E-3</v>
      </c>
    </row>
    <row r="554" spans="1:4" x14ac:dyDescent="0.3">
      <c r="A554">
        <v>0.13670719781679413</v>
      </c>
      <c r="B554">
        <v>0.12858946800000001</v>
      </c>
      <c r="C554">
        <f t="shared" si="16"/>
        <v>8.1177298167941225E-3</v>
      </c>
      <c r="D554">
        <f t="shared" si="17"/>
        <v>6.5897537378468339E-5</v>
      </c>
    </row>
    <row r="555" spans="1:4" x14ac:dyDescent="0.3">
      <c r="A555">
        <v>0.14352212302564576</v>
      </c>
      <c r="B555">
        <v>0.16334781700000001</v>
      </c>
      <c r="C555">
        <f t="shared" si="16"/>
        <v>-1.9825693974354242E-2</v>
      </c>
      <c r="D555">
        <f t="shared" si="17"/>
        <v>3.9305814156474609E-4</v>
      </c>
    </row>
    <row r="556" spans="1:4" x14ac:dyDescent="0.3">
      <c r="A556">
        <v>0.17099546077907973</v>
      </c>
      <c r="B556">
        <v>0.11431050399999999</v>
      </c>
      <c r="C556">
        <f t="shared" si="16"/>
        <v>5.668495677907974E-2</v>
      </c>
      <c r="D556">
        <f t="shared" si="17"/>
        <v>3.213184325046138E-3</v>
      </c>
    </row>
    <row r="557" spans="1:4" x14ac:dyDescent="0.3">
      <c r="A557">
        <v>0.18844996503049632</v>
      </c>
      <c r="B557">
        <v>7.8296319000000003E-2</v>
      </c>
      <c r="C557">
        <f t="shared" si="16"/>
        <v>0.11015364603049632</v>
      </c>
      <c r="D557">
        <f t="shared" si="17"/>
        <v>1.2133825733811878E-2</v>
      </c>
    </row>
    <row r="558" spans="1:4" x14ac:dyDescent="0.3">
      <c r="A558">
        <v>0.21504152995755882</v>
      </c>
      <c r="B558">
        <v>9.4854249000000002E-2</v>
      </c>
      <c r="C558">
        <f t="shared" si="16"/>
        <v>0.12018728095755882</v>
      </c>
      <c r="D558">
        <f t="shared" si="17"/>
        <v>1.4444982503971181E-2</v>
      </c>
    </row>
    <row r="559" spans="1:4" x14ac:dyDescent="0.3">
      <c r="A559">
        <v>0.35798501055878412</v>
      </c>
      <c r="B559">
        <v>0.267070957</v>
      </c>
      <c r="C559">
        <f t="shared" si="16"/>
        <v>9.0914053558784125E-2</v>
      </c>
      <c r="D559">
        <f t="shared" si="17"/>
        <v>8.2653651344894684E-3</v>
      </c>
    </row>
    <row r="560" spans="1:4" x14ac:dyDescent="0.3">
      <c r="A560">
        <v>0.38035924297870044</v>
      </c>
      <c r="B560">
        <v>0.212482858</v>
      </c>
      <c r="C560">
        <f t="shared" si="16"/>
        <v>0.16787638497870044</v>
      </c>
      <c r="D560">
        <f t="shared" si="17"/>
        <v>2.8182480633516839E-2</v>
      </c>
    </row>
    <row r="561" spans="1:4" x14ac:dyDescent="0.3">
      <c r="A561">
        <v>0.36136336579370837</v>
      </c>
      <c r="B561">
        <v>0.35047429299999999</v>
      </c>
      <c r="C561">
        <f t="shared" si="16"/>
        <v>1.0889072793708376E-2</v>
      </c>
      <c r="D561">
        <f t="shared" si="17"/>
        <v>1.1857190630667995E-4</v>
      </c>
    </row>
    <row r="562" spans="1:4" x14ac:dyDescent="0.3">
      <c r="A562">
        <v>0.39597340655093866</v>
      </c>
      <c r="B562">
        <v>0.266867664</v>
      </c>
      <c r="C562">
        <f t="shared" si="16"/>
        <v>0.12910574255093865</v>
      </c>
      <c r="D562">
        <f t="shared" si="17"/>
        <v>1.666829275962925E-2</v>
      </c>
    </row>
    <row r="563" spans="1:4" x14ac:dyDescent="0.3">
      <c r="A563">
        <v>0.35608751240698183</v>
      </c>
      <c r="B563">
        <v>0.2330971</v>
      </c>
      <c r="C563">
        <f t="shared" si="16"/>
        <v>0.12299041240698183</v>
      </c>
      <c r="D563">
        <f t="shared" si="17"/>
        <v>1.5126641544039469E-2</v>
      </c>
    </row>
    <row r="564" spans="1:4" x14ac:dyDescent="0.3">
      <c r="A564">
        <v>0.30236156659528485</v>
      </c>
      <c r="B564">
        <v>0.311678607</v>
      </c>
      <c r="C564">
        <f t="shared" si="16"/>
        <v>-9.3170404047151489E-3</v>
      </c>
      <c r="D564">
        <f t="shared" si="17"/>
        <v>8.6807241903094626E-5</v>
      </c>
    </row>
    <row r="565" spans="1:4" x14ac:dyDescent="0.3">
      <c r="A565">
        <v>0.25201159221181474</v>
      </c>
      <c r="B565">
        <v>0.43103867400000001</v>
      </c>
      <c r="C565">
        <f t="shared" si="16"/>
        <v>-0.17902708178818527</v>
      </c>
      <c r="D565">
        <f t="shared" si="17"/>
        <v>3.2050696013593581E-2</v>
      </c>
    </row>
    <row r="566" spans="1:4" x14ac:dyDescent="0.3">
      <c r="A566">
        <v>0.26028742244358055</v>
      </c>
      <c r="B566">
        <v>0.404291499</v>
      </c>
      <c r="C566">
        <f t="shared" si="16"/>
        <v>-0.14400407655641945</v>
      </c>
      <c r="D566">
        <f t="shared" si="17"/>
        <v>2.0737174064867112E-2</v>
      </c>
    </row>
    <row r="567" spans="1:4" x14ac:dyDescent="0.3">
      <c r="A567">
        <v>0.24332995690410081</v>
      </c>
      <c r="B567">
        <v>0.42994685900000001</v>
      </c>
      <c r="C567">
        <f t="shared" si="16"/>
        <v>-0.18661690209589921</v>
      </c>
      <c r="D567">
        <f t="shared" si="17"/>
        <v>3.4825868147870427E-2</v>
      </c>
    </row>
    <row r="568" spans="1:4" x14ac:dyDescent="0.3">
      <c r="A568">
        <v>0.27739913191084004</v>
      </c>
      <c r="B568">
        <v>0.31724144700000001</v>
      </c>
      <c r="C568">
        <f t="shared" si="16"/>
        <v>-3.9842315089159974E-2</v>
      </c>
      <c r="D568">
        <f t="shared" si="17"/>
        <v>1.5874100716639047E-3</v>
      </c>
    </row>
    <row r="569" spans="1:4" x14ac:dyDescent="0.3">
      <c r="A569">
        <v>0.30729872610446779</v>
      </c>
      <c r="B569">
        <v>0.34509100500000001</v>
      </c>
      <c r="C569">
        <f t="shared" si="16"/>
        <v>-3.7792278895532216E-2</v>
      </c>
      <c r="D569">
        <f t="shared" si="17"/>
        <v>1.4282563441176898E-3</v>
      </c>
    </row>
    <row r="570" spans="1:4" x14ac:dyDescent="0.3">
      <c r="A570">
        <v>0.34934094141900213</v>
      </c>
      <c r="B570">
        <v>0.21734167500000001</v>
      </c>
      <c r="C570">
        <f t="shared" si="16"/>
        <v>0.13199926641900211</v>
      </c>
      <c r="D570">
        <f t="shared" si="17"/>
        <v>1.7423806335154699E-2</v>
      </c>
    </row>
    <row r="571" spans="1:4" x14ac:dyDescent="0.3">
      <c r="A571">
        <v>0.35485214928067293</v>
      </c>
      <c r="B571">
        <v>0.124737031</v>
      </c>
      <c r="C571">
        <f t="shared" si="16"/>
        <v>0.23011511828067294</v>
      </c>
      <c r="D571">
        <f t="shared" si="17"/>
        <v>5.2952967661328093E-2</v>
      </c>
    </row>
    <row r="572" spans="1:4" x14ac:dyDescent="0.3">
      <c r="A572">
        <v>0.29642328020882786</v>
      </c>
      <c r="B572">
        <v>0.11437243599999999</v>
      </c>
      <c r="C572">
        <f t="shared" si="16"/>
        <v>0.18205084420882786</v>
      </c>
      <c r="D572">
        <f t="shared" si="17"/>
        <v>3.3142509877146911E-2</v>
      </c>
    </row>
    <row r="573" spans="1:4" x14ac:dyDescent="0.3">
      <c r="A573">
        <v>0.2470170265632084</v>
      </c>
      <c r="B573">
        <v>0.14340652000000001</v>
      </c>
      <c r="C573">
        <f t="shared" si="16"/>
        <v>0.10361050656320839</v>
      </c>
      <c r="D573">
        <f t="shared" si="17"/>
        <v>1.0735137070284648E-2</v>
      </c>
    </row>
    <row r="574" spans="1:4" x14ac:dyDescent="0.3">
      <c r="A574">
        <v>0.20728288391297728</v>
      </c>
      <c r="B574">
        <v>0.29587604899999997</v>
      </c>
      <c r="C574">
        <f t="shared" si="16"/>
        <v>-8.8593165087022696E-2</v>
      </c>
      <c r="D574">
        <f t="shared" si="17"/>
        <v>7.8487489001364576E-3</v>
      </c>
    </row>
    <row r="575" spans="1:4" x14ac:dyDescent="0.3">
      <c r="A575">
        <v>0.16742355902884604</v>
      </c>
      <c r="B575">
        <v>0.17455754100000001</v>
      </c>
      <c r="C575">
        <f t="shared" si="16"/>
        <v>-7.1339819711539743E-3</v>
      </c>
      <c r="D575">
        <f t="shared" si="17"/>
        <v>5.0893698764749942E-5</v>
      </c>
    </row>
    <row r="576" spans="1:4" x14ac:dyDescent="0.3">
      <c r="A576">
        <v>0.16336681443008266</v>
      </c>
      <c r="B576">
        <v>0.18011348599999999</v>
      </c>
      <c r="C576">
        <f t="shared" si="16"/>
        <v>-1.6746671569917326E-2</v>
      </c>
      <c r="D576">
        <f t="shared" si="17"/>
        <v>2.8045100867067727E-4</v>
      </c>
    </row>
    <row r="577" spans="1:4" x14ac:dyDescent="0.3">
      <c r="A577">
        <v>0.16301592660258729</v>
      </c>
      <c r="B577">
        <v>0.166894126</v>
      </c>
      <c r="C577">
        <f t="shared" si="16"/>
        <v>-3.8781993974127127E-3</v>
      </c>
      <c r="D577">
        <f t="shared" si="17"/>
        <v>1.5040430566092328E-5</v>
      </c>
    </row>
    <row r="578" spans="1:4" x14ac:dyDescent="0.3">
      <c r="A578">
        <v>0.12554646492074001</v>
      </c>
      <c r="B578">
        <v>0.170405948</v>
      </c>
      <c r="C578">
        <f t="shared" ref="C578:C641" si="18">A578-B578</f>
        <v>-4.4859483079259993E-2</v>
      </c>
      <c r="D578">
        <f t="shared" ref="D578:D641" si="19">C578*C578</f>
        <v>2.0123732221384136E-3</v>
      </c>
    </row>
    <row r="579" spans="1:4" x14ac:dyDescent="0.3">
      <c r="A579">
        <v>0.1185167395956595</v>
      </c>
      <c r="B579">
        <v>0.173068839</v>
      </c>
      <c r="C579">
        <f t="shared" si="18"/>
        <v>-5.4552099404340498E-2</v>
      </c>
      <c r="D579">
        <f t="shared" si="19"/>
        <v>2.9759315494210471E-3</v>
      </c>
    </row>
    <row r="580" spans="1:4" x14ac:dyDescent="0.3">
      <c r="A580">
        <v>0.10488211936686881</v>
      </c>
      <c r="B580">
        <v>0.124251863</v>
      </c>
      <c r="C580">
        <f t="shared" si="18"/>
        <v>-1.9369743633131195E-2</v>
      </c>
      <c r="D580">
        <f t="shared" si="19"/>
        <v>3.7518696841322646E-4</v>
      </c>
    </row>
    <row r="581" spans="1:4" x14ac:dyDescent="0.3">
      <c r="A581">
        <v>0.11172891304224558</v>
      </c>
      <c r="B581">
        <v>0.15275902</v>
      </c>
      <c r="C581">
        <f t="shared" si="18"/>
        <v>-4.1030106957754414E-2</v>
      </c>
      <c r="D581">
        <f t="shared" si="19"/>
        <v>1.6834696769647672E-3</v>
      </c>
    </row>
    <row r="582" spans="1:4" x14ac:dyDescent="0.3">
      <c r="A582">
        <v>0.11395825617863758</v>
      </c>
      <c r="B582">
        <v>0.12792313699999999</v>
      </c>
      <c r="C582">
        <f t="shared" si="18"/>
        <v>-1.3964880821362408E-2</v>
      </c>
      <c r="D582">
        <f t="shared" si="19"/>
        <v>1.9501789635485559E-4</v>
      </c>
    </row>
    <row r="583" spans="1:4" x14ac:dyDescent="0.3">
      <c r="A583">
        <v>0.10081407146877458</v>
      </c>
      <c r="B583">
        <v>7.9206424999999997E-2</v>
      </c>
      <c r="C583">
        <f t="shared" si="18"/>
        <v>2.1607646468774583E-2</v>
      </c>
      <c r="D583">
        <f t="shared" si="19"/>
        <v>4.6689038591954672E-4</v>
      </c>
    </row>
    <row r="584" spans="1:4" x14ac:dyDescent="0.3">
      <c r="A584">
        <v>8.5704480213314504E-2</v>
      </c>
      <c r="B584">
        <v>7.7333130999999999E-2</v>
      </c>
      <c r="C584">
        <f t="shared" si="18"/>
        <v>8.3713492133145051E-3</v>
      </c>
      <c r="D584">
        <f t="shared" si="19"/>
        <v>7.007948765126139E-5</v>
      </c>
    </row>
    <row r="585" spans="1:4" x14ac:dyDescent="0.3">
      <c r="A585">
        <v>0.11846166094740279</v>
      </c>
      <c r="B585">
        <v>0.104858982</v>
      </c>
      <c r="C585">
        <f t="shared" si="18"/>
        <v>1.3602678947402788E-2</v>
      </c>
      <c r="D585">
        <f t="shared" si="19"/>
        <v>1.8503287454611504E-4</v>
      </c>
    </row>
    <row r="586" spans="1:4" x14ac:dyDescent="0.3">
      <c r="A586">
        <v>0.1069896637102406</v>
      </c>
      <c r="B586">
        <v>0.32326659000000002</v>
      </c>
      <c r="C586">
        <f t="shared" si="18"/>
        <v>-0.21627692628975942</v>
      </c>
      <c r="D586">
        <f t="shared" si="19"/>
        <v>4.6775708845346028E-2</v>
      </c>
    </row>
    <row r="587" spans="1:4" x14ac:dyDescent="0.3">
      <c r="A587">
        <v>0.15973929897164557</v>
      </c>
      <c r="B587">
        <v>0.20587117199999999</v>
      </c>
      <c r="C587">
        <f t="shared" si="18"/>
        <v>-4.613187302835442E-2</v>
      </c>
      <c r="D587">
        <f t="shared" si="19"/>
        <v>2.1281497091042139E-3</v>
      </c>
    </row>
    <row r="588" spans="1:4" x14ac:dyDescent="0.3">
      <c r="A588">
        <v>0.18215490801376616</v>
      </c>
      <c r="B588">
        <v>0.197945763</v>
      </c>
      <c r="C588">
        <f t="shared" si="18"/>
        <v>-1.5790854986233838E-2</v>
      </c>
      <c r="D588">
        <f t="shared" si="19"/>
        <v>2.4935110119626608E-4</v>
      </c>
    </row>
    <row r="589" spans="1:4" x14ac:dyDescent="0.3">
      <c r="A589">
        <v>0.27974784079891762</v>
      </c>
      <c r="B589">
        <v>0.361977836</v>
      </c>
      <c r="C589">
        <f t="shared" si="18"/>
        <v>-8.2229995201082373E-2</v>
      </c>
      <c r="D589">
        <f t="shared" si="19"/>
        <v>6.7617721107700304E-3</v>
      </c>
    </row>
    <row r="590" spans="1:4" x14ac:dyDescent="0.3">
      <c r="A590">
        <v>0.27765564433111384</v>
      </c>
      <c r="B590">
        <v>0.43144637600000002</v>
      </c>
      <c r="C590">
        <f t="shared" si="18"/>
        <v>-0.15379073166888618</v>
      </c>
      <c r="D590">
        <f t="shared" si="19"/>
        <v>2.3651589147251351E-2</v>
      </c>
    </row>
    <row r="591" spans="1:4" x14ac:dyDescent="0.3">
      <c r="A591">
        <v>0.38433858393047121</v>
      </c>
      <c r="B591">
        <v>0.59577415199999995</v>
      </c>
      <c r="C591">
        <f t="shared" si="18"/>
        <v>-0.21143556806952873</v>
      </c>
      <c r="D591">
        <f t="shared" si="19"/>
        <v>4.4704999444884319E-2</v>
      </c>
    </row>
    <row r="592" spans="1:4" x14ac:dyDescent="0.3">
      <c r="A592">
        <v>0.37971198913493037</v>
      </c>
      <c r="B592">
        <v>0.49056691299999999</v>
      </c>
      <c r="C592">
        <f t="shared" si="18"/>
        <v>-0.11085492386506962</v>
      </c>
      <c r="D592">
        <f t="shared" si="19"/>
        <v>1.2288814145130382E-2</v>
      </c>
    </row>
    <row r="593" spans="1:4" x14ac:dyDescent="0.3">
      <c r="A593">
        <v>0.43234438547552451</v>
      </c>
      <c r="B593">
        <v>0.35897688900000002</v>
      </c>
      <c r="C593">
        <f t="shared" si="18"/>
        <v>7.3367496475524485E-2</v>
      </c>
      <c r="D593">
        <f t="shared" si="19"/>
        <v>5.3827895390860976E-3</v>
      </c>
    </row>
    <row r="594" spans="1:4" x14ac:dyDescent="0.3">
      <c r="A594">
        <v>0.52057471607063799</v>
      </c>
      <c r="B594">
        <v>0.149964819</v>
      </c>
      <c r="C594">
        <f t="shared" si="18"/>
        <v>0.37060989707063796</v>
      </c>
      <c r="D594">
        <f t="shared" si="19"/>
        <v>0.13735169580670886</v>
      </c>
    </row>
    <row r="595" spans="1:4" x14ac:dyDescent="0.3">
      <c r="A595">
        <v>0.53577740829737275</v>
      </c>
      <c r="B595">
        <v>0.25214586</v>
      </c>
      <c r="C595">
        <f t="shared" si="18"/>
        <v>0.28363154829737275</v>
      </c>
      <c r="D595">
        <f t="shared" si="19"/>
        <v>8.0446855189564889E-2</v>
      </c>
    </row>
    <row r="596" spans="1:4" x14ac:dyDescent="0.3">
      <c r="A596">
        <v>0.50578427893559796</v>
      </c>
      <c r="B596">
        <v>0.23105898</v>
      </c>
      <c r="C596">
        <f t="shared" si="18"/>
        <v>0.27472529893559794</v>
      </c>
      <c r="D596">
        <f t="shared" si="19"/>
        <v>7.5473989875253653E-2</v>
      </c>
    </row>
    <row r="597" spans="1:4" x14ac:dyDescent="0.3">
      <c r="A597">
        <v>0.46919877459754972</v>
      </c>
      <c r="B597">
        <v>0.13893586199999999</v>
      </c>
      <c r="C597">
        <f t="shared" si="18"/>
        <v>0.3302629125975497</v>
      </c>
      <c r="D597">
        <f t="shared" si="19"/>
        <v>0.10907359143741675</v>
      </c>
    </row>
    <row r="598" spans="1:4" x14ac:dyDescent="0.3">
      <c r="A598">
        <v>0.45361066533619049</v>
      </c>
      <c r="B598">
        <v>0.13277309200000001</v>
      </c>
      <c r="C598">
        <f t="shared" si="18"/>
        <v>0.32083757333619045</v>
      </c>
      <c r="D598">
        <f t="shared" si="19"/>
        <v>0.10293674846425539</v>
      </c>
    </row>
    <row r="599" spans="1:4" x14ac:dyDescent="0.3">
      <c r="A599">
        <v>0.4406961996258934</v>
      </c>
      <c r="B599">
        <v>0.203745443</v>
      </c>
      <c r="C599">
        <f t="shared" si="18"/>
        <v>0.23695075662589341</v>
      </c>
      <c r="D599">
        <f t="shared" si="19"/>
        <v>5.6145661065583365E-2</v>
      </c>
    </row>
    <row r="600" spans="1:4" x14ac:dyDescent="0.3">
      <c r="A600">
        <v>0.45303962865696584</v>
      </c>
      <c r="B600">
        <v>0.21656893999999999</v>
      </c>
      <c r="C600">
        <f t="shared" si="18"/>
        <v>0.23647068865696586</v>
      </c>
      <c r="D600">
        <f t="shared" si="19"/>
        <v>5.591838659389968E-2</v>
      </c>
    </row>
    <row r="601" spans="1:4" x14ac:dyDescent="0.3">
      <c r="A601">
        <v>0.5113366779335724</v>
      </c>
      <c r="B601">
        <v>0.180509639</v>
      </c>
      <c r="C601">
        <f t="shared" si="18"/>
        <v>0.3308270389335724</v>
      </c>
      <c r="D601">
        <f t="shared" si="19"/>
        <v>0.10944652968955543</v>
      </c>
    </row>
    <row r="602" spans="1:4" x14ac:dyDescent="0.3">
      <c r="A602">
        <v>0.59912969230166691</v>
      </c>
      <c r="B602">
        <v>0.174757089</v>
      </c>
      <c r="C602">
        <f t="shared" si="18"/>
        <v>0.42437260330166693</v>
      </c>
      <c r="D602">
        <f t="shared" si="19"/>
        <v>0.18009210643303397</v>
      </c>
    </row>
    <row r="603" spans="1:4" x14ac:dyDescent="0.3">
      <c r="A603">
        <v>0.59927136468284914</v>
      </c>
      <c r="B603">
        <v>0.18263291800000001</v>
      </c>
      <c r="C603">
        <f t="shared" si="18"/>
        <v>0.41663844668284911</v>
      </c>
      <c r="D603">
        <f t="shared" si="19"/>
        <v>0.17358759525429729</v>
      </c>
    </row>
    <row r="604" spans="1:4" x14ac:dyDescent="0.3">
      <c r="A604">
        <v>0.55967113806987423</v>
      </c>
      <c r="B604">
        <v>0.12120727000000001</v>
      </c>
      <c r="C604">
        <f t="shared" si="18"/>
        <v>0.43846386806987425</v>
      </c>
      <c r="D604">
        <f t="shared" si="19"/>
        <v>0.1922505636027961</v>
      </c>
    </row>
    <row r="605" spans="1:4" x14ac:dyDescent="0.3">
      <c r="A605">
        <v>0.51098143784623051</v>
      </c>
      <c r="B605">
        <v>0.123490871</v>
      </c>
      <c r="C605">
        <f t="shared" si="18"/>
        <v>0.38749056684623051</v>
      </c>
      <c r="D605">
        <f t="shared" si="19"/>
        <v>0.15014893939481302</v>
      </c>
    </row>
    <row r="606" spans="1:4" x14ac:dyDescent="0.3">
      <c r="A606">
        <v>0.48594719537676495</v>
      </c>
      <c r="B606">
        <v>0.16820734500000001</v>
      </c>
      <c r="C606">
        <f t="shared" si="18"/>
        <v>0.31773985037676494</v>
      </c>
      <c r="D606">
        <f t="shared" si="19"/>
        <v>0.10095861251744898</v>
      </c>
    </row>
    <row r="607" spans="1:4" x14ac:dyDescent="0.3">
      <c r="A607">
        <v>0.49997577610806682</v>
      </c>
      <c r="B607">
        <v>0.18841828699999999</v>
      </c>
      <c r="C607">
        <f t="shared" si="18"/>
        <v>0.3115574891080668</v>
      </c>
      <c r="D607">
        <f t="shared" si="19"/>
        <v>9.7068069019323161E-2</v>
      </c>
    </row>
    <row r="608" spans="1:4" x14ac:dyDescent="0.3">
      <c r="A608">
        <v>0.54887446089311687</v>
      </c>
      <c r="B608">
        <v>0.23854013099999999</v>
      </c>
      <c r="C608">
        <f t="shared" si="18"/>
        <v>0.31033432989311688</v>
      </c>
      <c r="D608">
        <f t="shared" si="19"/>
        <v>9.6307396310209903E-2</v>
      </c>
    </row>
    <row r="609" spans="1:4" x14ac:dyDescent="0.3">
      <c r="A609">
        <v>0.48629201723207688</v>
      </c>
      <c r="B609">
        <v>0.28000601600000002</v>
      </c>
      <c r="C609">
        <f t="shared" si="18"/>
        <v>0.20628600123207685</v>
      </c>
      <c r="D609">
        <f t="shared" si="19"/>
        <v>4.2553914304320414E-2</v>
      </c>
    </row>
    <row r="610" spans="1:4" x14ac:dyDescent="0.3">
      <c r="A610">
        <v>0.44080125135278175</v>
      </c>
      <c r="B610">
        <v>0.26741591399999998</v>
      </c>
      <c r="C610">
        <f t="shared" si="18"/>
        <v>0.17338533735278178</v>
      </c>
      <c r="D610">
        <f t="shared" si="19"/>
        <v>3.0062475208937945E-2</v>
      </c>
    </row>
    <row r="611" spans="1:4" x14ac:dyDescent="0.3">
      <c r="A611">
        <v>0.40417359360075539</v>
      </c>
      <c r="B611">
        <v>0.330148679</v>
      </c>
      <c r="C611">
        <f t="shared" si="18"/>
        <v>7.4024914600755387E-2</v>
      </c>
      <c r="D611">
        <f t="shared" si="19"/>
        <v>5.4796879816491279E-3</v>
      </c>
    </row>
    <row r="612" spans="1:4" x14ac:dyDescent="0.3">
      <c r="A612">
        <v>0.39969870028040205</v>
      </c>
      <c r="B612">
        <v>0.30888712600000001</v>
      </c>
      <c r="C612">
        <f t="shared" si="18"/>
        <v>9.0811574280402041E-2</v>
      </c>
      <c r="D612">
        <f t="shared" si="19"/>
        <v>8.2467420232849777E-3</v>
      </c>
    </row>
    <row r="613" spans="1:4" x14ac:dyDescent="0.3">
      <c r="A613">
        <v>0.38614727772611041</v>
      </c>
      <c r="B613">
        <v>0.40543876600000001</v>
      </c>
      <c r="C613">
        <f t="shared" si="18"/>
        <v>-1.9291488273889601E-2</v>
      </c>
      <c r="D613">
        <f t="shared" si="19"/>
        <v>3.7216151982161997E-4</v>
      </c>
    </row>
    <row r="614" spans="1:4" x14ac:dyDescent="0.3">
      <c r="A614">
        <v>0.40794601555082793</v>
      </c>
      <c r="B614">
        <v>0.29446175800000002</v>
      </c>
      <c r="C614">
        <f t="shared" si="18"/>
        <v>0.11348425755082792</v>
      </c>
      <c r="D614">
        <f t="shared" si="19"/>
        <v>1.2878676711862642E-2</v>
      </c>
    </row>
    <row r="615" spans="1:4" x14ac:dyDescent="0.3">
      <c r="A615">
        <v>0.38809357217570534</v>
      </c>
      <c r="B615">
        <v>0.16650149</v>
      </c>
      <c r="C615">
        <f t="shared" si="18"/>
        <v>0.22159208217570533</v>
      </c>
      <c r="D615">
        <f t="shared" si="19"/>
        <v>4.9103050882964544E-2</v>
      </c>
    </row>
    <row r="616" spans="1:4" x14ac:dyDescent="0.3">
      <c r="A616">
        <v>0.38451236849685039</v>
      </c>
      <c r="B616">
        <v>0.26525956000000001</v>
      </c>
      <c r="C616">
        <f t="shared" si="18"/>
        <v>0.11925280849685038</v>
      </c>
      <c r="D616">
        <f t="shared" si="19"/>
        <v>1.422123233438647E-2</v>
      </c>
    </row>
    <row r="617" spans="1:4" x14ac:dyDescent="0.3">
      <c r="A617">
        <v>0.44293469446225348</v>
      </c>
      <c r="B617">
        <v>0</v>
      </c>
      <c r="C617">
        <f t="shared" si="18"/>
        <v>0.44293469446225348</v>
      </c>
      <c r="D617">
        <f t="shared" si="19"/>
        <v>0.19619114355836983</v>
      </c>
    </row>
    <row r="618" spans="1:4" x14ac:dyDescent="0.3">
      <c r="A618">
        <v>0.42198822160385846</v>
      </c>
      <c r="B618">
        <v>8.3136742E-2</v>
      </c>
      <c r="C618">
        <f t="shared" si="18"/>
        <v>0.33885147960385847</v>
      </c>
      <c r="D618">
        <f t="shared" si="19"/>
        <v>0.11482032522972412</v>
      </c>
    </row>
    <row r="619" spans="1:4" x14ac:dyDescent="0.3">
      <c r="A619">
        <v>0.39145063095298088</v>
      </c>
      <c r="B619">
        <v>0.12149212199999999</v>
      </c>
      <c r="C619">
        <f t="shared" si="18"/>
        <v>0.2699585089529809</v>
      </c>
      <c r="D619">
        <f t="shared" si="19"/>
        <v>7.2877596556116669E-2</v>
      </c>
    </row>
    <row r="620" spans="1:4" x14ac:dyDescent="0.3">
      <c r="A620">
        <v>0.43786332612051809</v>
      </c>
      <c r="B620">
        <v>0.16743633899999999</v>
      </c>
      <c r="C620">
        <f t="shared" si="18"/>
        <v>0.2704269871205181</v>
      </c>
      <c r="D620">
        <f t="shared" si="19"/>
        <v>7.3130755363080863E-2</v>
      </c>
    </row>
    <row r="621" spans="1:4" x14ac:dyDescent="0.3">
      <c r="A621">
        <v>0.45335483974422092</v>
      </c>
      <c r="B621">
        <v>0.236205675</v>
      </c>
      <c r="C621">
        <f t="shared" si="18"/>
        <v>0.21714916474422091</v>
      </c>
      <c r="D621">
        <f t="shared" si="19"/>
        <v>4.7153759749112796E-2</v>
      </c>
    </row>
    <row r="622" spans="1:4" x14ac:dyDescent="0.3">
      <c r="A622">
        <v>0.43012845440247865</v>
      </c>
      <c r="B622">
        <v>0.22934455400000001</v>
      </c>
      <c r="C622">
        <f t="shared" si="18"/>
        <v>0.20078390040247865</v>
      </c>
      <c r="D622">
        <f t="shared" si="19"/>
        <v>4.0314174660832466E-2</v>
      </c>
    </row>
    <row r="623" spans="1:4" x14ac:dyDescent="0.3">
      <c r="A623">
        <v>0.43313919630884473</v>
      </c>
      <c r="B623">
        <v>0.198979562</v>
      </c>
      <c r="C623">
        <f t="shared" si="18"/>
        <v>0.23415963430884473</v>
      </c>
      <c r="D623">
        <f t="shared" si="19"/>
        <v>5.4830734339651896E-2</v>
      </c>
    </row>
    <row r="624" spans="1:4" x14ac:dyDescent="0.3">
      <c r="A624">
        <v>0.43934816437474195</v>
      </c>
      <c r="B624">
        <v>0.21179993999999999</v>
      </c>
      <c r="C624">
        <f t="shared" si="18"/>
        <v>0.22754822437474195</v>
      </c>
      <c r="D624">
        <f t="shared" si="19"/>
        <v>5.1778194416097906E-2</v>
      </c>
    </row>
    <row r="625" spans="1:4" x14ac:dyDescent="0.3">
      <c r="A625">
        <v>0.45140752158210989</v>
      </c>
      <c r="B625">
        <v>0.19493258399999999</v>
      </c>
      <c r="C625">
        <f t="shared" si="18"/>
        <v>0.25647493758210993</v>
      </c>
      <c r="D625">
        <f t="shared" si="19"/>
        <v>6.5779393607747191E-2</v>
      </c>
    </row>
    <row r="626" spans="1:4" x14ac:dyDescent="0.3">
      <c r="A626">
        <v>0.51568418988285103</v>
      </c>
      <c r="B626">
        <v>0.20204323099999999</v>
      </c>
      <c r="C626">
        <f t="shared" si="18"/>
        <v>0.31364095888285104</v>
      </c>
      <c r="D626">
        <f t="shared" si="19"/>
        <v>9.837065108895425E-2</v>
      </c>
    </row>
    <row r="627" spans="1:4" x14ac:dyDescent="0.3">
      <c r="A627">
        <v>0.52820631905242243</v>
      </c>
      <c r="B627">
        <v>0.13824276599999999</v>
      </c>
      <c r="C627">
        <f t="shared" si="18"/>
        <v>0.38996355305242247</v>
      </c>
      <c r="D627">
        <f t="shared" si="19"/>
        <v>0.15207157270926952</v>
      </c>
    </row>
    <row r="628" spans="1:4" x14ac:dyDescent="0.3">
      <c r="A628">
        <v>0.55020017323282278</v>
      </c>
      <c r="B628">
        <v>0.169292896</v>
      </c>
      <c r="C628">
        <f t="shared" si="18"/>
        <v>0.38090727723282281</v>
      </c>
      <c r="D628">
        <f t="shared" si="19"/>
        <v>0.14509035384892252</v>
      </c>
    </row>
    <row r="629" spans="1:4" x14ac:dyDescent="0.3">
      <c r="A629">
        <v>0.53461315287081423</v>
      </c>
      <c r="B629">
        <v>0.19633002099999999</v>
      </c>
      <c r="C629">
        <f t="shared" si="18"/>
        <v>0.33828313187081427</v>
      </c>
      <c r="D629">
        <f t="shared" si="19"/>
        <v>0.11443547730832672</v>
      </c>
    </row>
    <row r="630" spans="1:4" x14ac:dyDescent="0.3">
      <c r="A630">
        <v>0.58602251603111122</v>
      </c>
      <c r="B630">
        <v>0.23125621299999999</v>
      </c>
      <c r="C630">
        <f t="shared" si="18"/>
        <v>0.35476630303111123</v>
      </c>
      <c r="D630">
        <f t="shared" si="19"/>
        <v>0.12585912976636224</v>
      </c>
    </row>
    <row r="631" spans="1:4" x14ac:dyDescent="0.3">
      <c r="A631">
        <v>0.61470930048624983</v>
      </c>
      <c r="B631">
        <v>0.23063292399999999</v>
      </c>
      <c r="C631">
        <f t="shared" si="18"/>
        <v>0.38407637648624982</v>
      </c>
      <c r="D631">
        <f t="shared" si="19"/>
        <v>0.1475146629748075</v>
      </c>
    </row>
    <row r="632" spans="1:4" x14ac:dyDescent="0.3">
      <c r="A632">
        <v>0.65306287377923811</v>
      </c>
      <c r="B632">
        <v>0.31965212199999998</v>
      </c>
      <c r="C632">
        <f t="shared" si="18"/>
        <v>0.33341075177923812</v>
      </c>
      <c r="D632">
        <f t="shared" si="19"/>
        <v>0.11116272940199674</v>
      </c>
    </row>
    <row r="633" spans="1:4" x14ac:dyDescent="0.3">
      <c r="A633">
        <v>0.68218464662111011</v>
      </c>
      <c r="B633">
        <v>0.45418524399999999</v>
      </c>
      <c r="C633">
        <f t="shared" si="18"/>
        <v>0.22799940262111013</v>
      </c>
      <c r="D633">
        <f t="shared" si="19"/>
        <v>5.1983727595583076E-2</v>
      </c>
    </row>
    <row r="634" spans="1:4" x14ac:dyDescent="0.3">
      <c r="A634">
        <v>0.82319622632049971</v>
      </c>
      <c r="B634">
        <v>0.58982821500000004</v>
      </c>
      <c r="C634">
        <f t="shared" si="18"/>
        <v>0.23336801132049967</v>
      </c>
      <c r="D634">
        <f t="shared" si="19"/>
        <v>5.4460628707684859E-2</v>
      </c>
    </row>
    <row r="635" spans="1:4" x14ac:dyDescent="0.3">
      <c r="A635">
        <v>0.84094406680260758</v>
      </c>
      <c r="B635">
        <v>0.43182036200000001</v>
      </c>
      <c r="C635">
        <f t="shared" si="18"/>
        <v>0.40912370480260757</v>
      </c>
      <c r="D635">
        <f t="shared" si="19"/>
        <v>0.16738220583141117</v>
      </c>
    </row>
    <row r="636" spans="1:4" x14ac:dyDescent="0.3">
      <c r="A636">
        <v>0.80737507261121144</v>
      </c>
      <c r="B636">
        <v>0.77471295900000003</v>
      </c>
      <c r="C636">
        <f t="shared" si="18"/>
        <v>3.2662113611211407E-2</v>
      </c>
      <c r="D636">
        <f t="shared" si="19"/>
        <v>1.0668136655516815E-3</v>
      </c>
    </row>
    <row r="637" spans="1:4" x14ac:dyDescent="0.3">
      <c r="A637">
        <v>0.74024222078447388</v>
      </c>
      <c r="B637">
        <v>0.72789256300000005</v>
      </c>
      <c r="C637">
        <f t="shared" si="18"/>
        <v>1.2349657784473833E-2</v>
      </c>
      <c r="D637">
        <f t="shared" si="19"/>
        <v>1.5251404739361515E-4</v>
      </c>
    </row>
    <row r="638" spans="1:4" x14ac:dyDescent="0.3">
      <c r="A638">
        <v>0.71499845195915124</v>
      </c>
      <c r="B638">
        <v>0.63935266199999996</v>
      </c>
      <c r="C638">
        <f t="shared" si="18"/>
        <v>7.5645789959151277E-2</v>
      </c>
      <c r="D638">
        <f t="shared" si="19"/>
        <v>5.722285538544032E-3</v>
      </c>
    </row>
    <row r="639" spans="1:4" x14ac:dyDescent="0.3">
      <c r="A639">
        <v>0.74063142512821556</v>
      </c>
      <c r="B639">
        <v>0.64300314400000003</v>
      </c>
      <c r="C639">
        <f t="shared" si="18"/>
        <v>9.7628281128215533E-2</v>
      </c>
      <c r="D639">
        <f t="shared" si="19"/>
        <v>9.5312812760498852E-3</v>
      </c>
    </row>
    <row r="640" spans="1:4" x14ac:dyDescent="0.3">
      <c r="A640">
        <v>0.79004129451126803</v>
      </c>
      <c r="B640">
        <v>0.84527659099999997</v>
      </c>
      <c r="C640">
        <f t="shared" si="18"/>
        <v>-5.5235296488731933E-2</v>
      </c>
      <c r="D640">
        <f t="shared" si="19"/>
        <v>3.0509379781981224E-3</v>
      </c>
    </row>
    <row r="641" spans="1:4" x14ac:dyDescent="0.3">
      <c r="A641">
        <v>0.89329941301868643</v>
      </c>
      <c r="B641">
        <v>0.80476414600000001</v>
      </c>
      <c r="C641">
        <f t="shared" si="18"/>
        <v>8.8535267018686414E-2</v>
      </c>
      <c r="D641">
        <f t="shared" si="19"/>
        <v>7.8384935060701027E-3</v>
      </c>
    </row>
    <row r="642" spans="1:4" x14ac:dyDescent="0.3">
      <c r="A642">
        <v>0.92323720437654244</v>
      </c>
      <c r="B642">
        <v>0.80876134700000002</v>
      </c>
      <c r="C642">
        <f t="shared" ref="C642:C673" si="20">A642-B642</f>
        <v>0.11447585737654242</v>
      </c>
      <c r="D642">
        <f t="shared" ref="D642:D673" si="21">C642*C642</f>
        <v>1.3104721922094482E-2</v>
      </c>
    </row>
    <row r="643" spans="1:4" x14ac:dyDescent="0.3">
      <c r="A643">
        <v>0.94672356935363733</v>
      </c>
      <c r="B643">
        <v>0.82841664400000004</v>
      </c>
      <c r="C643">
        <f t="shared" si="20"/>
        <v>0.11830692535363729</v>
      </c>
      <c r="D643">
        <f t="shared" si="21"/>
        <v>1.3996528586631106E-2</v>
      </c>
    </row>
    <row r="644" spans="1:4" x14ac:dyDescent="0.3">
      <c r="A644">
        <v>0.93467725301593529</v>
      </c>
      <c r="B644">
        <v>0.782647023</v>
      </c>
      <c r="C644">
        <f t="shared" si="20"/>
        <v>0.1520302300159353</v>
      </c>
      <c r="D644">
        <f t="shared" si="21"/>
        <v>2.3113190838698193E-2</v>
      </c>
    </row>
    <row r="645" spans="1:4" x14ac:dyDescent="0.3">
      <c r="A645">
        <v>0.85833318006652193</v>
      </c>
      <c r="B645">
        <v>0.81393267000000002</v>
      </c>
      <c r="C645">
        <f t="shared" si="20"/>
        <v>4.4400510066521903E-2</v>
      </c>
      <c r="D645">
        <f t="shared" si="21"/>
        <v>1.9714052941673128E-3</v>
      </c>
    </row>
    <row r="646" spans="1:4" x14ac:dyDescent="0.3">
      <c r="A646">
        <v>0.82110029117131567</v>
      </c>
      <c r="B646">
        <v>0.81257694700000005</v>
      </c>
      <c r="C646">
        <f t="shared" si="20"/>
        <v>8.5233441713156166E-3</v>
      </c>
      <c r="D646">
        <f t="shared" si="21"/>
        <v>7.264739586269989E-5</v>
      </c>
    </row>
    <row r="647" spans="1:4" x14ac:dyDescent="0.3">
      <c r="A647">
        <v>0.84725935046942857</v>
      </c>
      <c r="B647">
        <v>0.823761627</v>
      </c>
      <c r="C647">
        <f t="shared" si="20"/>
        <v>2.3497723469428577E-2</v>
      </c>
      <c r="D647">
        <f t="shared" si="21"/>
        <v>5.5214300824573456E-4</v>
      </c>
    </row>
    <row r="648" spans="1:4" x14ac:dyDescent="0.3">
      <c r="A648">
        <v>0.84334797355487345</v>
      </c>
      <c r="B648">
        <v>0.715720527</v>
      </c>
      <c r="C648">
        <f t="shared" si="20"/>
        <v>0.12762744655487346</v>
      </c>
      <c r="D648">
        <f t="shared" si="21"/>
        <v>1.6288765114117081E-2</v>
      </c>
    </row>
    <row r="649" spans="1:4" x14ac:dyDescent="0.3">
      <c r="A649">
        <v>0.80519396851107472</v>
      </c>
      <c r="B649">
        <v>0.66808137400000001</v>
      </c>
      <c r="C649">
        <f t="shared" si="20"/>
        <v>0.13711259451107471</v>
      </c>
      <c r="D649">
        <f t="shared" si="21"/>
        <v>1.8799863573558395E-2</v>
      </c>
    </row>
    <row r="650" spans="1:4" x14ac:dyDescent="0.3">
      <c r="A650">
        <v>0.89204232133747197</v>
      </c>
      <c r="B650">
        <v>0.61038224900000004</v>
      </c>
      <c r="C650">
        <f t="shared" si="20"/>
        <v>0.28166007233747192</v>
      </c>
      <c r="D650">
        <f t="shared" si="21"/>
        <v>7.9332396349149917E-2</v>
      </c>
    </row>
    <row r="651" spans="1:4" x14ac:dyDescent="0.3">
      <c r="A651">
        <v>0.8589082955619618</v>
      </c>
      <c r="B651">
        <v>0.64847163100000005</v>
      </c>
      <c r="C651">
        <f t="shared" si="20"/>
        <v>0.21043666456196175</v>
      </c>
      <c r="D651">
        <f t="shared" si="21"/>
        <v>4.4283589791963611E-2</v>
      </c>
    </row>
    <row r="652" spans="1:4" x14ac:dyDescent="0.3">
      <c r="A652">
        <v>0.82860623889630447</v>
      </c>
      <c r="B652">
        <v>0.62707427999999998</v>
      </c>
      <c r="C652">
        <f t="shared" si="20"/>
        <v>0.20153195889630449</v>
      </c>
      <c r="D652">
        <f t="shared" si="21"/>
        <v>4.0615130456581758E-2</v>
      </c>
    </row>
    <row r="653" spans="1:4" x14ac:dyDescent="0.3">
      <c r="A653">
        <v>0.81588591407782007</v>
      </c>
      <c r="B653">
        <v>0.69177968400000001</v>
      </c>
      <c r="C653">
        <f t="shared" si="20"/>
        <v>0.12410623007782007</v>
      </c>
      <c r="D653">
        <f t="shared" si="21"/>
        <v>1.5402356344128811E-2</v>
      </c>
    </row>
    <row r="654" spans="1:4" x14ac:dyDescent="0.3">
      <c r="A654">
        <v>0.80136239531860576</v>
      </c>
      <c r="B654">
        <v>0.71725320100000001</v>
      </c>
      <c r="C654">
        <f t="shared" si="20"/>
        <v>8.4109194318605751E-2</v>
      </c>
      <c r="D654">
        <f t="shared" si="21"/>
        <v>7.0743565689249822E-3</v>
      </c>
    </row>
    <row r="655" spans="1:4" x14ac:dyDescent="0.3">
      <c r="A655">
        <v>0.78031927771969234</v>
      </c>
      <c r="B655">
        <v>0.67497104399999996</v>
      </c>
      <c r="C655">
        <f t="shared" si="20"/>
        <v>0.10534823371969237</v>
      </c>
      <c r="D655">
        <f t="shared" si="21"/>
        <v>1.109825034785893E-2</v>
      </c>
    </row>
    <row r="656" spans="1:4" x14ac:dyDescent="0.3">
      <c r="A656">
        <v>0.75046716965918958</v>
      </c>
      <c r="B656">
        <v>0.67494305899999996</v>
      </c>
      <c r="C656">
        <f t="shared" si="20"/>
        <v>7.5524110659189625E-2</v>
      </c>
      <c r="D656">
        <f t="shared" si="21"/>
        <v>5.7038912908615198E-3</v>
      </c>
    </row>
    <row r="657" spans="1:4" x14ac:dyDescent="0.3">
      <c r="A657">
        <v>0.72322644545100156</v>
      </c>
      <c r="B657">
        <v>0.68715677399999997</v>
      </c>
      <c r="C657">
        <f t="shared" si="20"/>
        <v>3.6069671451001595E-2</v>
      </c>
      <c r="D657">
        <f t="shared" si="21"/>
        <v>1.3010211985831994E-3</v>
      </c>
    </row>
    <row r="658" spans="1:4" x14ac:dyDescent="0.3">
      <c r="A658">
        <v>0.64826830471907626</v>
      </c>
      <c r="B658">
        <v>0.66796348100000003</v>
      </c>
      <c r="C658">
        <f t="shared" si="20"/>
        <v>-1.9695176280923765E-2</v>
      </c>
      <c r="D658">
        <f t="shared" si="21"/>
        <v>3.8789996873666205E-4</v>
      </c>
    </row>
    <row r="659" spans="1:4" x14ac:dyDescent="0.3">
      <c r="A659">
        <v>0.76051193274956863</v>
      </c>
      <c r="B659">
        <v>0.62502486000000002</v>
      </c>
      <c r="C659">
        <f t="shared" si="20"/>
        <v>0.13548707274956862</v>
      </c>
      <c r="D659">
        <f t="shared" si="21"/>
        <v>1.8356746882246897E-2</v>
      </c>
    </row>
    <row r="660" spans="1:4" x14ac:dyDescent="0.3">
      <c r="A660">
        <v>0.66539449247055105</v>
      </c>
      <c r="B660">
        <v>0.71210978599999997</v>
      </c>
      <c r="C660">
        <f t="shared" si="20"/>
        <v>-4.671529352944892E-2</v>
      </c>
      <c r="D660">
        <f t="shared" si="21"/>
        <v>2.182318649542572E-3</v>
      </c>
    </row>
    <row r="661" spans="1:4" x14ac:dyDescent="0.3">
      <c r="A661">
        <v>0.74112575292295868</v>
      </c>
      <c r="B661">
        <v>0.73141808500000005</v>
      </c>
      <c r="C661">
        <f t="shared" si="20"/>
        <v>9.7076679229586293E-3</v>
      </c>
      <c r="D661">
        <f t="shared" si="21"/>
        <v>9.4238816502439907E-5</v>
      </c>
    </row>
    <row r="662" spans="1:4" x14ac:dyDescent="0.3">
      <c r="A662">
        <v>0.85647763443995495</v>
      </c>
      <c r="B662">
        <v>0.77415550899999996</v>
      </c>
      <c r="C662">
        <f t="shared" si="20"/>
        <v>8.2322125439954985E-2</v>
      </c>
      <c r="D662">
        <f t="shared" si="21"/>
        <v>6.7769323369516838E-3</v>
      </c>
    </row>
    <row r="663" spans="1:4" x14ac:dyDescent="0.3">
      <c r="A663">
        <v>0.87473348474870005</v>
      </c>
      <c r="B663">
        <v>0.78175230600000001</v>
      </c>
      <c r="C663">
        <f t="shared" si="20"/>
        <v>9.2981178748700044E-2</v>
      </c>
      <c r="D663">
        <f t="shared" si="21"/>
        <v>8.6454996014977085E-3</v>
      </c>
    </row>
    <row r="664" spans="1:4" x14ac:dyDescent="0.3">
      <c r="A664">
        <v>0.87626313448920023</v>
      </c>
      <c r="B664">
        <v>0.79141144100000005</v>
      </c>
      <c r="C664">
        <f t="shared" si="20"/>
        <v>8.4851693489200186E-2</v>
      </c>
      <c r="D664">
        <f t="shared" si="21"/>
        <v>7.1998098879851773E-3</v>
      </c>
    </row>
    <row r="665" spans="1:4" x14ac:dyDescent="0.3">
      <c r="A665">
        <v>0.9091003871553085</v>
      </c>
      <c r="B665">
        <v>0.79470624000000001</v>
      </c>
      <c r="C665">
        <f t="shared" si="20"/>
        <v>0.11439414715530849</v>
      </c>
      <c r="D665">
        <f t="shared" si="21"/>
        <v>1.3086020903390373E-2</v>
      </c>
    </row>
    <row r="666" spans="1:4" x14ac:dyDescent="0.3">
      <c r="A666">
        <v>0.74730623104843308</v>
      </c>
      <c r="B666">
        <v>0.78453708200000005</v>
      </c>
      <c r="C666">
        <f t="shared" si="20"/>
        <v>-3.7230850951566974E-2</v>
      </c>
      <c r="D666">
        <f t="shared" si="21"/>
        <v>1.3861362625777955E-3</v>
      </c>
    </row>
    <row r="667" spans="1:4" x14ac:dyDescent="0.3">
      <c r="A667">
        <v>0.84728933884167978</v>
      </c>
      <c r="B667">
        <v>0.76503596100000004</v>
      </c>
      <c r="C667">
        <f t="shared" si="20"/>
        <v>8.2253377841679742E-2</v>
      </c>
      <c r="D667">
        <f t="shared" si="21"/>
        <v>6.765618166366132E-3</v>
      </c>
    </row>
    <row r="668" spans="1:4" x14ac:dyDescent="0.3">
      <c r="A668">
        <v>0.75647780020748834</v>
      </c>
      <c r="B668">
        <v>0.74528149399999999</v>
      </c>
      <c r="C668">
        <f t="shared" si="20"/>
        <v>1.1196306207488349E-2</v>
      </c>
      <c r="D668">
        <f t="shared" si="21"/>
        <v>1.2535727269184213E-4</v>
      </c>
    </row>
    <row r="669" spans="1:4" x14ac:dyDescent="0.3">
      <c r="A669">
        <v>0.82531790999767396</v>
      </c>
      <c r="B669">
        <v>0.66637662499999994</v>
      </c>
      <c r="C669">
        <f t="shared" si="20"/>
        <v>0.15894128499767401</v>
      </c>
      <c r="D669">
        <f t="shared" si="21"/>
        <v>2.5262332076711833E-2</v>
      </c>
    </row>
    <row r="670" spans="1:4" x14ac:dyDescent="0.3">
      <c r="A670">
        <v>0.84664404150192474</v>
      </c>
      <c r="B670">
        <v>0.66549377399999998</v>
      </c>
      <c r="C670">
        <f t="shared" si="20"/>
        <v>0.18115026750192476</v>
      </c>
      <c r="D670">
        <f t="shared" si="21"/>
        <v>3.2815419416018898E-2</v>
      </c>
    </row>
    <row r="671" spans="1:4" x14ac:dyDescent="0.3">
      <c r="A671">
        <v>0.8207607670915531</v>
      </c>
      <c r="B671">
        <v>0.74084166399999996</v>
      </c>
      <c r="C671">
        <f t="shared" si="20"/>
        <v>7.9919103091553145E-2</v>
      </c>
      <c r="D671">
        <f t="shared" si="21"/>
        <v>6.3870630389582994E-3</v>
      </c>
    </row>
    <row r="672" spans="1:4" x14ac:dyDescent="0.3">
      <c r="A672">
        <v>0.79215296760128839</v>
      </c>
      <c r="B672">
        <v>0.69980281700000002</v>
      </c>
      <c r="C672">
        <f t="shared" si="20"/>
        <v>9.2350150601288372E-2</v>
      </c>
      <c r="D672">
        <f t="shared" si="21"/>
        <v>8.5285503160806436E-3</v>
      </c>
    </row>
    <row r="673" spans="1:4" x14ac:dyDescent="0.3">
      <c r="A673">
        <v>0.76151047949688633</v>
      </c>
      <c r="B673">
        <v>0.71039482600000003</v>
      </c>
      <c r="C673">
        <f t="shared" si="20"/>
        <v>5.1115653496886293E-2</v>
      </c>
      <c r="D673">
        <f t="shared" si="21"/>
        <v>2.6128100324137441E-3</v>
      </c>
    </row>
  </sheetData>
  <mergeCells count="1">
    <mergeCell ref="C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BE6D-B19C-4DB9-8A86-C6356E9DDB4C}">
  <dimension ref="A1:U673"/>
  <sheetViews>
    <sheetView topLeftCell="I1" workbookViewId="0">
      <selection activeCell="AA34" sqref="AA34"/>
    </sheetView>
  </sheetViews>
  <sheetFormatPr defaultRowHeight="14.4" x14ac:dyDescent="0.3"/>
  <cols>
    <col min="2" max="2" width="27.77734375" bestFit="1" customWidth="1"/>
    <col min="7" max="7" width="11.77734375" bestFit="1" customWidth="1"/>
    <col min="8" max="8" width="11.77734375" customWidth="1"/>
    <col min="9" max="9" width="11.33203125" bestFit="1" customWidth="1"/>
    <col min="10" max="10" width="11.77734375" bestFit="1" customWidth="1"/>
    <col min="11" max="11" width="11.77734375" customWidth="1"/>
    <col min="12" max="13" width="11.77734375" bestFit="1" customWidth="1"/>
    <col min="16" max="16" width="14.33203125" bestFit="1" customWidth="1"/>
    <col min="17" max="18" width="14.33203125" customWidth="1"/>
    <col min="21" max="21" width="8.88671875" style="12"/>
  </cols>
  <sheetData>
    <row r="1" spans="1:21" x14ac:dyDescent="0.3">
      <c r="A1" s="13" t="s">
        <v>3</v>
      </c>
      <c r="B1" s="13">
        <v>2015</v>
      </c>
      <c r="C1" s="13">
        <v>2016</v>
      </c>
      <c r="D1" s="13">
        <v>2017</v>
      </c>
      <c r="F1" s="3" t="s">
        <v>2757</v>
      </c>
      <c r="G1" s="3" t="s">
        <v>2754</v>
      </c>
      <c r="I1" s="3" t="s">
        <v>2756</v>
      </c>
      <c r="J1" s="3" t="s">
        <v>2755</v>
      </c>
      <c r="L1" s="3" t="s">
        <v>2758</v>
      </c>
      <c r="M1" s="3" t="s">
        <v>2759</v>
      </c>
      <c r="O1" s="3" t="s">
        <v>2046</v>
      </c>
      <c r="P1" s="3" t="s">
        <v>2760</v>
      </c>
      <c r="Q1" s="3" t="s">
        <v>2761</v>
      </c>
      <c r="R1" s="3" t="s">
        <v>2762</v>
      </c>
      <c r="T1" s="3"/>
      <c r="U1" s="7" t="s">
        <v>2753</v>
      </c>
    </row>
    <row r="2" spans="1:21" x14ac:dyDescent="0.3">
      <c r="A2" s="7">
        <v>13.633242749767936</v>
      </c>
      <c r="B2" s="7">
        <f xml:space="preserve"> -0.0037*(A2^2) + 0.1483*A2 - 0.4558</f>
        <v>0.87830826065641499</v>
      </c>
      <c r="C2" s="7">
        <f xml:space="preserve"> -0.0025*(A2^2) + 0.1173*A2 - 0.3022</f>
        <v>0.83231610486252894</v>
      </c>
      <c r="D2" s="14">
        <f xml:space="preserve"> -0.0029*(A2^2) + 0.135*A2 - 0.5099</f>
        <v>0.79157837838378153</v>
      </c>
      <c r="E2" s="11"/>
      <c r="F2" s="5">
        <f>IF(B2&lt;0,0.01,B2)</f>
        <v>0.87830826065641499</v>
      </c>
      <c r="G2" s="5">
        <f>IF(F2&gt;1,0.99,F2)</f>
        <v>0.87830826065641499</v>
      </c>
      <c r="I2" s="5">
        <f>IF(C2&lt;0,0.01,C2)</f>
        <v>0.83231610486252894</v>
      </c>
      <c r="J2" s="5">
        <f>IF(I2&gt;1,0.99,I2)</f>
        <v>0.83231610486252894</v>
      </c>
      <c r="L2" s="5">
        <f>IF(D2&lt;0,0.01,D2)</f>
        <v>0.79157837838378153</v>
      </c>
      <c r="M2" s="5">
        <f>IF(L2&gt;1,0.99,L2)</f>
        <v>0.79157837838378153</v>
      </c>
      <c r="O2" s="4">
        <f>AVERAGE(G2,J2,M2)</f>
        <v>0.83406758130090852</v>
      </c>
      <c r="P2" s="4">
        <f>AVERAGE(G2,J2)</f>
        <v>0.85531218275947196</v>
      </c>
      <c r="Q2" s="4">
        <f>AVERAGE(J2,M2)</f>
        <v>0.81194724162315524</v>
      </c>
      <c r="R2" s="4">
        <f>AVERAGE(G2,M2)</f>
        <v>0.83494331952009826</v>
      </c>
      <c r="U2" s="12">
        <v>0.87635097299999998</v>
      </c>
    </row>
    <row r="3" spans="1:21" x14ac:dyDescent="0.3">
      <c r="A3" s="7">
        <v>13.714049165231982</v>
      </c>
      <c r="B3" s="7">
        <f t="shared" ref="B3:B66" si="0" xml:space="preserve"> -0.0037*(A3^2) + 0.1483*A3 - 0.4558</f>
        <v>0.8821154565302225</v>
      </c>
      <c r="C3" s="7">
        <f t="shared" ref="C3:C66" si="1" xml:space="preserve"> -0.0025*(A3^2) + 0.1173*A3 - 0.3022</f>
        <v>0.8362701058157116</v>
      </c>
      <c r="D3" s="14">
        <f t="shared" ref="D3:D66" si="2" xml:space="preserve"> -0.0029*(A3^2) + 0.135*A3 - 0.5099</f>
        <v>0.79607871823775778</v>
      </c>
      <c r="E3" s="11"/>
      <c r="F3" s="5">
        <f t="shared" ref="F3:F66" si="3">IF(B3&lt;0,0.01,B3)</f>
        <v>0.8821154565302225</v>
      </c>
      <c r="G3" s="5">
        <f t="shared" ref="G3:G66" si="4">IF(F3&gt;1,0.99,F3)</f>
        <v>0.8821154565302225</v>
      </c>
      <c r="I3" s="5">
        <f t="shared" ref="I3:I66" si="5">IF(C3&lt;0,0.01,C3)</f>
        <v>0.8362701058157116</v>
      </c>
      <c r="J3" s="5">
        <f t="shared" ref="J3:J66" si="6">IF(I3&gt;1,0.99,I3)</f>
        <v>0.8362701058157116</v>
      </c>
      <c r="L3" s="5">
        <f t="shared" ref="L3:L66" si="7">IF(D3&lt;0,0.01,D3)</f>
        <v>0.79607871823775778</v>
      </c>
      <c r="M3" s="5">
        <f t="shared" ref="M3:M66" si="8">IF(L3&gt;1,0.99,L3)</f>
        <v>0.79607871823775778</v>
      </c>
      <c r="O3" s="4">
        <f t="shared" ref="O3:O66" si="9">AVERAGE(G3,J3,M3)</f>
        <v>0.83815476019456392</v>
      </c>
      <c r="P3" s="4">
        <f t="shared" ref="P3:P66" si="10">AVERAGE(G3,J3)</f>
        <v>0.85919278117296705</v>
      </c>
      <c r="Q3" s="4">
        <f t="shared" ref="Q3:Q66" si="11">AVERAGE(J3,M3)</f>
        <v>0.81617441202673469</v>
      </c>
      <c r="R3" s="4">
        <f t="shared" ref="R3:R66" si="12">AVERAGE(G3,M3)</f>
        <v>0.83909708738399014</v>
      </c>
      <c r="U3" s="12">
        <v>0.92151459300000005</v>
      </c>
    </row>
    <row r="4" spans="1:21" x14ac:dyDescent="0.3">
      <c r="A4" s="7">
        <v>12.991587241846164</v>
      </c>
      <c r="B4" s="7">
        <f t="shared" si="0"/>
        <v>0.84636143343453596</v>
      </c>
      <c r="C4" s="7">
        <f t="shared" si="1"/>
        <v>0.79975983581230503</v>
      </c>
      <c r="D4" s="14">
        <f t="shared" si="2"/>
        <v>0.75449839436798216</v>
      </c>
      <c r="E4" s="11"/>
      <c r="F4" s="5">
        <f t="shared" si="3"/>
        <v>0.84636143343453596</v>
      </c>
      <c r="G4" s="5">
        <f t="shared" si="4"/>
        <v>0.84636143343453596</v>
      </c>
      <c r="I4" s="5">
        <f t="shared" si="5"/>
        <v>0.79975983581230503</v>
      </c>
      <c r="J4" s="5">
        <f t="shared" si="6"/>
        <v>0.79975983581230503</v>
      </c>
      <c r="L4" s="5">
        <f t="shared" si="7"/>
        <v>0.75449839436798216</v>
      </c>
      <c r="M4" s="5">
        <f t="shared" si="8"/>
        <v>0.75449839436798216</v>
      </c>
      <c r="O4" s="4">
        <f t="shared" si="9"/>
        <v>0.80020655453827449</v>
      </c>
      <c r="P4" s="4">
        <f t="shared" si="10"/>
        <v>0.8230606346234205</v>
      </c>
      <c r="Q4" s="4">
        <f t="shared" si="11"/>
        <v>0.7771291150901436</v>
      </c>
      <c r="R4" s="4">
        <f t="shared" si="12"/>
        <v>0.80042991390125906</v>
      </c>
      <c r="U4" s="12">
        <v>0.89537953599999998</v>
      </c>
    </row>
    <row r="5" spans="1:21" x14ac:dyDescent="0.3">
      <c r="A5" s="7">
        <v>12.659667231523111</v>
      </c>
      <c r="B5" s="7">
        <f t="shared" si="0"/>
        <v>0.82864010510714703</v>
      </c>
      <c r="C5" s="7">
        <f t="shared" si="1"/>
        <v>0.78211103022541084</v>
      </c>
      <c r="D5" s="14">
        <f t="shared" si="2"/>
        <v>0.73438027045820986</v>
      </c>
      <c r="E5" s="11"/>
      <c r="F5" s="5">
        <f t="shared" si="3"/>
        <v>0.82864010510714703</v>
      </c>
      <c r="G5" s="5">
        <f t="shared" si="4"/>
        <v>0.82864010510714703</v>
      </c>
      <c r="I5" s="5">
        <f t="shared" si="5"/>
        <v>0.78211103022541084</v>
      </c>
      <c r="J5" s="5">
        <f t="shared" si="6"/>
        <v>0.78211103022541084</v>
      </c>
      <c r="L5" s="5">
        <f t="shared" si="7"/>
        <v>0.73438027045820986</v>
      </c>
      <c r="M5" s="5">
        <f t="shared" si="8"/>
        <v>0.73438027045820986</v>
      </c>
      <c r="O5" s="4">
        <f t="shared" si="9"/>
        <v>0.7817104685969225</v>
      </c>
      <c r="P5" s="4">
        <f t="shared" si="10"/>
        <v>0.80537556766627894</v>
      </c>
      <c r="Q5" s="4">
        <f t="shared" si="11"/>
        <v>0.75824565034181035</v>
      </c>
      <c r="R5" s="4">
        <f t="shared" si="12"/>
        <v>0.78151018778267844</v>
      </c>
      <c r="U5" s="12">
        <v>0.89801606199999995</v>
      </c>
    </row>
    <row r="6" spans="1:21" x14ac:dyDescent="0.3">
      <c r="A6" s="7">
        <v>12.933784593555748</v>
      </c>
      <c r="B6" s="7">
        <f t="shared" si="0"/>
        <v>0.84333395474806716</v>
      </c>
      <c r="C6" s="7">
        <f t="shared" si="1"/>
        <v>0.7967259730428391</v>
      </c>
      <c r="D6" s="14">
        <f t="shared" si="2"/>
        <v>0.75104084678377614</v>
      </c>
      <c r="E6" s="11"/>
      <c r="F6" s="5">
        <f t="shared" si="3"/>
        <v>0.84333395474806716</v>
      </c>
      <c r="G6" s="5">
        <f t="shared" si="4"/>
        <v>0.84333395474806716</v>
      </c>
      <c r="I6" s="5">
        <f t="shared" si="5"/>
        <v>0.7967259730428391</v>
      </c>
      <c r="J6" s="5">
        <f t="shared" si="6"/>
        <v>0.7967259730428391</v>
      </c>
      <c r="L6" s="5">
        <f t="shared" si="7"/>
        <v>0.75104084678377614</v>
      </c>
      <c r="M6" s="5">
        <f t="shared" si="8"/>
        <v>0.75104084678377614</v>
      </c>
      <c r="O6" s="4">
        <f t="shared" si="9"/>
        <v>0.79703359152489417</v>
      </c>
      <c r="P6" s="4">
        <f t="shared" si="10"/>
        <v>0.82002996389545313</v>
      </c>
      <c r="Q6" s="4">
        <f t="shared" si="11"/>
        <v>0.77388340991330762</v>
      </c>
      <c r="R6" s="4">
        <f t="shared" si="12"/>
        <v>0.79718740076592165</v>
      </c>
      <c r="U6" s="12">
        <v>0.86297433700000004</v>
      </c>
    </row>
    <row r="7" spans="1:21" x14ac:dyDescent="0.3">
      <c r="A7" s="7">
        <v>12.88563207461706</v>
      </c>
      <c r="B7" s="7">
        <f t="shared" si="0"/>
        <v>0.84079303500483005</v>
      </c>
      <c r="C7" s="7">
        <f t="shared" si="1"/>
        <v>0.79418585744658121</v>
      </c>
      <c r="D7" s="14">
        <f t="shared" si="2"/>
        <v>0.74814573958234343</v>
      </c>
      <c r="E7" s="11"/>
      <c r="F7" s="5">
        <f t="shared" si="3"/>
        <v>0.84079303500483005</v>
      </c>
      <c r="G7" s="5">
        <f t="shared" si="4"/>
        <v>0.84079303500483005</v>
      </c>
      <c r="I7" s="5">
        <f t="shared" si="5"/>
        <v>0.79418585744658121</v>
      </c>
      <c r="J7" s="5">
        <f t="shared" si="6"/>
        <v>0.79418585744658121</v>
      </c>
      <c r="L7" s="5">
        <f t="shared" si="7"/>
        <v>0.74814573958234343</v>
      </c>
      <c r="M7" s="5">
        <f t="shared" si="8"/>
        <v>0.74814573958234343</v>
      </c>
      <c r="O7" s="4">
        <f t="shared" si="9"/>
        <v>0.7943748773445849</v>
      </c>
      <c r="P7" s="4">
        <f t="shared" si="10"/>
        <v>0.81748944622570563</v>
      </c>
      <c r="Q7" s="4">
        <f t="shared" si="11"/>
        <v>0.77116579851446232</v>
      </c>
      <c r="R7" s="4">
        <f t="shared" si="12"/>
        <v>0.79446938729358674</v>
      </c>
      <c r="U7" s="12">
        <v>0.84617816899999998</v>
      </c>
    </row>
    <row r="8" spans="1:21" x14ac:dyDescent="0.3">
      <c r="A8" s="7">
        <v>13.252875547970712</v>
      </c>
      <c r="B8" s="7">
        <f t="shared" si="0"/>
        <v>0.85973821569105624</v>
      </c>
      <c r="C8" s="7">
        <f t="shared" si="1"/>
        <v>0.81326552605196456</v>
      </c>
      <c r="D8" s="14">
        <f t="shared" si="2"/>
        <v>0.7698859391350461</v>
      </c>
      <c r="E8" s="11"/>
      <c r="F8" s="5">
        <f t="shared" si="3"/>
        <v>0.85973821569105624</v>
      </c>
      <c r="G8" s="5">
        <f t="shared" si="4"/>
        <v>0.85973821569105624</v>
      </c>
      <c r="I8" s="5">
        <f t="shared" si="5"/>
        <v>0.81326552605196456</v>
      </c>
      <c r="J8" s="5">
        <f t="shared" si="6"/>
        <v>0.81326552605196456</v>
      </c>
      <c r="L8" s="5">
        <f t="shared" si="7"/>
        <v>0.7698859391350461</v>
      </c>
      <c r="M8" s="5">
        <f t="shared" si="8"/>
        <v>0.7698859391350461</v>
      </c>
      <c r="O8" s="4">
        <f t="shared" si="9"/>
        <v>0.81429656029268893</v>
      </c>
      <c r="P8" s="4">
        <f t="shared" si="10"/>
        <v>0.8365018708715104</v>
      </c>
      <c r="Q8" s="4">
        <f t="shared" si="11"/>
        <v>0.79157573259350533</v>
      </c>
      <c r="R8" s="4">
        <f t="shared" si="12"/>
        <v>0.81481207741305117</v>
      </c>
      <c r="U8" s="12">
        <v>0.71101455899999999</v>
      </c>
    </row>
    <row r="9" spans="1:21" x14ac:dyDescent="0.3">
      <c r="A9" s="7">
        <v>12.705568214137454</v>
      </c>
      <c r="B9" s="7">
        <f t="shared" si="0"/>
        <v>0.83113935067341416</v>
      </c>
      <c r="C9" s="7">
        <f t="shared" si="1"/>
        <v>0.78458449240807315</v>
      </c>
      <c r="D9" s="14">
        <f t="shared" si="2"/>
        <v>0.73720046434066644</v>
      </c>
      <c r="E9" s="11"/>
      <c r="F9" s="5">
        <f t="shared" si="3"/>
        <v>0.83113935067341416</v>
      </c>
      <c r="G9" s="5">
        <f t="shared" si="4"/>
        <v>0.83113935067341416</v>
      </c>
      <c r="I9" s="5">
        <f t="shared" si="5"/>
        <v>0.78458449240807315</v>
      </c>
      <c r="J9" s="5">
        <f t="shared" si="6"/>
        <v>0.78458449240807315</v>
      </c>
      <c r="L9" s="5">
        <f t="shared" si="7"/>
        <v>0.73720046434066644</v>
      </c>
      <c r="M9" s="5">
        <f t="shared" si="8"/>
        <v>0.73720046434066644</v>
      </c>
      <c r="O9" s="4">
        <f t="shared" si="9"/>
        <v>0.78430810247405125</v>
      </c>
      <c r="P9" s="4">
        <f t="shared" si="10"/>
        <v>0.80786192154074365</v>
      </c>
      <c r="Q9" s="4">
        <f t="shared" si="11"/>
        <v>0.7608924783743698</v>
      </c>
      <c r="R9" s="4">
        <f t="shared" si="12"/>
        <v>0.7841699075070403</v>
      </c>
      <c r="U9" s="12">
        <v>0.81183190900000002</v>
      </c>
    </row>
    <row r="10" spans="1:21" x14ac:dyDescent="0.3">
      <c r="A10" s="7">
        <v>12.449824804265321</v>
      </c>
      <c r="B10" s="7">
        <f t="shared" si="0"/>
        <v>0.81701590914201661</v>
      </c>
      <c r="C10" s="7">
        <f t="shared" si="1"/>
        <v>0.77066910539807187</v>
      </c>
      <c r="D10" s="14">
        <f t="shared" si="2"/>
        <v>0.72133174937080824</v>
      </c>
      <c r="E10" s="11"/>
      <c r="F10" s="5">
        <f t="shared" si="3"/>
        <v>0.81701590914201661</v>
      </c>
      <c r="G10" s="5">
        <f t="shared" si="4"/>
        <v>0.81701590914201661</v>
      </c>
      <c r="I10" s="5">
        <f t="shared" si="5"/>
        <v>0.77066910539807187</v>
      </c>
      <c r="J10" s="5">
        <f t="shared" si="6"/>
        <v>0.77066910539807187</v>
      </c>
      <c r="L10" s="5">
        <f t="shared" si="7"/>
        <v>0.72133174937080824</v>
      </c>
      <c r="M10" s="5">
        <f t="shared" si="8"/>
        <v>0.72133174937080824</v>
      </c>
      <c r="O10" s="4">
        <f t="shared" si="9"/>
        <v>0.76967225463696565</v>
      </c>
      <c r="P10" s="4">
        <f t="shared" si="10"/>
        <v>0.79384250727004424</v>
      </c>
      <c r="Q10" s="4">
        <f t="shared" si="11"/>
        <v>0.74600042738444006</v>
      </c>
      <c r="R10" s="4">
        <f t="shared" si="12"/>
        <v>0.76917382925641242</v>
      </c>
      <c r="U10" s="12">
        <v>0.87969905599999998</v>
      </c>
    </row>
    <row r="11" spans="1:21" x14ac:dyDescent="0.3">
      <c r="A11" s="7">
        <v>13.244172397205498</v>
      </c>
      <c r="B11" s="7">
        <f t="shared" si="0"/>
        <v>0.8593007873040448</v>
      </c>
      <c r="C11" s="7">
        <f t="shared" si="1"/>
        <v>0.81282116597495468</v>
      </c>
      <c r="D11" s="14">
        <f t="shared" si="2"/>
        <v>0.76937977641073219</v>
      </c>
      <c r="E11" s="11"/>
      <c r="F11" s="5">
        <f t="shared" si="3"/>
        <v>0.8593007873040448</v>
      </c>
      <c r="G11" s="5">
        <f t="shared" si="4"/>
        <v>0.8593007873040448</v>
      </c>
      <c r="I11" s="5">
        <f t="shared" si="5"/>
        <v>0.81282116597495468</v>
      </c>
      <c r="J11" s="5">
        <f t="shared" si="6"/>
        <v>0.81282116597495468</v>
      </c>
      <c r="L11" s="5">
        <f t="shared" si="7"/>
        <v>0.76937977641073219</v>
      </c>
      <c r="M11" s="5">
        <f t="shared" si="8"/>
        <v>0.76937977641073219</v>
      </c>
      <c r="O11" s="4">
        <f t="shared" si="9"/>
        <v>0.81383390989657711</v>
      </c>
      <c r="P11" s="4">
        <f t="shared" si="10"/>
        <v>0.83606097663949974</v>
      </c>
      <c r="Q11" s="4">
        <f t="shared" si="11"/>
        <v>0.79110047119284344</v>
      </c>
      <c r="R11" s="4">
        <f t="shared" si="12"/>
        <v>0.81434028185738849</v>
      </c>
      <c r="U11" s="12">
        <v>0.90630122899999999</v>
      </c>
    </row>
    <row r="12" spans="1:21" x14ac:dyDescent="0.3">
      <c r="A12" s="7">
        <v>13.911335249144848</v>
      </c>
      <c r="B12" s="7">
        <f t="shared" si="0"/>
        <v>0.89120759831601104</v>
      </c>
      <c r="C12" s="7">
        <f t="shared" si="1"/>
        <v>0.84578650368944075</v>
      </c>
      <c r="D12" s="14">
        <f t="shared" si="2"/>
        <v>0.8069070382336645</v>
      </c>
      <c r="E12" s="11"/>
      <c r="F12" s="5">
        <f t="shared" si="3"/>
        <v>0.89120759831601104</v>
      </c>
      <c r="G12" s="5">
        <f t="shared" si="4"/>
        <v>0.89120759831601104</v>
      </c>
      <c r="I12" s="5">
        <f t="shared" si="5"/>
        <v>0.84578650368944075</v>
      </c>
      <c r="J12" s="5">
        <f t="shared" si="6"/>
        <v>0.84578650368944075</v>
      </c>
      <c r="L12" s="5">
        <f t="shared" si="7"/>
        <v>0.8069070382336645</v>
      </c>
      <c r="M12" s="5">
        <f t="shared" si="8"/>
        <v>0.8069070382336645</v>
      </c>
      <c r="O12" s="4">
        <f t="shared" si="9"/>
        <v>0.84796704674637213</v>
      </c>
      <c r="P12" s="4">
        <f t="shared" si="10"/>
        <v>0.86849705100272589</v>
      </c>
      <c r="Q12" s="4">
        <f t="shared" si="11"/>
        <v>0.82634677096155262</v>
      </c>
      <c r="R12" s="4">
        <f t="shared" si="12"/>
        <v>0.84905731827483777</v>
      </c>
      <c r="U12" s="12">
        <v>0.91103212300000003</v>
      </c>
    </row>
    <row r="13" spans="1:21" x14ac:dyDescent="0.3">
      <c r="A13" s="7">
        <v>14.206712935528049</v>
      </c>
      <c r="B13" s="7">
        <f t="shared" si="0"/>
        <v>0.90428196633855951</v>
      </c>
      <c r="C13" s="7">
        <f t="shared" si="1"/>
        <v>0.85967069625618997</v>
      </c>
      <c r="D13" s="14">
        <f t="shared" si="2"/>
        <v>0.82269723824203678</v>
      </c>
      <c r="E13" s="11"/>
      <c r="F13" s="5">
        <f t="shared" si="3"/>
        <v>0.90428196633855951</v>
      </c>
      <c r="G13" s="5">
        <f t="shared" si="4"/>
        <v>0.90428196633855951</v>
      </c>
      <c r="I13" s="5">
        <f t="shared" si="5"/>
        <v>0.85967069625618997</v>
      </c>
      <c r="J13" s="5">
        <f t="shared" si="6"/>
        <v>0.85967069625618997</v>
      </c>
      <c r="L13" s="5">
        <f t="shared" si="7"/>
        <v>0.82269723824203678</v>
      </c>
      <c r="M13" s="5">
        <f t="shared" si="8"/>
        <v>0.82269723824203678</v>
      </c>
      <c r="O13" s="4">
        <f t="shared" si="9"/>
        <v>0.86221663361226197</v>
      </c>
      <c r="P13" s="4">
        <f t="shared" si="10"/>
        <v>0.88197633129737474</v>
      </c>
      <c r="Q13" s="4">
        <f t="shared" si="11"/>
        <v>0.84118396724911337</v>
      </c>
      <c r="R13" s="4">
        <f t="shared" si="12"/>
        <v>0.86348960229029814</v>
      </c>
      <c r="U13" s="12">
        <v>0.92716877200000003</v>
      </c>
    </row>
    <row r="14" spans="1:21" x14ac:dyDescent="0.3">
      <c r="A14" s="7">
        <v>14.579546475470353</v>
      </c>
      <c r="B14" s="7">
        <f t="shared" si="0"/>
        <v>0.91986299321977327</v>
      </c>
      <c r="C14" s="7">
        <f t="shared" si="1"/>
        <v>0.87657286299667247</v>
      </c>
      <c r="D14" s="14">
        <f t="shared" si="2"/>
        <v>0.84190556544033779</v>
      </c>
      <c r="E14" s="11"/>
      <c r="F14" s="5">
        <f t="shared" si="3"/>
        <v>0.91986299321977327</v>
      </c>
      <c r="G14" s="5">
        <f t="shared" si="4"/>
        <v>0.91986299321977327</v>
      </c>
      <c r="I14" s="5">
        <f t="shared" si="5"/>
        <v>0.87657286299667247</v>
      </c>
      <c r="J14" s="5">
        <f t="shared" si="6"/>
        <v>0.87657286299667247</v>
      </c>
      <c r="L14" s="5">
        <f t="shared" si="7"/>
        <v>0.84190556544033779</v>
      </c>
      <c r="M14" s="5">
        <f t="shared" si="8"/>
        <v>0.84190556544033779</v>
      </c>
      <c r="O14" s="4">
        <f t="shared" si="9"/>
        <v>0.87944714055226125</v>
      </c>
      <c r="P14" s="4">
        <f t="shared" si="10"/>
        <v>0.89821792810822287</v>
      </c>
      <c r="Q14" s="4">
        <f t="shared" si="11"/>
        <v>0.85923921421850513</v>
      </c>
      <c r="R14" s="4">
        <f t="shared" si="12"/>
        <v>0.88088427933005553</v>
      </c>
      <c r="U14" s="12">
        <v>0.93580741099999998</v>
      </c>
    </row>
    <row r="15" spans="1:21" x14ac:dyDescent="0.3">
      <c r="A15" s="7">
        <v>15.527712147605648</v>
      </c>
      <c r="B15" s="7">
        <f t="shared" si="0"/>
        <v>0.95485328669598712</v>
      </c>
      <c r="C15" s="7">
        <f t="shared" si="1"/>
        <v>0.9164260235668924</v>
      </c>
      <c r="D15" s="14">
        <f t="shared" si="2"/>
        <v>0.88712259076395261</v>
      </c>
      <c r="E15" s="11"/>
      <c r="F15" s="5">
        <f t="shared" si="3"/>
        <v>0.95485328669598712</v>
      </c>
      <c r="G15" s="5">
        <f t="shared" si="4"/>
        <v>0.95485328669598712</v>
      </c>
      <c r="I15" s="5">
        <f t="shared" si="5"/>
        <v>0.9164260235668924</v>
      </c>
      <c r="J15" s="5">
        <f t="shared" si="6"/>
        <v>0.9164260235668924</v>
      </c>
      <c r="L15" s="5">
        <f t="shared" si="7"/>
        <v>0.88712259076395261</v>
      </c>
      <c r="M15" s="5">
        <f t="shared" si="8"/>
        <v>0.88712259076395261</v>
      </c>
      <c r="O15" s="4">
        <f t="shared" si="9"/>
        <v>0.9194673003422773</v>
      </c>
      <c r="P15" s="4">
        <f t="shared" si="10"/>
        <v>0.93563965513143976</v>
      </c>
      <c r="Q15" s="4">
        <f t="shared" si="11"/>
        <v>0.90177430716542251</v>
      </c>
      <c r="R15" s="4">
        <f t="shared" si="12"/>
        <v>0.92098793872996987</v>
      </c>
      <c r="U15" s="12">
        <v>0.94822233</v>
      </c>
    </row>
    <row r="16" spans="1:21" x14ac:dyDescent="0.3">
      <c r="A16" s="7">
        <v>14.942870483548333</v>
      </c>
      <c r="B16" s="7">
        <f t="shared" si="0"/>
        <v>0.93405699304424772</v>
      </c>
      <c r="C16" s="7">
        <f t="shared" si="1"/>
        <v>0.89237526199996942</v>
      </c>
      <c r="D16" s="14">
        <f t="shared" si="2"/>
        <v>0.85984831824353547</v>
      </c>
      <c r="E16" s="11"/>
      <c r="F16" s="5">
        <f t="shared" si="3"/>
        <v>0.93405699304424772</v>
      </c>
      <c r="G16" s="5">
        <f t="shared" si="4"/>
        <v>0.93405699304424772</v>
      </c>
      <c r="I16" s="5">
        <f t="shared" si="5"/>
        <v>0.89237526199996942</v>
      </c>
      <c r="J16" s="5">
        <f t="shared" si="6"/>
        <v>0.89237526199996942</v>
      </c>
      <c r="L16" s="5">
        <f t="shared" si="7"/>
        <v>0.85984831824353547</v>
      </c>
      <c r="M16" s="5">
        <f t="shared" si="8"/>
        <v>0.85984831824353547</v>
      </c>
      <c r="O16" s="4">
        <f t="shared" si="9"/>
        <v>0.89542685776258413</v>
      </c>
      <c r="P16" s="4">
        <f t="shared" si="10"/>
        <v>0.91321612752210857</v>
      </c>
      <c r="Q16" s="4">
        <f t="shared" si="11"/>
        <v>0.87611179012175244</v>
      </c>
      <c r="R16" s="4">
        <f t="shared" si="12"/>
        <v>0.89695265564389159</v>
      </c>
      <c r="U16" s="12">
        <v>0.95458527500000001</v>
      </c>
    </row>
    <row r="17" spans="1:21" x14ac:dyDescent="0.3">
      <c r="A17" s="7">
        <v>15.218311951395924</v>
      </c>
      <c r="B17" s="7">
        <f t="shared" si="0"/>
        <v>0.94416669338701542</v>
      </c>
      <c r="C17" s="7">
        <f t="shared" si="1"/>
        <v>0.9039154452737419</v>
      </c>
      <c r="D17" s="14">
        <f t="shared" si="2"/>
        <v>0.87294075935344972</v>
      </c>
      <c r="E17" s="11"/>
      <c r="F17" s="5">
        <f t="shared" si="3"/>
        <v>0.94416669338701542</v>
      </c>
      <c r="G17" s="5">
        <f t="shared" si="4"/>
        <v>0.94416669338701542</v>
      </c>
      <c r="I17" s="5">
        <f t="shared" si="5"/>
        <v>0.9039154452737419</v>
      </c>
      <c r="J17" s="5">
        <f t="shared" si="6"/>
        <v>0.9039154452737419</v>
      </c>
      <c r="L17" s="5">
        <f t="shared" si="7"/>
        <v>0.87294075935344972</v>
      </c>
      <c r="M17" s="5">
        <f t="shared" si="8"/>
        <v>0.87294075935344972</v>
      </c>
      <c r="O17" s="4">
        <f t="shared" si="9"/>
        <v>0.90700763267140239</v>
      </c>
      <c r="P17" s="4">
        <f t="shared" si="10"/>
        <v>0.92404106933037866</v>
      </c>
      <c r="Q17" s="4">
        <f t="shared" si="11"/>
        <v>0.88842810231359581</v>
      </c>
      <c r="R17" s="4">
        <f t="shared" si="12"/>
        <v>0.90855372637023257</v>
      </c>
      <c r="U17" s="12">
        <v>0.94234594500000002</v>
      </c>
    </row>
    <row r="18" spans="1:21" x14ac:dyDescent="0.3">
      <c r="A18" s="7">
        <v>13.17032495978744</v>
      </c>
      <c r="B18" s="7">
        <f t="shared" si="0"/>
        <v>0.85556659121479717</v>
      </c>
      <c r="C18" s="7">
        <f t="shared" si="1"/>
        <v>0.80903546891706668</v>
      </c>
      <c r="D18" s="14">
        <f t="shared" si="2"/>
        <v>0.76506723688674438</v>
      </c>
      <c r="E18" s="11"/>
      <c r="F18" s="5">
        <f t="shared" si="3"/>
        <v>0.85556659121479717</v>
      </c>
      <c r="G18" s="5">
        <f t="shared" si="4"/>
        <v>0.85556659121479717</v>
      </c>
      <c r="I18" s="5">
        <f t="shared" si="5"/>
        <v>0.80903546891706668</v>
      </c>
      <c r="J18" s="5">
        <f t="shared" si="6"/>
        <v>0.80903546891706668</v>
      </c>
      <c r="L18" s="5">
        <f t="shared" si="7"/>
        <v>0.76506723688674438</v>
      </c>
      <c r="M18" s="5">
        <f t="shared" si="8"/>
        <v>0.76506723688674438</v>
      </c>
      <c r="O18" s="4">
        <f t="shared" si="9"/>
        <v>0.80988976567286952</v>
      </c>
      <c r="P18" s="4">
        <f t="shared" si="10"/>
        <v>0.83230103006593192</v>
      </c>
      <c r="Q18" s="4">
        <f t="shared" si="11"/>
        <v>0.78705135290190553</v>
      </c>
      <c r="R18" s="4">
        <f t="shared" si="12"/>
        <v>0.81031691405077078</v>
      </c>
      <c r="U18" s="12">
        <v>0.88576441500000003</v>
      </c>
    </row>
    <row r="19" spans="1:21" x14ac:dyDescent="0.3">
      <c r="A19" s="7">
        <v>10.419943496415899</v>
      </c>
      <c r="B19" s="7">
        <f t="shared" si="0"/>
        <v>0.68774929738502788</v>
      </c>
      <c r="C19" s="7">
        <f t="shared" si="1"/>
        <v>0.64862131595833494</v>
      </c>
      <c r="D19" s="14">
        <f t="shared" si="2"/>
        <v>0.58192422685749645</v>
      </c>
      <c r="E19" s="11"/>
      <c r="F19" s="5">
        <f t="shared" si="3"/>
        <v>0.68774929738502788</v>
      </c>
      <c r="G19" s="5">
        <f t="shared" si="4"/>
        <v>0.68774929738502788</v>
      </c>
      <c r="I19" s="5">
        <f t="shared" si="5"/>
        <v>0.64862131595833494</v>
      </c>
      <c r="J19" s="5">
        <f t="shared" si="6"/>
        <v>0.64862131595833494</v>
      </c>
      <c r="L19" s="5">
        <f t="shared" si="7"/>
        <v>0.58192422685749645</v>
      </c>
      <c r="M19" s="5">
        <f t="shared" si="8"/>
        <v>0.58192422685749645</v>
      </c>
      <c r="O19" s="4">
        <f t="shared" si="9"/>
        <v>0.63943161340028642</v>
      </c>
      <c r="P19" s="4">
        <f t="shared" si="10"/>
        <v>0.66818530667168141</v>
      </c>
      <c r="Q19" s="4">
        <f t="shared" si="11"/>
        <v>0.6152727714079157</v>
      </c>
      <c r="R19" s="4">
        <f t="shared" si="12"/>
        <v>0.63483676212126217</v>
      </c>
      <c r="U19" s="12">
        <v>0.77083342200000005</v>
      </c>
    </row>
    <row r="20" spans="1:21" x14ac:dyDescent="0.3">
      <c r="A20" s="7">
        <v>7.9288587538182309</v>
      </c>
      <c r="B20" s="7">
        <f t="shared" si="0"/>
        <v>0.48744258898064352</v>
      </c>
      <c r="C20" s="7">
        <f t="shared" si="1"/>
        <v>0.47068812897787848</v>
      </c>
      <c r="D20" s="14">
        <f t="shared" si="2"/>
        <v>0.37818220846526129</v>
      </c>
      <c r="E20" s="11"/>
      <c r="F20" s="5">
        <f t="shared" si="3"/>
        <v>0.48744258898064352</v>
      </c>
      <c r="G20" s="5">
        <f t="shared" si="4"/>
        <v>0.48744258898064352</v>
      </c>
      <c r="I20" s="5">
        <f t="shared" si="5"/>
        <v>0.47068812897787848</v>
      </c>
      <c r="J20" s="5">
        <f t="shared" si="6"/>
        <v>0.47068812897787848</v>
      </c>
      <c r="L20" s="5">
        <f t="shared" si="7"/>
        <v>0.37818220846526129</v>
      </c>
      <c r="M20" s="5">
        <f t="shared" si="8"/>
        <v>0.37818220846526129</v>
      </c>
      <c r="O20" s="4">
        <f t="shared" si="9"/>
        <v>0.44543764214126114</v>
      </c>
      <c r="P20" s="4">
        <f t="shared" si="10"/>
        <v>0.479065358979261</v>
      </c>
      <c r="Q20" s="4">
        <f t="shared" si="11"/>
        <v>0.42443516872156989</v>
      </c>
      <c r="R20" s="4">
        <f t="shared" si="12"/>
        <v>0.43281239872295241</v>
      </c>
      <c r="U20" s="12">
        <v>0.69510741099999995</v>
      </c>
    </row>
    <row r="21" spans="1:21" x14ac:dyDescent="0.3">
      <c r="A21" s="7">
        <v>8.1617076425218773</v>
      </c>
      <c r="B21" s="7">
        <f t="shared" si="0"/>
        <v>0.50811139831059426</v>
      </c>
      <c r="C21" s="7">
        <f t="shared" si="1"/>
        <v>0.48863462736281615</v>
      </c>
      <c r="D21" s="14">
        <f t="shared" si="2"/>
        <v>0.39875146397865346</v>
      </c>
      <c r="E21" s="11"/>
      <c r="F21" s="5">
        <f t="shared" si="3"/>
        <v>0.50811139831059426</v>
      </c>
      <c r="G21" s="5">
        <f t="shared" si="4"/>
        <v>0.50811139831059426</v>
      </c>
      <c r="I21" s="5">
        <f t="shared" si="5"/>
        <v>0.48863462736281615</v>
      </c>
      <c r="J21" s="5">
        <f t="shared" si="6"/>
        <v>0.48863462736281615</v>
      </c>
      <c r="L21" s="5">
        <f t="shared" si="7"/>
        <v>0.39875146397865346</v>
      </c>
      <c r="M21" s="5">
        <f t="shared" si="8"/>
        <v>0.39875146397865346</v>
      </c>
      <c r="O21" s="4">
        <f t="shared" si="9"/>
        <v>0.46516582988402133</v>
      </c>
      <c r="P21" s="4">
        <f t="shared" si="10"/>
        <v>0.49837301283670521</v>
      </c>
      <c r="Q21" s="4">
        <f t="shared" si="11"/>
        <v>0.44369304567073481</v>
      </c>
      <c r="R21" s="4">
        <f t="shared" si="12"/>
        <v>0.45343143114462386</v>
      </c>
      <c r="U21" s="12">
        <v>0.70461714200000003</v>
      </c>
    </row>
    <row r="22" spans="1:21" x14ac:dyDescent="0.3">
      <c r="A22" s="7">
        <v>8.8629287483370867</v>
      </c>
      <c r="B22" s="7">
        <f t="shared" si="0"/>
        <v>0.56793176118541977</v>
      </c>
      <c r="C22" s="7">
        <f t="shared" si="1"/>
        <v>0.54104277718469018</v>
      </c>
      <c r="D22" s="14">
        <f t="shared" si="2"/>
        <v>0.45879601363101674</v>
      </c>
      <c r="E22" s="11"/>
      <c r="F22" s="5">
        <f t="shared" si="3"/>
        <v>0.56793176118541977</v>
      </c>
      <c r="G22" s="5">
        <f t="shared" si="4"/>
        <v>0.56793176118541977</v>
      </c>
      <c r="I22" s="5">
        <f t="shared" si="5"/>
        <v>0.54104277718469018</v>
      </c>
      <c r="J22" s="5">
        <f t="shared" si="6"/>
        <v>0.54104277718469018</v>
      </c>
      <c r="L22" s="5">
        <f t="shared" si="7"/>
        <v>0.45879601363101674</v>
      </c>
      <c r="M22" s="5">
        <f t="shared" si="8"/>
        <v>0.45879601363101674</v>
      </c>
      <c r="O22" s="4">
        <f t="shared" si="9"/>
        <v>0.5225901840003756</v>
      </c>
      <c r="P22" s="4">
        <f t="shared" si="10"/>
        <v>0.55448726918505498</v>
      </c>
      <c r="Q22" s="4">
        <f t="shared" si="11"/>
        <v>0.49991939540785346</v>
      </c>
      <c r="R22" s="4">
        <f t="shared" si="12"/>
        <v>0.51336388740821826</v>
      </c>
      <c r="U22" s="12">
        <v>0.66376492600000003</v>
      </c>
    </row>
    <row r="23" spans="1:21" x14ac:dyDescent="0.3">
      <c r="A23" s="7">
        <v>9.8356581344107319</v>
      </c>
      <c r="B23" s="7">
        <f t="shared" si="0"/>
        <v>0.64488946886621146</v>
      </c>
      <c r="C23" s="7">
        <f t="shared" si="1"/>
        <v>0.60967227182387895</v>
      </c>
      <c r="D23" s="14">
        <f t="shared" si="2"/>
        <v>0.53736735242814881</v>
      </c>
      <c r="E23" s="11"/>
      <c r="F23" s="5">
        <f t="shared" si="3"/>
        <v>0.64488946886621146</v>
      </c>
      <c r="G23" s="5">
        <f t="shared" si="4"/>
        <v>0.64488946886621146</v>
      </c>
      <c r="I23" s="5">
        <f t="shared" si="5"/>
        <v>0.60967227182387895</v>
      </c>
      <c r="J23" s="5">
        <f t="shared" si="6"/>
        <v>0.60967227182387895</v>
      </c>
      <c r="L23" s="5">
        <f t="shared" si="7"/>
        <v>0.53736735242814881</v>
      </c>
      <c r="M23" s="5">
        <f t="shared" si="8"/>
        <v>0.53736735242814881</v>
      </c>
      <c r="O23" s="4">
        <f t="shared" si="9"/>
        <v>0.59730969770607978</v>
      </c>
      <c r="P23" s="4">
        <f t="shared" si="10"/>
        <v>0.62728087034504521</v>
      </c>
      <c r="Q23" s="4">
        <f t="shared" si="11"/>
        <v>0.57351981212601388</v>
      </c>
      <c r="R23" s="4">
        <f t="shared" si="12"/>
        <v>0.59112841064718014</v>
      </c>
      <c r="U23" s="12">
        <v>0.75426450599999995</v>
      </c>
    </row>
    <row r="24" spans="1:21" x14ac:dyDescent="0.3">
      <c r="A24" s="7">
        <v>9.8486077717259111</v>
      </c>
      <c r="B24" s="7">
        <f t="shared" si="0"/>
        <v>0.64586675489414258</v>
      </c>
      <c r="C24" s="7">
        <f t="shared" si="1"/>
        <v>0.61055400402019933</v>
      </c>
      <c r="D24" s="14">
        <f t="shared" si="2"/>
        <v>0.53837633156322795</v>
      </c>
      <c r="E24" s="11"/>
      <c r="F24" s="5">
        <f t="shared" si="3"/>
        <v>0.64586675489414258</v>
      </c>
      <c r="G24" s="5">
        <f t="shared" si="4"/>
        <v>0.64586675489414258</v>
      </c>
      <c r="I24" s="5">
        <f t="shared" si="5"/>
        <v>0.61055400402019933</v>
      </c>
      <c r="J24" s="5">
        <f t="shared" si="6"/>
        <v>0.61055400402019933</v>
      </c>
      <c r="L24" s="5">
        <f t="shared" si="7"/>
        <v>0.53837633156322795</v>
      </c>
      <c r="M24" s="5">
        <f t="shared" si="8"/>
        <v>0.53837633156322795</v>
      </c>
      <c r="O24" s="4">
        <f t="shared" si="9"/>
        <v>0.59826569682585662</v>
      </c>
      <c r="P24" s="4">
        <f t="shared" si="10"/>
        <v>0.62821037945717095</v>
      </c>
      <c r="Q24" s="4">
        <f t="shared" si="11"/>
        <v>0.57446516779171364</v>
      </c>
      <c r="R24" s="4">
        <f t="shared" si="12"/>
        <v>0.59212154322868527</v>
      </c>
      <c r="U24" s="12">
        <v>0.72834081399999995</v>
      </c>
    </row>
    <row r="25" spans="1:21" x14ac:dyDescent="0.3">
      <c r="A25" s="7">
        <v>9.1039026951082906</v>
      </c>
      <c r="B25" s="7">
        <f t="shared" si="0"/>
        <v>0.58764890584115914</v>
      </c>
      <c r="C25" s="7">
        <f t="shared" si="1"/>
        <v>0.55848517543120257</v>
      </c>
      <c r="D25" s="14">
        <f t="shared" si="2"/>
        <v>0.47877183542181934</v>
      </c>
      <c r="E25" s="11"/>
      <c r="F25" s="5">
        <f t="shared" si="3"/>
        <v>0.58764890584115914</v>
      </c>
      <c r="G25" s="5">
        <f t="shared" si="4"/>
        <v>0.58764890584115914</v>
      </c>
      <c r="I25" s="5">
        <f t="shared" si="5"/>
        <v>0.55848517543120257</v>
      </c>
      <c r="J25" s="5">
        <f t="shared" si="6"/>
        <v>0.55848517543120257</v>
      </c>
      <c r="L25" s="5">
        <f t="shared" si="7"/>
        <v>0.47877183542181934</v>
      </c>
      <c r="M25" s="5">
        <f t="shared" si="8"/>
        <v>0.47877183542181934</v>
      </c>
      <c r="O25" s="4">
        <f t="shared" si="9"/>
        <v>0.54163530556472705</v>
      </c>
      <c r="P25" s="4">
        <f t="shared" si="10"/>
        <v>0.57306704063618086</v>
      </c>
      <c r="Q25" s="4">
        <f t="shared" si="11"/>
        <v>0.51862850542651096</v>
      </c>
      <c r="R25" s="4">
        <f t="shared" si="12"/>
        <v>0.53321037063148924</v>
      </c>
      <c r="U25" s="12">
        <v>0.67533121900000004</v>
      </c>
    </row>
    <row r="26" spans="1:21" x14ac:dyDescent="0.3">
      <c r="A26" s="7">
        <v>9.0289913322031712</v>
      </c>
      <c r="B26" s="7">
        <f t="shared" si="0"/>
        <v>0.58156548200083025</v>
      </c>
      <c r="C26" s="7">
        <f t="shared" si="1"/>
        <v>0.55309397207493194</v>
      </c>
      <c r="D26" s="14">
        <f t="shared" si="2"/>
        <v>0.47259804486412826</v>
      </c>
      <c r="E26" s="11"/>
      <c r="F26" s="5">
        <f t="shared" si="3"/>
        <v>0.58156548200083025</v>
      </c>
      <c r="G26" s="5">
        <f t="shared" si="4"/>
        <v>0.58156548200083025</v>
      </c>
      <c r="I26" s="5">
        <f t="shared" si="5"/>
        <v>0.55309397207493194</v>
      </c>
      <c r="J26" s="5">
        <f t="shared" si="6"/>
        <v>0.55309397207493194</v>
      </c>
      <c r="L26" s="5">
        <f t="shared" si="7"/>
        <v>0.47259804486412826</v>
      </c>
      <c r="M26" s="5">
        <f t="shared" si="8"/>
        <v>0.47259804486412826</v>
      </c>
      <c r="O26" s="4">
        <f t="shared" si="9"/>
        <v>0.53575249964663019</v>
      </c>
      <c r="P26" s="4">
        <f t="shared" si="10"/>
        <v>0.56732972703788109</v>
      </c>
      <c r="Q26" s="4">
        <f t="shared" si="11"/>
        <v>0.5128460084695301</v>
      </c>
      <c r="R26" s="4">
        <f t="shared" si="12"/>
        <v>0.52708176343247926</v>
      </c>
      <c r="U26" s="12">
        <v>0.61917457200000003</v>
      </c>
    </row>
    <row r="27" spans="1:21" x14ac:dyDescent="0.3">
      <c r="A27" s="7">
        <v>8.9680650855131514</v>
      </c>
      <c r="B27" s="7">
        <f t="shared" si="0"/>
        <v>0.57658714408300016</v>
      </c>
      <c r="C27" s="7">
        <f t="shared" si="1"/>
        <v>0.54868855608569256</v>
      </c>
      <c r="D27" s="14">
        <f t="shared" si="2"/>
        <v>0.46755283154807548</v>
      </c>
      <c r="E27" s="11"/>
      <c r="F27" s="5">
        <f t="shared" si="3"/>
        <v>0.57658714408300016</v>
      </c>
      <c r="G27" s="5">
        <f t="shared" si="4"/>
        <v>0.57658714408300016</v>
      </c>
      <c r="I27" s="5">
        <f t="shared" si="5"/>
        <v>0.54868855608569256</v>
      </c>
      <c r="J27" s="5">
        <f t="shared" si="6"/>
        <v>0.54868855608569256</v>
      </c>
      <c r="L27" s="5">
        <f t="shared" si="7"/>
        <v>0.46755283154807548</v>
      </c>
      <c r="M27" s="5">
        <f t="shared" si="8"/>
        <v>0.46755283154807548</v>
      </c>
      <c r="O27" s="4">
        <f t="shared" si="9"/>
        <v>0.53094284390558932</v>
      </c>
      <c r="P27" s="4">
        <f t="shared" si="10"/>
        <v>0.5626378500843463</v>
      </c>
      <c r="Q27" s="4">
        <f t="shared" si="11"/>
        <v>0.50812069381688407</v>
      </c>
      <c r="R27" s="4">
        <f t="shared" si="12"/>
        <v>0.52206998781553782</v>
      </c>
      <c r="U27" s="12">
        <v>0.54519784900000001</v>
      </c>
    </row>
    <row r="28" spans="1:21" x14ac:dyDescent="0.3">
      <c r="A28" s="7">
        <v>7.9533282109632566</v>
      </c>
      <c r="B28" s="7">
        <f t="shared" si="0"/>
        <v>0.48963348405002605</v>
      </c>
      <c r="C28" s="7">
        <f t="shared" si="1"/>
        <v>0.47258682506773009</v>
      </c>
      <c r="D28" s="14">
        <f t="shared" si="2"/>
        <v>0.38035856254925804</v>
      </c>
      <c r="E28" s="11"/>
      <c r="F28" s="5">
        <f t="shared" si="3"/>
        <v>0.48963348405002605</v>
      </c>
      <c r="G28" s="5">
        <f t="shared" si="4"/>
        <v>0.48963348405002605</v>
      </c>
      <c r="I28" s="5">
        <f t="shared" si="5"/>
        <v>0.47258682506773009</v>
      </c>
      <c r="J28" s="5">
        <f t="shared" si="6"/>
        <v>0.47258682506773009</v>
      </c>
      <c r="L28" s="5">
        <f t="shared" si="7"/>
        <v>0.38035856254925804</v>
      </c>
      <c r="M28" s="5">
        <f t="shared" si="8"/>
        <v>0.38035856254925804</v>
      </c>
      <c r="O28" s="4">
        <f t="shared" si="9"/>
        <v>0.44752629055567139</v>
      </c>
      <c r="P28" s="4">
        <f t="shared" si="10"/>
        <v>0.48111015455887807</v>
      </c>
      <c r="Q28" s="4">
        <f t="shared" si="11"/>
        <v>0.42647269380849406</v>
      </c>
      <c r="R28" s="4">
        <f t="shared" si="12"/>
        <v>0.43499602329964204</v>
      </c>
      <c r="U28" s="12">
        <v>0.588602403</v>
      </c>
    </row>
    <row r="29" spans="1:21" x14ac:dyDescent="0.3">
      <c r="A29" s="7">
        <v>8.0085870454781212</v>
      </c>
      <c r="B29" s="7">
        <f t="shared" si="0"/>
        <v>0.49456483292390541</v>
      </c>
      <c r="C29" s="7">
        <f t="shared" si="1"/>
        <v>0.47686359427208369</v>
      </c>
      <c r="D29" s="14">
        <f t="shared" si="2"/>
        <v>0.38526059839104654</v>
      </c>
      <c r="E29" s="11"/>
      <c r="F29" s="5">
        <f t="shared" si="3"/>
        <v>0.49456483292390541</v>
      </c>
      <c r="G29" s="5">
        <f t="shared" si="4"/>
        <v>0.49456483292390541</v>
      </c>
      <c r="I29" s="5">
        <f t="shared" si="5"/>
        <v>0.47686359427208369</v>
      </c>
      <c r="J29" s="5">
        <f t="shared" si="6"/>
        <v>0.47686359427208369</v>
      </c>
      <c r="L29" s="5">
        <f t="shared" si="7"/>
        <v>0.38526059839104654</v>
      </c>
      <c r="M29" s="5">
        <f t="shared" si="8"/>
        <v>0.38526059839104654</v>
      </c>
      <c r="O29" s="4">
        <f t="shared" si="9"/>
        <v>0.45222967519567853</v>
      </c>
      <c r="P29" s="4">
        <f t="shared" si="10"/>
        <v>0.48571421359799455</v>
      </c>
      <c r="Q29" s="4">
        <f t="shared" si="11"/>
        <v>0.43106209633156511</v>
      </c>
      <c r="R29" s="4">
        <f t="shared" si="12"/>
        <v>0.43991271565747597</v>
      </c>
      <c r="U29" s="12">
        <v>0.42854189500000001</v>
      </c>
    </row>
    <row r="30" spans="1:21" x14ac:dyDescent="0.3">
      <c r="A30" s="7">
        <v>9.1071121737958176</v>
      </c>
      <c r="B30" s="7">
        <f t="shared" si="0"/>
        <v>0.58790861443334963</v>
      </c>
      <c r="C30" s="7">
        <f t="shared" si="1"/>
        <v>0.55871552762099941</v>
      </c>
      <c r="D30" s="14">
        <f t="shared" si="2"/>
        <v>0.47903561623874558</v>
      </c>
      <c r="E30" s="11"/>
      <c r="F30" s="5">
        <f t="shared" si="3"/>
        <v>0.58790861443334963</v>
      </c>
      <c r="G30" s="5">
        <f t="shared" si="4"/>
        <v>0.58790861443334963</v>
      </c>
      <c r="I30" s="5">
        <f t="shared" si="5"/>
        <v>0.55871552762099941</v>
      </c>
      <c r="J30" s="5">
        <f t="shared" si="6"/>
        <v>0.55871552762099941</v>
      </c>
      <c r="L30" s="5">
        <f t="shared" si="7"/>
        <v>0.47903561623874558</v>
      </c>
      <c r="M30" s="5">
        <f t="shared" si="8"/>
        <v>0.47903561623874558</v>
      </c>
      <c r="O30" s="4">
        <f t="shared" si="9"/>
        <v>0.54188658609769824</v>
      </c>
      <c r="P30" s="4">
        <f t="shared" si="10"/>
        <v>0.57331207102717452</v>
      </c>
      <c r="Q30" s="4">
        <f t="shared" si="11"/>
        <v>0.51887557192987255</v>
      </c>
      <c r="R30" s="4">
        <f t="shared" si="12"/>
        <v>0.53347211533604755</v>
      </c>
      <c r="U30" s="12">
        <v>0.30809408399999999</v>
      </c>
    </row>
    <row r="31" spans="1:21" x14ac:dyDescent="0.3">
      <c r="A31" s="7">
        <v>11.900738291736356</v>
      </c>
      <c r="B31" s="7">
        <f t="shared" si="0"/>
        <v>0.78505747267742176</v>
      </c>
      <c r="C31" s="7">
        <f t="shared" si="1"/>
        <v>0.73968767189967455</v>
      </c>
      <c r="D31" s="14">
        <f t="shared" si="2"/>
        <v>0.68597971090804832</v>
      </c>
      <c r="E31" s="11"/>
      <c r="F31" s="5">
        <f t="shared" si="3"/>
        <v>0.78505747267742176</v>
      </c>
      <c r="G31" s="5">
        <f t="shared" si="4"/>
        <v>0.78505747267742176</v>
      </c>
      <c r="I31" s="5">
        <f t="shared" si="5"/>
        <v>0.73968767189967455</v>
      </c>
      <c r="J31" s="5">
        <f t="shared" si="6"/>
        <v>0.73968767189967455</v>
      </c>
      <c r="L31" s="5">
        <f t="shared" si="7"/>
        <v>0.68597971090804832</v>
      </c>
      <c r="M31" s="5">
        <f t="shared" si="8"/>
        <v>0.68597971090804832</v>
      </c>
      <c r="O31" s="4">
        <f t="shared" si="9"/>
        <v>0.73690828516171492</v>
      </c>
      <c r="P31" s="4">
        <f t="shared" si="10"/>
        <v>0.76237257228854816</v>
      </c>
      <c r="Q31" s="4">
        <f t="shared" si="11"/>
        <v>0.71283369140386144</v>
      </c>
      <c r="R31" s="4">
        <f t="shared" si="12"/>
        <v>0.73551859179273504</v>
      </c>
      <c r="U31" s="12">
        <v>0.28466421600000003</v>
      </c>
    </row>
    <row r="32" spans="1:21" x14ac:dyDescent="0.3">
      <c r="A32" s="7">
        <v>12.710594221707339</v>
      </c>
      <c r="B32" s="7">
        <f t="shared" si="0"/>
        <v>0.83141206284426827</v>
      </c>
      <c r="C32" s="7">
        <f t="shared" si="1"/>
        <v>0.78485468853402107</v>
      </c>
      <c r="D32" s="14">
        <f t="shared" si="2"/>
        <v>0.7375085240706809</v>
      </c>
      <c r="E32" s="11"/>
      <c r="F32" s="5">
        <f t="shared" si="3"/>
        <v>0.83141206284426827</v>
      </c>
      <c r="G32" s="5">
        <f t="shared" si="4"/>
        <v>0.83141206284426827</v>
      </c>
      <c r="I32" s="5">
        <f t="shared" si="5"/>
        <v>0.78485468853402107</v>
      </c>
      <c r="J32" s="5">
        <f t="shared" si="6"/>
        <v>0.78485468853402107</v>
      </c>
      <c r="L32" s="5">
        <f t="shared" si="7"/>
        <v>0.7375085240706809</v>
      </c>
      <c r="M32" s="5">
        <f t="shared" si="8"/>
        <v>0.7375085240706809</v>
      </c>
      <c r="O32" s="4">
        <f t="shared" si="9"/>
        <v>0.78459175848299001</v>
      </c>
      <c r="P32" s="4">
        <f t="shared" si="10"/>
        <v>0.80813337568914467</v>
      </c>
      <c r="Q32" s="4">
        <f t="shared" si="11"/>
        <v>0.76118160630235099</v>
      </c>
      <c r="R32" s="4">
        <f t="shared" si="12"/>
        <v>0.78446029345747459</v>
      </c>
      <c r="U32" s="12">
        <v>0.60162558499999996</v>
      </c>
    </row>
    <row r="33" spans="1:21" x14ac:dyDescent="0.3">
      <c r="A33" s="7">
        <v>14.205374378808184</v>
      </c>
      <c r="B33" s="7">
        <f t="shared" si="0"/>
        <v>0.90422417378148356</v>
      </c>
      <c r="C33" s="7">
        <f t="shared" si="1"/>
        <v>0.85960876152894983</v>
      </c>
      <c r="D33" s="14">
        <f t="shared" si="2"/>
        <v>0.82262682353701511</v>
      </c>
      <c r="E33" s="11"/>
      <c r="F33" s="5">
        <f t="shared" si="3"/>
        <v>0.90422417378148356</v>
      </c>
      <c r="G33" s="5">
        <f t="shared" si="4"/>
        <v>0.90422417378148356</v>
      </c>
      <c r="I33" s="5">
        <f t="shared" si="5"/>
        <v>0.85960876152894983</v>
      </c>
      <c r="J33" s="5">
        <f t="shared" si="6"/>
        <v>0.85960876152894983</v>
      </c>
      <c r="L33" s="5">
        <f t="shared" si="7"/>
        <v>0.82262682353701511</v>
      </c>
      <c r="M33" s="5">
        <f t="shared" si="8"/>
        <v>0.82262682353701511</v>
      </c>
      <c r="O33" s="4">
        <f t="shared" si="9"/>
        <v>0.86215325294914946</v>
      </c>
      <c r="P33" s="4">
        <f t="shared" si="10"/>
        <v>0.8819164676552167</v>
      </c>
      <c r="Q33" s="4">
        <f t="shared" si="11"/>
        <v>0.84111779253298247</v>
      </c>
      <c r="R33" s="4">
        <f t="shared" si="12"/>
        <v>0.86342549865924934</v>
      </c>
      <c r="U33" s="12">
        <v>0.63437432199999999</v>
      </c>
    </row>
    <row r="34" spans="1:21" x14ac:dyDescent="0.3">
      <c r="A34" s="7">
        <v>14.61125069328769</v>
      </c>
      <c r="B34" s="7">
        <f t="shared" si="0"/>
        <v>0.92114048457279418</v>
      </c>
      <c r="C34" s="7">
        <f t="shared" si="1"/>
        <v>0.87797808926739629</v>
      </c>
      <c r="D34" s="14">
        <f t="shared" si="2"/>
        <v>0.84350176780974828</v>
      </c>
      <c r="E34" s="11"/>
      <c r="F34" s="5">
        <f t="shared" si="3"/>
        <v>0.92114048457279418</v>
      </c>
      <c r="G34" s="5">
        <f t="shared" si="4"/>
        <v>0.92114048457279418</v>
      </c>
      <c r="I34" s="5">
        <f t="shared" si="5"/>
        <v>0.87797808926739629</v>
      </c>
      <c r="J34" s="5">
        <f t="shared" si="6"/>
        <v>0.87797808926739629</v>
      </c>
      <c r="L34" s="5">
        <f t="shared" si="7"/>
        <v>0.84350176780974828</v>
      </c>
      <c r="M34" s="5">
        <f t="shared" si="8"/>
        <v>0.84350176780974828</v>
      </c>
      <c r="O34" s="4">
        <f t="shared" si="9"/>
        <v>0.88087344721664618</v>
      </c>
      <c r="P34" s="4">
        <f t="shared" si="10"/>
        <v>0.89955928692009524</v>
      </c>
      <c r="Q34" s="4">
        <f t="shared" si="11"/>
        <v>0.86073992853857229</v>
      </c>
      <c r="R34" s="4">
        <f t="shared" si="12"/>
        <v>0.88232112619127123</v>
      </c>
      <c r="U34" s="12">
        <v>0.66981855300000004</v>
      </c>
    </row>
    <row r="35" spans="1:21" x14ac:dyDescent="0.3">
      <c r="A35" s="7">
        <v>12.497713594289957</v>
      </c>
      <c r="B35" s="7">
        <f t="shared" si="0"/>
        <v>0.81969739921907037</v>
      </c>
      <c r="C35" s="7">
        <f t="shared" si="1"/>
        <v>0.77329969189796199</v>
      </c>
      <c r="D35" s="14">
        <f t="shared" si="2"/>
        <v>0.7243320844829344</v>
      </c>
      <c r="E35" s="11"/>
      <c r="F35" s="5">
        <f t="shared" si="3"/>
        <v>0.81969739921907037</v>
      </c>
      <c r="G35" s="5">
        <f t="shared" si="4"/>
        <v>0.81969739921907037</v>
      </c>
      <c r="I35" s="5">
        <f t="shared" si="5"/>
        <v>0.77329969189796199</v>
      </c>
      <c r="J35" s="5">
        <f t="shared" si="6"/>
        <v>0.77329969189796199</v>
      </c>
      <c r="L35" s="5">
        <f t="shared" si="7"/>
        <v>0.7243320844829344</v>
      </c>
      <c r="M35" s="5">
        <f t="shared" si="8"/>
        <v>0.7243320844829344</v>
      </c>
      <c r="O35" s="4">
        <f t="shared" si="9"/>
        <v>0.77244305853332218</v>
      </c>
      <c r="P35" s="4">
        <f t="shared" si="10"/>
        <v>0.79649854555851618</v>
      </c>
      <c r="Q35" s="4">
        <f t="shared" si="11"/>
        <v>0.7488158881904482</v>
      </c>
      <c r="R35" s="4">
        <f t="shared" si="12"/>
        <v>0.77201474185100238</v>
      </c>
      <c r="U35" s="12">
        <v>0.69008576799999999</v>
      </c>
    </row>
    <row r="36" spans="1:21" x14ac:dyDescent="0.3">
      <c r="A36" s="7">
        <v>11.076261445063492</v>
      </c>
      <c r="B36" s="7">
        <f t="shared" si="0"/>
        <v>0.7328803721851358</v>
      </c>
      <c r="C36" s="7">
        <f t="shared" si="1"/>
        <v>0.69033654850744774</v>
      </c>
      <c r="D36" s="14">
        <f t="shared" si="2"/>
        <v>0.62961294904531151</v>
      </c>
      <c r="E36" s="11"/>
      <c r="F36" s="5">
        <f t="shared" si="3"/>
        <v>0.7328803721851358</v>
      </c>
      <c r="G36" s="5">
        <f t="shared" si="4"/>
        <v>0.7328803721851358</v>
      </c>
      <c r="I36" s="5">
        <f t="shared" si="5"/>
        <v>0.69033654850744774</v>
      </c>
      <c r="J36" s="5">
        <f t="shared" si="6"/>
        <v>0.69033654850744774</v>
      </c>
      <c r="L36" s="5">
        <f t="shared" si="7"/>
        <v>0.62961294904531151</v>
      </c>
      <c r="M36" s="5">
        <f t="shared" si="8"/>
        <v>0.62961294904531151</v>
      </c>
      <c r="O36" s="4">
        <f t="shared" si="9"/>
        <v>0.68427662324596505</v>
      </c>
      <c r="P36" s="4">
        <f t="shared" si="10"/>
        <v>0.71160846034629177</v>
      </c>
      <c r="Q36" s="4">
        <f t="shared" si="11"/>
        <v>0.65997474877637963</v>
      </c>
      <c r="R36" s="4">
        <f t="shared" si="12"/>
        <v>0.68124666061522365</v>
      </c>
      <c r="U36" s="12">
        <v>0.59841114699999998</v>
      </c>
    </row>
    <row r="37" spans="1:21" x14ac:dyDescent="0.3">
      <c r="A37" s="7">
        <v>10.50007004207591</v>
      </c>
      <c r="B37" s="7">
        <f t="shared" si="0"/>
        <v>0.69342994495240751</v>
      </c>
      <c r="C37" s="7">
        <f t="shared" si="1"/>
        <v>0.65382953871425431</v>
      </c>
      <c r="D37" s="14">
        <f t="shared" si="2"/>
        <v>0.58788019010359793</v>
      </c>
      <c r="E37" s="11"/>
      <c r="F37" s="5">
        <f t="shared" si="3"/>
        <v>0.69342994495240751</v>
      </c>
      <c r="G37" s="5">
        <f t="shared" si="4"/>
        <v>0.69342994495240751</v>
      </c>
      <c r="I37" s="5">
        <f t="shared" si="5"/>
        <v>0.65382953871425431</v>
      </c>
      <c r="J37" s="5">
        <f t="shared" si="6"/>
        <v>0.65382953871425431</v>
      </c>
      <c r="L37" s="5">
        <f t="shared" si="7"/>
        <v>0.58788019010359793</v>
      </c>
      <c r="M37" s="5">
        <f t="shared" si="8"/>
        <v>0.58788019010359793</v>
      </c>
      <c r="O37" s="4">
        <f t="shared" si="9"/>
        <v>0.64504655792341992</v>
      </c>
      <c r="P37" s="4">
        <f t="shared" si="10"/>
        <v>0.67362974183333091</v>
      </c>
      <c r="Q37" s="4">
        <f t="shared" si="11"/>
        <v>0.62085486440892612</v>
      </c>
      <c r="R37" s="4">
        <f t="shared" si="12"/>
        <v>0.64065506752800272</v>
      </c>
      <c r="U37" s="12">
        <v>0.497461714</v>
      </c>
    </row>
    <row r="38" spans="1:21" x14ac:dyDescent="0.3">
      <c r="A38" s="7">
        <v>10.357120017731765</v>
      </c>
      <c r="B38" s="7">
        <f t="shared" si="0"/>
        <v>0.68326213890133047</v>
      </c>
      <c r="C38" s="7">
        <f t="shared" si="1"/>
        <v>0.64451534042568581</v>
      </c>
      <c r="D38" s="14">
        <f t="shared" si="2"/>
        <v>0.5772283907148581</v>
      </c>
      <c r="E38" s="11"/>
      <c r="F38" s="5">
        <f t="shared" si="3"/>
        <v>0.68326213890133047</v>
      </c>
      <c r="G38" s="5">
        <f t="shared" si="4"/>
        <v>0.68326213890133047</v>
      </c>
      <c r="I38" s="5">
        <f t="shared" si="5"/>
        <v>0.64451534042568581</v>
      </c>
      <c r="J38" s="5">
        <f t="shared" si="6"/>
        <v>0.64451534042568581</v>
      </c>
      <c r="L38" s="5">
        <f t="shared" si="7"/>
        <v>0.5772283907148581</v>
      </c>
      <c r="M38" s="5">
        <f t="shared" si="8"/>
        <v>0.5772283907148581</v>
      </c>
      <c r="O38" s="4">
        <f t="shared" si="9"/>
        <v>0.63500195668062476</v>
      </c>
      <c r="P38" s="4">
        <f t="shared" si="10"/>
        <v>0.66388873966350814</v>
      </c>
      <c r="Q38" s="4">
        <f t="shared" si="11"/>
        <v>0.61087186557027195</v>
      </c>
      <c r="R38" s="4">
        <f t="shared" si="12"/>
        <v>0.63024526480809429</v>
      </c>
      <c r="U38" s="12">
        <v>0.49104513300000002</v>
      </c>
    </row>
    <row r="39" spans="1:21" x14ac:dyDescent="0.3">
      <c r="A39" s="7">
        <v>9.2711761252874503</v>
      </c>
      <c r="B39" s="7">
        <f t="shared" si="0"/>
        <v>0.60108300441955875</v>
      </c>
      <c r="C39" s="7">
        <f t="shared" si="1"/>
        <v>0.57042219263096783</v>
      </c>
      <c r="D39" s="14">
        <f t="shared" si="2"/>
        <v>0.49244012735011577</v>
      </c>
      <c r="E39" s="11"/>
      <c r="F39" s="5">
        <f t="shared" si="3"/>
        <v>0.60108300441955875</v>
      </c>
      <c r="G39" s="5">
        <f t="shared" si="4"/>
        <v>0.60108300441955875</v>
      </c>
      <c r="I39" s="5">
        <f t="shared" si="5"/>
        <v>0.57042219263096783</v>
      </c>
      <c r="J39" s="5">
        <f t="shared" si="6"/>
        <v>0.57042219263096783</v>
      </c>
      <c r="L39" s="5">
        <f t="shared" si="7"/>
        <v>0.49244012735011577</v>
      </c>
      <c r="M39" s="5">
        <f t="shared" si="8"/>
        <v>0.49244012735011577</v>
      </c>
      <c r="O39" s="4">
        <f t="shared" si="9"/>
        <v>0.55464844146688075</v>
      </c>
      <c r="P39" s="4">
        <f t="shared" si="10"/>
        <v>0.58575259852526329</v>
      </c>
      <c r="Q39" s="4">
        <f t="shared" si="11"/>
        <v>0.5314311599905418</v>
      </c>
      <c r="R39" s="4">
        <f t="shared" si="12"/>
        <v>0.54676156588483726</v>
      </c>
      <c r="U39" s="12">
        <v>0.66204905300000005</v>
      </c>
    </row>
    <row r="40" spans="1:21" x14ac:dyDescent="0.3">
      <c r="A40" s="7">
        <v>8.6875600505377797</v>
      </c>
      <c r="B40" s="7">
        <f t="shared" si="0"/>
        <v>0.55331246685746271</v>
      </c>
      <c r="C40" s="7">
        <f t="shared" si="1"/>
        <v>0.52816654484883152</v>
      </c>
      <c r="D40" s="14">
        <f t="shared" si="2"/>
        <v>0.44404687789067043</v>
      </c>
      <c r="E40" s="11"/>
      <c r="F40" s="5">
        <f t="shared" si="3"/>
        <v>0.55331246685746271</v>
      </c>
      <c r="G40" s="5">
        <f t="shared" si="4"/>
        <v>0.55331246685746271</v>
      </c>
      <c r="I40" s="5">
        <f t="shared" si="5"/>
        <v>0.52816654484883152</v>
      </c>
      <c r="J40" s="5">
        <f t="shared" si="6"/>
        <v>0.52816654484883152</v>
      </c>
      <c r="L40" s="5">
        <f t="shared" si="7"/>
        <v>0.44404687789067043</v>
      </c>
      <c r="M40" s="5">
        <f t="shared" si="8"/>
        <v>0.44404687789067043</v>
      </c>
      <c r="O40" s="4">
        <f t="shared" si="9"/>
        <v>0.50850862986565482</v>
      </c>
      <c r="P40" s="4">
        <f t="shared" si="10"/>
        <v>0.54073950585314712</v>
      </c>
      <c r="Q40" s="4">
        <f t="shared" si="11"/>
        <v>0.48610671136975098</v>
      </c>
      <c r="R40" s="4">
        <f t="shared" si="12"/>
        <v>0.49867967237406657</v>
      </c>
      <c r="U40" s="12">
        <v>0.572109808</v>
      </c>
    </row>
    <row r="41" spans="1:21" x14ac:dyDescent="0.3">
      <c r="A41" s="7">
        <v>8.8040371475817842</v>
      </c>
      <c r="B41" s="7">
        <f t="shared" si="0"/>
        <v>0.56304774963117854</v>
      </c>
      <c r="C41" s="7">
        <f t="shared" si="1"/>
        <v>0.53673588217134327</v>
      </c>
      <c r="D41" s="14">
        <f t="shared" si="2"/>
        <v>0.45386291164514103</v>
      </c>
      <c r="E41" s="11"/>
      <c r="F41" s="5">
        <f t="shared" si="3"/>
        <v>0.56304774963117854</v>
      </c>
      <c r="G41" s="5">
        <f t="shared" si="4"/>
        <v>0.56304774963117854</v>
      </c>
      <c r="I41" s="5">
        <f t="shared" si="5"/>
        <v>0.53673588217134327</v>
      </c>
      <c r="J41" s="5">
        <f t="shared" si="6"/>
        <v>0.53673588217134327</v>
      </c>
      <c r="L41" s="5">
        <f t="shared" si="7"/>
        <v>0.45386291164514103</v>
      </c>
      <c r="M41" s="5">
        <f t="shared" si="8"/>
        <v>0.45386291164514103</v>
      </c>
      <c r="O41" s="4">
        <f t="shared" si="9"/>
        <v>0.51788218114922102</v>
      </c>
      <c r="P41" s="4">
        <f t="shared" si="10"/>
        <v>0.54989181590126091</v>
      </c>
      <c r="Q41" s="4">
        <f t="shared" si="11"/>
        <v>0.49529939690824215</v>
      </c>
      <c r="R41" s="4">
        <f t="shared" si="12"/>
        <v>0.50845533063815984</v>
      </c>
      <c r="U41" s="12">
        <v>0.408017829</v>
      </c>
    </row>
    <row r="42" spans="1:21" x14ac:dyDescent="0.3">
      <c r="A42" s="7">
        <v>8.4258498511722841</v>
      </c>
      <c r="B42" s="7">
        <f t="shared" si="0"/>
        <v>0.53107223378519963</v>
      </c>
      <c r="C42" s="7">
        <f t="shared" si="1"/>
        <v>0.50866482325625895</v>
      </c>
      <c r="D42" s="14">
        <f t="shared" si="2"/>
        <v>0.42170438733620852</v>
      </c>
      <c r="E42" s="11"/>
      <c r="F42" s="5">
        <f t="shared" si="3"/>
        <v>0.53107223378519963</v>
      </c>
      <c r="G42" s="5">
        <f t="shared" si="4"/>
        <v>0.53107223378519963</v>
      </c>
      <c r="I42" s="5">
        <f t="shared" si="5"/>
        <v>0.50866482325625895</v>
      </c>
      <c r="J42" s="5">
        <f t="shared" si="6"/>
        <v>0.50866482325625895</v>
      </c>
      <c r="L42" s="5">
        <f t="shared" si="7"/>
        <v>0.42170438733620852</v>
      </c>
      <c r="M42" s="5">
        <f t="shared" si="8"/>
        <v>0.42170438733620852</v>
      </c>
      <c r="O42" s="4">
        <f t="shared" si="9"/>
        <v>0.48714714812588905</v>
      </c>
      <c r="P42" s="4">
        <f t="shared" si="10"/>
        <v>0.51986852852072929</v>
      </c>
      <c r="Q42" s="4">
        <f t="shared" si="11"/>
        <v>0.46518460529623373</v>
      </c>
      <c r="R42" s="4">
        <f t="shared" si="12"/>
        <v>0.47638831056070408</v>
      </c>
      <c r="U42" s="12">
        <v>0.42347486600000001</v>
      </c>
    </row>
    <row r="43" spans="1:21" x14ac:dyDescent="0.3">
      <c r="A43" s="7">
        <v>8.0911436722443622</v>
      </c>
      <c r="B43" s="7">
        <f t="shared" si="0"/>
        <v>0.50189016467170877</v>
      </c>
      <c r="C43" s="7">
        <f t="shared" si="1"/>
        <v>0.48322463794201376</v>
      </c>
      <c r="D43" s="14">
        <f t="shared" si="2"/>
        <v>0.392551238570779</v>
      </c>
      <c r="E43" s="11"/>
      <c r="F43" s="5">
        <f t="shared" si="3"/>
        <v>0.50189016467170877</v>
      </c>
      <c r="G43" s="5">
        <f t="shared" si="4"/>
        <v>0.50189016467170877</v>
      </c>
      <c r="I43" s="5">
        <f t="shared" si="5"/>
        <v>0.48322463794201376</v>
      </c>
      <c r="J43" s="5">
        <f t="shared" si="6"/>
        <v>0.48322463794201376</v>
      </c>
      <c r="L43" s="5">
        <f t="shared" si="7"/>
        <v>0.392551238570779</v>
      </c>
      <c r="M43" s="5">
        <f t="shared" si="8"/>
        <v>0.392551238570779</v>
      </c>
      <c r="O43" s="4">
        <f t="shared" si="9"/>
        <v>0.45922201372816723</v>
      </c>
      <c r="P43" s="4">
        <f t="shared" si="10"/>
        <v>0.49255740130686126</v>
      </c>
      <c r="Q43" s="4">
        <f t="shared" si="11"/>
        <v>0.43788793825639638</v>
      </c>
      <c r="R43" s="4">
        <f t="shared" si="12"/>
        <v>0.44722070162124389</v>
      </c>
      <c r="U43" s="12">
        <v>0.38442655199999998</v>
      </c>
    </row>
    <row r="44" spans="1:21" x14ac:dyDescent="0.3">
      <c r="A44" s="7">
        <v>8.2151436834482698</v>
      </c>
      <c r="B44" s="7">
        <f t="shared" si="0"/>
        <v>0.51279804101848836</v>
      </c>
      <c r="C44" s="7">
        <f t="shared" si="1"/>
        <v>0.49271488971923194</v>
      </c>
      <c r="D44" s="14">
        <f t="shared" si="2"/>
        <v>0.40342749862038629</v>
      </c>
      <c r="E44" s="11"/>
      <c r="F44" s="5">
        <f t="shared" si="3"/>
        <v>0.51279804101848836</v>
      </c>
      <c r="G44" s="5">
        <f t="shared" si="4"/>
        <v>0.51279804101848836</v>
      </c>
      <c r="I44" s="5">
        <f t="shared" si="5"/>
        <v>0.49271488971923194</v>
      </c>
      <c r="J44" s="5">
        <f t="shared" si="6"/>
        <v>0.49271488971923194</v>
      </c>
      <c r="L44" s="5">
        <f t="shared" si="7"/>
        <v>0.40342749862038629</v>
      </c>
      <c r="M44" s="5">
        <f t="shared" si="8"/>
        <v>0.40342749862038629</v>
      </c>
      <c r="O44" s="4">
        <f t="shared" si="9"/>
        <v>0.46964680978603551</v>
      </c>
      <c r="P44" s="4">
        <f t="shared" si="10"/>
        <v>0.50275646536886009</v>
      </c>
      <c r="Q44" s="4">
        <f t="shared" si="11"/>
        <v>0.44807119416980912</v>
      </c>
      <c r="R44" s="4">
        <f t="shared" si="12"/>
        <v>0.45811276981943733</v>
      </c>
      <c r="U44" s="12">
        <v>0.40937873499999999</v>
      </c>
    </row>
    <row r="45" spans="1:21" x14ac:dyDescent="0.3">
      <c r="A45" s="7">
        <v>8.1208195965986096</v>
      </c>
      <c r="B45" s="7">
        <f t="shared" si="0"/>
        <v>0.50451101576972368</v>
      </c>
      <c r="C45" s="7">
        <f t="shared" si="1"/>
        <v>0.48550286137976695</v>
      </c>
      <c r="D45" s="14">
        <f t="shared" si="2"/>
        <v>0.39516228387136243</v>
      </c>
      <c r="E45" s="11"/>
      <c r="F45" s="5">
        <f t="shared" si="3"/>
        <v>0.50451101576972368</v>
      </c>
      <c r="G45" s="5">
        <f t="shared" si="4"/>
        <v>0.50451101576972368</v>
      </c>
      <c r="I45" s="5">
        <f t="shared" si="5"/>
        <v>0.48550286137976695</v>
      </c>
      <c r="J45" s="5">
        <f t="shared" si="6"/>
        <v>0.48550286137976695</v>
      </c>
      <c r="L45" s="5">
        <f t="shared" si="7"/>
        <v>0.39516228387136243</v>
      </c>
      <c r="M45" s="5">
        <f t="shared" si="8"/>
        <v>0.39516228387136243</v>
      </c>
      <c r="O45" s="4">
        <f t="shared" si="9"/>
        <v>0.46172538700695104</v>
      </c>
      <c r="P45" s="4">
        <f t="shared" si="10"/>
        <v>0.49500693857474531</v>
      </c>
      <c r="Q45" s="4">
        <f t="shared" si="11"/>
        <v>0.44033257262556469</v>
      </c>
      <c r="R45" s="4">
        <f t="shared" si="12"/>
        <v>0.44983664982054306</v>
      </c>
      <c r="U45" s="12">
        <v>0.433594496</v>
      </c>
    </row>
    <row r="46" spans="1:21" x14ac:dyDescent="0.3">
      <c r="A46" s="7">
        <v>7.1501151109615018</v>
      </c>
      <c r="B46" s="7">
        <f t="shared" si="0"/>
        <v>0.4154027303855905</v>
      </c>
      <c r="C46" s="7">
        <f t="shared" si="1"/>
        <v>0.40869813726578419</v>
      </c>
      <c r="D46" s="14">
        <f t="shared" si="2"/>
        <v>0.30710551628980276</v>
      </c>
      <c r="E46" s="11"/>
      <c r="F46" s="5">
        <f t="shared" si="3"/>
        <v>0.4154027303855905</v>
      </c>
      <c r="G46" s="5">
        <f t="shared" si="4"/>
        <v>0.4154027303855905</v>
      </c>
      <c r="I46" s="5">
        <f t="shared" si="5"/>
        <v>0.40869813726578419</v>
      </c>
      <c r="J46" s="5">
        <f t="shared" si="6"/>
        <v>0.40869813726578419</v>
      </c>
      <c r="L46" s="5">
        <f t="shared" si="7"/>
        <v>0.30710551628980276</v>
      </c>
      <c r="M46" s="5">
        <f t="shared" si="8"/>
        <v>0.30710551628980276</v>
      </c>
      <c r="O46" s="4">
        <f t="shared" si="9"/>
        <v>0.37706879464705917</v>
      </c>
      <c r="P46" s="4">
        <f t="shared" si="10"/>
        <v>0.41205043382568735</v>
      </c>
      <c r="Q46" s="4">
        <f t="shared" si="11"/>
        <v>0.35790182677779347</v>
      </c>
      <c r="R46" s="4">
        <f t="shared" si="12"/>
        <v>0.36125412333769663</v>
      </c>
      <c r="U46" s="12">
        <v>0.15190431900000001</v>
      </c>
    </row>
    <row r="47" spans="1:21" x14ac:dyDescent="0.3">
      <c r="A47" s="7">
        <v>7.4279793084862584</v>
      </c>
      <c r="B47" s="7">
        <f t="shared" si="0"/>
        <v>0.44162228800150205</v>
      </c>
      <c r="C47" s="7">
        <f t="shared" si="1"/>
        <v>0.43116478136718805</v>
      </c>
      <c r="D47" s="14">
        <f t="shared" si="2"/>
        <v>0.33287006448447487</v>
      </c>
      <c r="E47" s="11"/>
      <c r="F47" s="5">
        <f t="shared" si="3"/>
        <v>0.44162228800150205</v>
      </c>
      <c r="G47" s="5">
        <f t="shared" si="4"/>
        <v>0.44162228800150205</v>
      </c>
      <c r="I47" s="5">
        <f t="shared" si="5"/>
        <v>0.43116478136718805</v>
      </c>
      <c r="J47" s="5">
        <f t="shared" si="6"/>
        <v>0.43116478136718805</v>
      </c>
      <c r="L47" s="5">
        <f t="shared" si="7"/>
        <v>0.33287006448447487</v>
      </c>
      <c r="M47" s="5">
        <f t="shared" si="8"/>
        <v>0.33287006448447487</v>
      </c>
      <c r="O47" s="4">
        <f t="shared" si="9"/>
        <v>0.40188571128438833</v>
      </c>
      <c r="P47" s="4">
        <f t="shared" si="10"/>
        <v>0.43639353468434505</v>
      </c>
      <c r="Q47" s="4">
        <f t="shared" si="11"/>
        <v>0.38201742292583146</v>
      </c>
      <c r="R47" s="4">
        <f t="shared" si="12"/>
        <v>0.38724617624298846</v>
      </c>
      <c r="U47" s="12">
        <v>0.13734902900000001</v>
      </c>
    </row>
    <row r="48" spans="1:21" x14ac:dyDescent="0.3">
      <c r="A48" s="7">
        <v>7.2093384385600876</v>
      </c>
      <c r="B48" s="7">
        <f t="shared" si="0"/>
        <v>0.42103901576817082</v>
      </c>
      <c r="C48" s="7">
        <f t="shared" si="1"/>
        <v>0.4135189970388482</v>
      </c>
      <c r="D48" s="14">
        <f t="shared" si="2"/>
        <v>0.31263446311268195</v>
      </c>
      <c r="E48" s="11"/>
      <c r="F48" s="5">
        <f t="shared" si="3"/>
        <v>0.42103901576817082</v>
      </c>
      <c r="G48" s="5">
        <f t="shared" si="4"/>
        <v>0.42103901576817082</v>
      </c>
      <c r="I48" s="5">
        <f t="shared" si="5"/>
        <v>0.4135189970388482</v>
      </c>
      <c r="J48" s="5">
        <f t="shared" si="6"/>
        <v>0.4135189970388482</v>
      </c>
      <c r="L48" s="5">
        <f t="shared" si="7"/>
        <v>0.31263446311268195</v>
      </c>
      <c r="M48" s="5">
        <f t="shared" si="8"/>
        <v>0.31263446311268195</v>
      </c>
      <c r="O48" s="4">
        <f t="shared" si="9"/>
        <v>0.38239749197323364</v>
      </c>
      <c r="P48" s="4">
        <f t="shared" si="10"/>
        <v>0.41727900640350951</v>
      </c>
      <c r="Q48" s="4">
        <f t="shared" si="11"/>
        <v>0.36307673007576508</v>
      </c>
      <c r="R48" s="4">
        <f t="shared" si="12"/>
        <v>0.36683673944042638</v>
      </c>
      <c r="U48" s="12">
        <v>0.19969599199999999</v>
      </c>
    </row>
    <row r="49" spans="1:21" x14ac:dyDescent="0.3">
      <c r="A49" s="7">
        <v>6.5264228602351535</v>
      </c>
      <c r="B49" s="7">
        <f t="shared" si="0"/>
        <v>0.35446998737565316</v>
      </c>
      <c r="C49" s="7">
        <f t="shared" si="1"/>
        <v>0.35686391312908339</v>
      </c>
      <c r="D49" s="14">
        <f t="shared" si="2"/>
        <v>0.24764391961500576</v>
      </c>
      <c r="E49" s="11"/>
      <c r="F49" s="5">
        <f t="shared" si="3"/>
        <v>0.35446998737565316</v>
      </c>
      <c r="G49" s="5">
        <f t="shared" si="4"/>
        <v>0.35446998737565316</v>
      </c>
      <c r="I49" s="5">
        <f t="shared" si="5"/>
        <v>0.35686391312908339</v>
      </c>
      <c r="J49" s="5">
        <f t="shared" si="6"/>
        <v>0.35686391312908339</v>
      </c>
      <c r="L49" s="5">
        <f t="shared" si="7"/>
        <v>0.24764391961500576</v>
      </c>
      <c r="M49" s="5">
        <f t="shared" si="8"/>
        <v>0.24764391961500576</v>
      </c>
      <c r="O49" s="4">
        <f t="shared" si="9"/>
        <v>0.31965927337324745</v>
      </c>
      <c r="P49" s="4">
        <f t="shared" si="10"/>
        <v>0.35566695025236827</v>
      </c>
      <c r="Q49" s="4">
        <f t="shared" si="11"/>
        <v>0.30225391637204457</v>
      </c>
      <c r="R49" s="4">
        <f t="shared" si="12"/>
        <v>0.30105695349532946</v>
      </c>
      <c r="U49" s="12">
        <v>0.14288725099999999</v>
      </c>
    </row>
    <row r="50" spans="1:21" x14ac:dyDescent="0.3">
      <c r="A50" s="7">
        <v>5.680966951963371</v>
      </c>
      <c r="B50" s="7">
        <f t="shared" si="0"/>
        <v>0.26727587259175789</v>
      </c>
      <c r="C50" s="7">
        <f t="shared" si="1"/>
        <v>0.28349395969205338</v>
      </c>
      <c r="D50" s="14">
        <f t="shared" si="2"/>
        <v>0.16343772053808514</v>
      </c>
      <c r="E50" s="11"/>
      <c r="F50" s="5">
        <f t="shared" si="3"/>
        <v>0.26727587259175789</v>
      </c>
      <c r="G50" s="5">
        <f t="shared" si="4"/>
        <v>0.26727587259175789</v>
      </c>
      <c r="I50" s="5">
        <f t="shared" si="5"/>
        <v>0.28349395969205338</v>
      </c>
      <c r="J50" s="5">
        <f t="shared" si="6"/>
        <v>0.28349395969205338</v>
      </c>
      <c r="L50" s="5">
        <f t="shared" si="7"/>
        <v>0.16343772053808514</v>
      </c>
      <c r="M50" s="5">
        <f t="shared" si="8"/>
        <v>0.16343772053808514</v>
      </c>
      <c r="O50" s="4">
        <f t="shared" si="9"/>
        <v>0.23806918427396548</v>
      </c>
      <c r="P50" s="4">
        <f t="shared" si="10"/>
        <v>0.27538491614190563</v>
      </c>
      <c r="Q50" s="4">
        <f t="shared" si="11"/>
        <v>0.22346584011506926</v>
      </c>
      <c r="R50" s="4">
        <f t="shared" si="12"/>
        <v>0.21535679656492152</v>
      </c>
      <c r="U50" s="12">
        <v>0.14088790000000001</v>
      </c>
    </row>
    <row r="51" spans="1:21" x14ac:dyDescent="0.3">
      <c r="A51" s="7">
        <v>5.3455630012562763</v>
      </c>
      <c r="B51" s="7">
        <f t="shared" si="0"/>
        <v>0.23121933102482572</v>
      </c>
      <c r="C51" s="7">
        <f t="shared" si="1"/>
        <v>0.25339693054636125</v>
      </c>
      <c r="D51" s="14">
        <f t="shared" si="2"/>
        <v>0.12888337814843731</v>
      </c>
      <c r="E51" s="11"/>
      <c r="F51" s="5">
        <f t="shared" si="3"/>
        <v>0.23121933102482572</v>
      </c>
      <c r="G51" s="5">
        <f t="shared" si="4"/>
        <v>0.23121933102482572</v>
      </c>
      <c r="I51" s="5">
        <f t="shared" si="5"/>
        <v>0.25339693054636125</v>
      </c>
      <c r="J51" s="5">
        <f t="shared" si="6"/>
        <v>0.25339693054636125</v>
      </c>
      <c r="L51" s="5">
        <f t="shared" si="7"/>
        <v>0.12888337814843731</v>
      </c>
      <c r="M51" s="5">
        <f t="shared" si="8"/>
        <v>0.12888337814843731</v>
      </c>
      <c r="O51" s="4">
        <f t="shared" si="9"/>
        <v>0.20449987990654142</v>
      </c>
      <c r="P51" s="4">
        <f t="shared" si="10"/>
        <v>0.24230813078559349</v>
      </c>
      <c r="Q51" s="4">
        <f t="shared" si="11"/>
        <v>0.19114015434739928</v>
      </c>
      <c r="R51" s="4">
        <f t="shared" si="12"/>
        <v>0.18005135458663152</v>
      </c>
      <c r="U51" s="12">
        <v>9.5596588999999996E-2</v>
      </c>
    </row>
    <row r="52" spans="1:21" x14ac:dyDescent="0.3">
      <c r="A52" s="7">
        <v>5.2363349372056023</v>
      </c>
      <c r="B52" s="7">
        <f t="shared" si="0"/>
        <v>0.21929741796157076</v>
      </c>
      <c r="C52" s="7">
        <f t="shared" si="1"/>
        <v>0.24347407919771713</v>
      </c>
      <c r="D52" s="14">
        <f t="shared" si="2"/>
        <v>0.11748952615641639</v>
      </c>
      <c r="E52" s="11"/>
      <c r="F52" s="5">
        <f t="shared" si="3"/>
        <v>0.21929741796157076</v>
      </c>
      <c r="G52" s="5">
        <f t="shared" si="4"/>
        <v>0.21929741796157076</v>
      </c>
      <c r="I52" s="5">
        <f t="shared" si="5"/>
        <v>0.24347407919771713</v>
      </c>
      <c r="J52" s="5">
        <f t="shared" si="6"/>
        <v>0.24347407919771713</v>
      </c>
      <c r="L52" s="5">
        <f t="shared" si="7"/>
        <v>0.11748952615641639</v>
      </c>
      <c r="M52" s="5">
        <f t="shared" si="8"/>
        <v>0.11748952615641639</v>
      </c>
      <c r="O52" s="4">
        <f t="shared" si="9"/>
        <v>0.19342034110523476</v>
      </c>
      <c r="P52" s="4">
        <f t="shared" si="10"/>
        <v>0.23138574857964395</v>
      </c>
      <c r="Q52" s="4">
        <f t="shared" si="11"/>
        <v>0.18048180267706676</v>
      </c>
      <c r="R52" s="4">
        <f t="shared" si="12"/>
        <v>0.16839347205899358</v>
      </c>
      <c r="U52" s="12">
        <v>0.14664129400000001</v>
      </c>
    </row>
    <row r="53" spans="1:21" x14ac:dyDescent="0.3">
      <c r="A53" s="7">
        <v>6.0779271096402603</v>
      </c>
      <c r="B53" s="7">
        <f t="shared" si="0"/>
        <v>0.30887415794428053</v>
      </c>
      <c r="C53" s="7">
        <f t="shared" si="1"/>
        <v>0.31838785508555245</v>
      </c>
      <c r="D53" s="14">
        <f t="shared" si="2"/>
        <v>0.20349068574614515</v>
      </c>
      <c r="E53" s="11"/>
      <c r="F53" s="5">
        <f t="shared" si="3"/>
        <v>0.30887415794428053</v>
      </c>
      <c r="G53" s="5">
        <f t="shared" si="4"/>
        <v>0.30887415794428053</v>
      </c>
      <c r="I53" s="5">
        <f t="shared" si="5"/>
        <v>0.31838785508555245</v>
      </c>
      <c r="J53" s="5">
        <f t="shared" si="6"/>
        <v>0.31838785508555245</v>
      </c>
      <c r="L53" s="5">
        <f t="shared" si="7"/>
        <v>0.20349068574614515</v>
      </c>
      <c r="M53" s="5">
        <f t="shared" si="8"/>
        <v>0.20349068574614515</v>
      </c>
      <c r="O53" s="4">
        <f t="shared" si="9"/>
        <v>0.27691756625865938</v>
      </c>
      <c r="P53" s="4">
        <f t="shared" si="10"/>
        <v>0.31363100651491649</v>
      </c>
      <c r="Q53" s="4">
        <f t="shared" si="11"/>
        <v>0.2609392704158488</v>
      </c>
      <c r="R53" s="4">
        <f t="shared" si="12"/>
        <v>0.25618242184521284</v>
      </c>
      <c r="U53" s="12">
        <v>0.10733853</v>
      </c>
    </row>
    <row r="54" spans="1:21" x14ac:dyDescent="0.3">
      <c r="A54" s="7">
        <v>6.5382850973018911</v>
      </c>
      <c r="B54" s="7">
        <f t="shared" si="0"/>
        <v>0.35565574347955042</v>
      </c>
      <c r="C54" s="7">
        <f t="shared" si="1"/>
        <v>0.35786791187951184</v>
      </c>
      <c r="D54" s="14">
        <f t="shared" si="2"/>
        <v>0.24879588929631535</v>
      </c>
      <c r="E54" s="11"/>
      <c r="F54" s="5">
        <f t="shared" si="3"/>
        <v>0.35565574347955042</v>
      </c>
      <c r="G54" s="5">
        <f t="shared" si="4"/>
        <v>0.35565574347955042</v>
      </c>
      <c r="I54" s="5">
        <f t="shared" si="5"/>
        <v>0.35786791187951184</v>
      </c>
      <c r="J54" s="5">
        <f t="shared" si="6"/>
        <v>0.35786791187951184</v>
      </c>
      <c r="L54" s="5">
        <f t="shared" si="7"/>
        <v>0.24879588929631535</v>
      </c>
      <c r="M54" s="5">
        <f t="shared" si="8"/>
        <v>0.24879588929631535</v>
      </c>
      <c r="O54" s="4">
        <f t="shared" si="9"/>
        <v>0.32077318155179252</v>
      </c>
      <c r="P54" s="4">
        <f t="shared" si="10"/>
        <v>0.35676182767953113</v>
      </c>
      <c r="Q54" s="4">
        <f t="shared" si="11"/>
        <v>0.30333190058791359</v>
      </c>
      <c r="R54" s="4">
        <f t="shared" si="12"/>
        <v>0.30222581638793289</v>
      </c>
      <c r="U54" s="12">
        <v>0.18527518400000001</v>
      </c>
    </row>
    <row r="55" spans="1:21" x14ac:dyDescent="0.3">
      <c r="A55" s="7">
        <v>6.2631034266567882</v>
      </c>
      <c r="B55" s="7">
        <f t="shared" si="0"/>
        <v>0.32788031940110163</v>
      </c>
      <c r="C55" s="7">
        <f t="shared" si="1"/>
        <v>0.33439587061434128</v>
      </c>
      <c r="D55" s="14">
        <f t="shared" si="2"/>
        <v>0.22186221545296636</v>
      </c>
      <c r="E55" s="11"/>
      <c r="F55" s="5">
        <f t="shared" si="3"/>
        <v>0.32788031940110163</v>
      </c>
      <c r="G55" s="5">
        <f t="shared" si="4"/>
        <v>0.32788031940110163</v>
      </c>
      <c r="I55" s="5">
        <f t="shared" si="5"/>
        <v>0.33439587061434128</v>
      </c>
      <c r="J55" s="5">
        <f t="shared" si="6"/>
        <v>0.33439587061434128</v>
      </c>
      <c r="L55" s="5">
        <f t="shared" si="7"/>
        <v>0.22186221545296636</v>
      </c>
      <c r="M55" s="5">
        <f t="shared" si="8"/>
        <v>0.22186221545296636</v>
      </c>
      <c r="O55" s="4">
        <f t="shared" si="9"/>
        <v>0.29471280182280307</v>
      </c>
      <c r="P55" s="4">
        <f t="shared" si="10"/>
        <v>0.33113809500772146</v>
      </c>
      <c r="Q55" s="4">
        <f t="shared" si="11"/>
        <v>0.27812904303365382</v>
      </c>
      <c r="R55" s="4">
        <f t="shared" si="12"/>
        <v>0.27487126742703399</v>
      </c>
      <c r="U55" s="12">
        <v>0.161213574</v>
      </c>
    </row>
    <row r="56" spans="1:21" x14ac:dyDescent="0.3">
      <c r="A56" s="7">
        <v>5.9992151742790494</v>
      </c>
      <c r="B56" s="7">
        <f t="shared" si="0"/>
        <v>0.30071845432857292</v>
      </c>
      <c r="C56" s="7">
        <f t="shared" si="1"/>
        <v>0.31153148317468238</v>
      </c>
      <c r="D56" s="14">
        <f t="shared" si="2"/>
        <v>0.19562135867650177</v>
      </c>
      <c r="E56" s="11"/>
      <c r="F56" s="5">
        <f t="shared" si="3"/>
        <v>0.30071845432857292</v>
      </c>
      <c r="G56" s="5">
        <f t="shared" si="4"/>
        <v>0.30071845432857292</v>
      </c>
      <c r="I56" s="5">
        <f t="shared" si="5"/>
        <v>0.31153148317468238</v>
      </c>
      <c r="J56" s="5">
        <f t="shared" si="6"/>
        <v>0.31153148317468238</v>
      </c>
      <c r="L56" s="5">
        <f t="shared" si="7"/>
        <v>0.19562135867650177</v>
      </c>
      <c r="M56" s="5">
        <f t="shared" si="8"/>
        <v>0.19562135867650177</v>
      </c>
      <c r="O56" s="4">
        <f t="shared" si="9"/>
        <v>0.26929043205991904</v>
      </c>
      <c r="P56" s="4">
        <f t="shared" si="10"/>
        <v>0.30612496875162765</v>
      </c>
      <c r="Q56" s="4">
        <f t="shared" si="11"/>
        <v>0.25357642092559207</v>
      </c>
      <c r="R56" s="4">
        <f t="shared" si="12"/>
        <v>0.24816990650253734</v>
      </c>
      <c r="U56" s="12">
        <v>5.7265354999999997E-2</v>
      </c>
    </row>
    <row r="57" spans="1:21" x14ac:dyDescent="0.3">
      <c r="A57" s="7">
        <v>5.8492976078329271</v>
      </c>
      <c r="B57" s="7">
        <f t="shared" si="0"/>
        <v>0.28505798997312304</v>
      </c>
      <c r="C57" s="7">
        <f t="shared" si="1"/>
        <v>0.29838690313630234</v>
      </c>
      <c r="D57" s="14">
        <f t="shared" si="2"/>
        <v>0.18053375779294523</v>
      </c>
      <c r="E57" s="11"/>
      <c r="F57" s="5">
        <f t="shared" si="3"/>
        <v>0.28505798997312304</v>
      </c>
      <c r="G57" s="5">
        <f t="shared" si="4"/>
        <v>0.28505798997312304</v>
      </c>
      <c r="I57" s="5">
        <f t="shared" si="5"/>
        <v>0.29838690313630234</v>
      </c>
      <c r="J57" s="5">
        <f t="shared" si="6"/>
        <v>0.29838690313630234</v>
      </c>
      <c r="L57" s="5">
        <f t="shared" si="7"/>
        <v>0.18053375779294523</v>
      </c>
      <c r="M57" s="5">
        <f t="shared" si="8"/>
        <v>0.18053375779294523</v>
      </c>
      <c r="O57" s="4">
        <f t="shared" si="9"/>
        <v>0.25465955030079018</v>
      </c>
      <c r="P57" s="4">
        <f t="shared" si="10"/>
        <v>0.29172244655471269</v>
      </c>
      <c r="Q57" s="4">
        <f t="shared" si="11"/>
        <v>0.23946033046462378</v>
      </c>
      <c r="R57" s="4">
        <f t="shared" si="12"/>
        <v>0.23279587388303413</v>
      </c>
      <c r="U57" s="12">
        <v>3.2624516999999999E-2</v>
      </c>
    </row>
    <row r="58" spans="1:21" x14ac:dyDescent="0.3">
      <c r="A58" s="7">
        <v>6.4178873662678129</v>
      </c>
      <c r="B58" s="7">
        <f t="shared" si="0"/>
        <v>0.34357236690694659</v>
      </c>
      <c r="C58" s="7">
        <f t="shared" si="1"/>
        <v>0.34764499244796443</v>
      </c>
      <c r="D58" s="14">
        <f t="shared" si="2"/>
        <v>0.23706588753246471</v>
      </c>
      <c r="E58" s="11"/>
      <c r="F58" s="5">
        <f t="shared" si="3"/>
        <v>0.34357236690694659</v>
      </c>
      <c r="G58" s="5">
        <f t="shared" si="4"/>
        <v>0.34357236690694659</v>
      </c>
      <c r="I58" s="5">
        <f t="shared" si="5"/>
        <v>0.34764499244796443</v>
      </c>
      <c r="J58" s="5">
        <f t="shared" si="6"/>
        <v>0.34764499244796443</v>
      </c>
      <c r="L58" s="5">
        <f t="shared" si="7"/>
        <v>0.23706588753246471</v>
      </c>
      <c r="M58" s="5">
        <f t="shared" si="8"/>
        <v>0.23706588753246471</v>
      </c>
      <c r="O58" s="4">
        <f t="shared" si="9"/>
        <v>0.30942774896245856</v>
      </c>
      <c r="P58" s="4">
        <f t="shared" si="10"/>
        <v>0.34560867967745551</v>
      </c>
      <c r="Q58" s="4">
        <f t="shared" si="11"/>
        <v>0.29235543999021457</v>
      </c>
      <c r="R58" s="4">
        <f t="shared" si="12"/>
        <v>0.29031912721970565</v>
      </c>
      <c r="U58" s="12">
        <v>6.5463500000000003E-3</v>
      </c>
    </row>
    <row r="59" spans="1:21" x14ac:dyDescent="0.3">
      <c r="A59" s="7">
        <v>6.299249382212138</v>
      </c>
      <c r="B59" s="7">
        <f t="shared" si="0"/>
        <v>0.33156067509864995</v>
      </c>
      <c r="C59" s="7">
        <f t="shared" si="1"/>
        <v>0.33750059558523371</v>
      </c>
      <c r="D59" s="14">
        <f t="shared" si="2"/>
        <v>0.22542509253866871</v>
      </c>
      <c r="E59" s="11"/>
      <c r="F59" s="5">
        <f t="shared" si="3"/>
        <v>0.33156067509864995</v>
      </c>
      <c r="G59" s="5">
        <f t="shared" si="4"/>
        <v>0.33156067509864995</v>
      </c>
      <c r="I59" s="5">
        <f t="shared" si="5"/>
        <v>0.33750059558523371</v>
      </c>
      <c r="J59" s="5">
        <f t="shared" si="6"/>
        <v>0.33750059558523371</v>
      </c>
      <c r="L59" s="5">
        <f t="shared" si="7"/>
        <v>0.22542509253866871</v>
      </c>
      <c r="M59" s="5">
        <f t="shared" si="8"/>
        <v>0.22542509253866871</v>
      </c>
      <c r="O59" s="4">
        <f t="shared" si="9"/>
        <v>0.29816212107418411</v>
      </c>
      <c r="P59" s="4">
        <f t="shared" si="10"/>
        <v>0.33453063534194183</v>
      </c>
      <c r="Q59" s="4">
        <f t="shared" si="11"/>
        <v>0.28146284406195121</v>
      </c>
      <c r="R59" s="4">
        <f t="shared" si="12"/>
        <v>0.27849288381865933</v>
      </c>
      <c r="U59" s="12">
        <v>6.3348576000000004E-2</v>
      </c>
    </row>
    <row r="60" spans="1:21" x14ac:dyDescent="0.3">
      <c r="A60" s="7">
        <v>6.8509230734624369</v>
      </c>
      <c r="B60" s="7">
        <f t="shared" si="0"/>
        <v>0.3865318480480292</v>
      </c>
      <c r="C60" s="7">
        <f t="shared" si="1"/>
        <v>0.38407540912089377</v>
      </c>
      <c r="D60" s="14">
        <f t="shared" si="2"/>
        <v>0.27886268873777897</v>
      </c>
      <c r="E60" s="11"/>
      <c r="F60" s="5">
        <f t="shared" si="3"/>
        <v>0.3865318480480292</v>
      </c>
      <c r="G60" s="5">
        <f t="shared" si="4"/>
        <v>0.3865318480480292</v>
      </c>
      <c r="I60" s="5">
        <f t="shared" si="5"/>
        <v>0.38407540912089377</v>
      </c>
      <c r="J60" s="5">
        <f t="shared" si="6"/>
        <v>0.38407540912089377</v>
      </c>
      <c r="L60" s="5">
        <f t="shared" si="7"/>
        <v>0.27886268873777897</v>
      </c>
      <c r="M60" s="5">
        <f t="shared" si="8"/>
        <v>0.27886268873777897</v>
      </c>
      <c r="O60" s="4">
        <f t="shared" si="9"/>
        <v>0.34982331530223404</v>
      </c>
      <c r="P60" s="4">
        <f t="shared" si="10"/>
        <v>0.38530362858446149</v>
      </c>
      <c r="Q60" s="4">
        <f t="shared" si="11"/>
        <v>0.33146904892933637</v>
      </c>
      <c r="R60" s="4">
        <f t="shared" si="12"/>
        <v>0.33269726839290409</v>
      </c>
      <c r="U60" s="12">
        <v>6.7154885999999997E-2</v>
      </c>
    </row>
    <row r="61" spans="1:21" x14ac:dyDescent="0.3">
      <c r="A61" s="7">
        <v>6.6546686261375934</v>
      </c>
      <c r="B61" s="7">
        <f t="shared" si="0"/>
        <v>0.36723428351851495</v>
      </c>
      <c r="C61" s="7">
        <f t="shared" si="1"/>
        <v>0.36768109353668965</v>
      </c>
      <c r="D61" s="14">
        <f t="shared" si="2"/>
        <v>0.26005488240984509</v>
      </c>
      <c r="E61" s="11"/>
      <c r="F61" s="5">
        <f t="shared" si="3"/>
        <v>0.36723428351851495</v>
      </c>
      <c r="G61" s="5">
        <f t="shared" si="4"/>
        <v>0.36723428351851495</v>
      </c>
      <c r="I61" s="5">
        <f t="shared" si="5"/>
        <v>0.36768109353668965</v>
      </c>
      <c r="J61" s="5">
        <f t="shared" si="6"/>
        <v>0.36768109353668965</v>
      </c>
      <c r="L61" s="5">
        <f t="shared" si="7"/>
        <v>0.26005488240984509</v>
      </c>
      <c r="M61" s="5">
        <f t="shared" si="8"/>
        <v>0.26005488240984509</v>
      </c>
      <c r="O61" s="4">
        <f t="shared" si="9"/>
        <v>0.33165675315501658</v>
      </c>
      <c r="P61" s="4">
        <f t="shared" si="10"/>
        <v>0.3674576885276023</v>
      </c>
      <c r="Q61" s="4">
        <f t="shared" si="11"/>
        <v>0.31386798797326737</v>
      </c>
      <c r="R61" s="4">
        <f t="shared" si="12"/>
        <v>0.31364458296418002</v>
      </c>
      <c r="U61" s="12">
        <v>4.1901481999999997E-2</v>
      </c>
    </row>
    <row r="62" spans="1:21" x14ac:dyDescent="0.3">
      <c r="A62" s="7">
        <v>7.0455697006842533</v>
      </c>
      <c r="B62" s="7">
        <f t="shared" si="0"/>
        <v>0.40538979270483466</v>
      </c>
      <c r="C62" s="7">
        <f t="shared" si="1"/>
        <v>0.40014519487226285</v>
      </c>
      <c r="D62" s="14">
        <f t="shared" si="2"/>
        <v>0.29729575761149429</v>
      </c>
      <c r="E62" s="11"/>
      <c r="F62" s="5">
        <f t="shared" si="3"/>
        <v>0.40538979270483466</v>
      </c>
      <c r="G62" s="5">
        <f t="shared" si="4"/>
        <v>0.40538979270483466</v>
      </c>
      <c r="I62" s="5">
        <f t="shared" si="5"/>
        <v>0.40014519487226285</v>
      </c>
      <c r="J62" s="5">
        <f t="shared" si="6"/>
        <v>0.40014519487226285</v>
      </c>
      <c r="L62" s="5">
        <f t="shared" si="7"/>
        <v>0.29729575761149429</v>
      </c>
      <c r="M62" s="5">
        <f t="shared" si="8"/>
        <v>0.29729575761149429</v>
      </c>
      <c r="O62" s="4">
        <f t="shared" si="9"/>
        <v>0.36761024839619721</v>
      </c>
      <c r="P62" s="4">
        <f t="shared" si="10"/>
        <v>0.40276749378854876</v>
      </c>
      <c r="Q62" s="4">
        <f t="shared" si="11"/>
        <v>0.34872047624187857</v>
      </c>
      <c r="R62" s="4">
        <f t="shared" si="12"/>
        <v>0.35134277515816448</v>
      </c>
      <c r="U62" s="12">
        <v>3.3403265000000001E-2</v>
      </c>
    </row>
    <row r="63" spans="1:21" x14ac:dyDescent="0.3">
      <c r="A63" s="7">
        <v>7.0986251830900331</v>
      </c>
      <c r="B63" s="7">
        <f t="shared" si="0"/>
        <v>0.41048134053925178</v>
      </c>
      <c r="C63" s="7">
        <f t="shared" si="1"/>
        <v>0.40449253525146089</v>
      </c>
      <c r="D63" s="14">
        <f t="shared" si="2"/>
        <v>0.30228200919615444</v>
      </c>
      <c r="E63" s="11"/>
      <c r="F63" s="5">
        <f t="shared" si="3"/>
        <v>0.41048134053925178</v>
      </c>
      <c r="G63" s="5">
        <f t="shared" si="4"/>
        <v>0.41048134053925178</v>
      </c>
      <c r="I63" s="5">
        <f t="shared" si="5"/>
        <v>0.40449253525146089</v>
      </c>
      <c r="J63" s="5">
        <f t="shared" si="6"/>
        <v>0.40449253525146089</v>
      </c>
      <c r="L63" s="5">
        <f t="shared" si="7"/>
        <v>0.30228200919615444</v>
      </c>
      <c r="M63" s="5">
        <f t="shared" si="8"/>
        <v>0.30228200919615444</v>
      </c>
      <c r="O63" s="4">
        <f t="shared" si="9"/>
        <v>0.37241862832895567</v>
      </c>
      <c r="P63" s="4">
        <f t="shared" si="10"/>
        <v>0.40748693789535634</v>
      </c>
      <c r="Q63" s="4">
        <f t="shared" si="11"/>
        <v>0.35338727222380767</v>
      </c>
      <c r="R63" s="4">
        <f t="shared" si="12"/>
        <v>0.35638167486770311</v>
      </c>
      <c r="U63" s="12">
        <v>0.132933884</v>
      </c>
    </row>
    <row r="64" spans="1:21" x14ac:dyDescent="0.3">
      <c r="A64" s="7">
        <v>6.7248249690902728</v>
      </c>
      <c r="B64" s="7">
        <f t="shared" si="0"/>
        <v>0.37416544071595736</v>
      </c>
      <c r="C64" s="7">
        <f t="shared" si="1"/>
        <v>0.37356379171203902</v>
      </c>
      <c r="D64" s="14">
        <f t="shared" si="2"/>
        <v>0.26680388531897692</v>
      </c>
      <c r="E64" s="11"/>
      <c r="F64" s="5">
        <f t="shared" si="3"/>
        <v>0.37416544071595736</v>
      </c>
      <c r="G64" s="5">
        <f t="shared" si="4"/>
        <v>0.37416544071595736</v>
      </c>
      <c r="I64" s="5">
        <f t="shared" si="5"/>
        <v>0.37356379171203902</v>
      </c>
      <c r="J64" s="5">
        <f t="shared" si="6"/>
        <v>0.37356379171203902</v>
      </c>
      <c r="L64" s="5">
        <f t="shared" si="7"/>
        <v>0.26680388531897692</v>
      </c>
      <c r="M64" s="5">
        <f t="shared" si="8"/>
        <v>0.26680388531897692</v>
      </c>
      <c r="O64" s="4">
        <f t="shared" si="9"/>
        <v>0.33817770591565771</v>
      </c>
      <c r="P64" s="4">
        <f t="shared" si="10"/>
        <v>0.37386461621399819</v>
      </c>
      <c r="Q64" s="4">
        <f t="shared" si="11"/>
        <v>0.32018383851550797</v>
      </c>
      <c r="R64" s="4">
        <f t="shared" si="12"/>
        <v>0.32048466301746714</v>
      </c>
      <c r="U64" s="12">
        <v>0.11863642000000001</v>
      </c>
    </row>
    <row r="65" spans="1:21" x14ac:dyDescent="0.3">
      <c r="A65" s="7">
        <v>6.5726536657578416</v>
      </c>
      <c r="B65" s="7">
        <f t="shared" si="0"/>
        <v>0.35908536665488788</v>
      </c>
      <c r="C65" s="7">
        <f t="shared" si="1"/>
        <v>0.36077283446839481</v>
      </c>
      <c r="D65" s="14">
        <f t="shared" si="2"/>
        <v>0.25212889386830861</v>
      </c>
      <c r="E65" s="11"/>
      <c r="F65" s="5">
        <f t="shared" si="3"/>
        <v>0.35908536665488788</v>
      </c>
      <c r="G65" s="5">
        <f t="shared" si="4"/>
        <v>0.35908536665488788</v>
      </c>
      <c r="I65" s="5">
        <f t="shared" si="5"/>
        <v>0.36077283446839481</v>
      </c>
      <c r="J65" s="5">
        <f t="shared" si="6"/>
        <v>0.36077283446839481</v>
      </c>
      <c r="L65" s="5">
        <f t="shared" si="7"/>
        <v>0.25212889386830861</v>
      </c>
      <c r="M65" s="5">
        <f t="shared" si="8"/>
        <v>0.25212889386830861</v>
      </c>
      <c r="O65" s="4">
        <f t="shared" si="9"/>
        <v>0.32399569833053043</v>
      </c>
      <c r="P65" s="4">
        <f t="shared" si="10"/>
        <v>0.35992910056164135</v>
      </c>
      <c r="Q65" s="4">
        <f t="shared" si="11"/>
        <v>0.30645086416835171</v>
      </c>
      <c r="R65" s="4">
        <f t="shared" si="12"/>
        <v>0.30560713026159825</v>
      </c>
      <c r="U65" s="12">
        <v>0.162271786</v>
      </c>
    </row>
    <row r="66" spans="1:21" x14ac:dyDescent="0.3">
      <c r="A66" s="7">
        <v>7.4944736061847603</v>
      </c>
      <c r="B66" s="7">
        <f t="shared" si="0"/>
        <v>0.44781203765213973</v>
      </c>
      <c r="C66" s="7">
        <f t="shared" si="1"/>
        <v>0.43648391742097237</v>
      </c>
      <c r="D66" s="14">
        <f t="shared" si="2"/>
        <v>0.33896924639692261</v>
      </c>
      <c r="E66" s="11"/>
      <c r="F66" s="5">
        <f t="shared" si="3"/>
        <v>0.44781203765213973</v>
      </c>
      <c r="G66" s="5">
        <f t="shared" si="4"/>
        <v>0.44781203765213973</v>
      </c>
      <c r="I66" s="5">
        <f t="shared" si="5"/>
        <v>0.43648391742097237</v>
      </c>
      <c r="J66" s="5">
        <f t="shared" si="6"/>
        <v>0.43648391742097237</v>
      </c>
      <c r="L66" s="5">
        <f t="shared" si="7"/>
        <v>0.33896924639692261</v>
      </c>
      <c r="M66" s="5">
        <f t="shared" si="8"/>
        <v>0.33896924639692261</v>
      </c>
      <c r="O66" s="4">
        <f t="shared" si="9"/>
        <v>0.40775506715667825</v>
      </c>
      <c r="P66" s="4">
        <f t="shared" si="10"/>
        <v>0.44214797753655605</v>
      </c>
      <c r="Q66" s="4">
        <f t="shared" si="11"/>
        <v>0.38772658190894749</v>
      </c>
      <c r="R66" s="4">
        <f t="shared" si="12"/>
        <v>0.39339064202453117</v>
      </c>
      <c r="U66" s="12">
        <v>0.16864679499999999</v>
      </c>
    </row>
    <row r="67" spans="1:21" x14ac:dyDescent="0.3">
      <c r="A67" s="7">
        <v>8.2195939946751633</v>
      </c>
      <c r="B67" s="7">
        <f t="shared" ref="B67:B130" si="13" xml:space="preserve"> -0.0037*(A67^2) + 0.1483*A67 - 0.4558</f>
        <v>0.51318740529231643</v>
      </c>
      <c r="C67" s="7">
        <f t="shared" ref="C67:C130" si="14" xml:space="preserve"> -0.0025*(A67^2) + 0.1173*A67 - 0.3022</f>
        <v>0.49305406198214663</v>
      </c>
      <c r="D67" s="14">
        <f t="shared" ref="D67:D130" si="15" xml:space="preserve"> -0.0029*(A67^2) + 0.135*A67 - 0.5099</f>
        <v>0.40381618551297715</v>
      </c>
      <c r="E67" s="11"/>
      <c r="F67" s="5">
        <f t="shared" ref="F67:F130" si="16">IF(B67&lt;0,0.01,B67)</f>
        <v>0.51318740529231643</v>
      </c>
      <c r="G67" s="5">
        <f t="shared" ref="G67:G130" si="17">IF(F67&gt;1,0.99,F67)</f>
        <v>0.51318740529231643</v>
      </c>
      <c r="I67" s="5">
        <f t="shared" ref="I67:I130" si="18">IF(C67&lt;0,0.01,C67)</f>
        <v>0.49305406198214663</v>
      </c>
      <c r="J67" s="5">
        <f t="shared" ref="J67:J130" si="19">IF(I67&gt;1,0.99,I67)</f>
        <v>0.49305406198214663</v>
      </c>
      <c r="L67" s="5">
        <f t="shared" ref="L67:L130" si="20">IF(D67&lt;0,0.01,D67)</f>
        <v>0.40381618551297715</v>
      </c>
      <c r="M67" s="5">
        <f t="shared" ref="M67:M130" si="21">IF(L67&gt;1,0.99,L67)</f>
        <v>0.40381618551297715</v>
      </c>
      <c r="O67" s="4">
        <f t="shared" ref="O67:O130" si="22">AVERAGE(G67,J67,M67)</f>
        <v>0.47001921759581339</v>
      </c>
      <c r="P67" s="4">
        <f t="shared" ref="P67:P130" si="23">AVERAGE(G67,J67)</f>
        <v>0.50312073363723153</v>
      </c>
      <c r="Q67" s="4">
        <f t="shared" ref="Q67:Q130" si="24">AVERAGE(J67,M67)</f>
        <v>0.44843512374756189</v>
      </c>
      <c r="R67" s="4">
        <f t="shared" ref="R67:R130" si="25">AVERAGE(G67,M67)</f>
        <v>0.45850179540264679</v>
      </c>
      <c r="U67" s="12">
        <v>0.146558152</v>
      </c>
    </row>
    <row r="68" spans="1:21" x14ac:dyDescent="0.3">
      <c r="A68" s="7">
        <v>8.7332665039491388</v>
      </c>
      <c r="B68" s="7">
        <f t="shared" si="13"/>
        <v>0.55714463036835715</v>
      </c>
      <c r="C68" s="7">
        <f t="shared" si="14"/>
        <v>0.53153730134073385</v>
      </c>
      <c r="D68" s="14">
        <f t="shared" si="15"/>
        <v>0.44790814092903375</v>
      </c>
      <c r="E68" s="11"/>
      <c r="F68" s="5">
        <f t="shared" si="16"/>
        <v>0.55714463036835715</v>
      </c>
      <c r="G68" s="5">
        <f t="shared" si="17"/>
        <v>0.55714463036835715</v>
      </c>
      <c r="I68" s="5">
        <f t="shared" si="18"/>
        <v>0.53153730134073385</v>
      </c>
      <c r="J68" s="5">
        <f t="shared" si="19"/>
        <v>0.53153730134073385</v>
      </c>
      <c r="L68" s="5">
        <f t="shared" si="20"/>
        <v>0.44790814092903375</v>
      </c>
      <c r="M68" s="5">
        <f t="shared" si="21"/>
        <v>0.44790814092903375</v>
      </c>
      <c r="O68" s="4">
        <f t="shared" si="22"/>
        <v>0.51219669087937492</v>
      </c>
      <c r="P68" s="4">
        <f t="shared" si="23"/>
        <v>0.5443409658545455</v>
      </c>
      <c r="Q68" s="4">
        <f t="shared" si="24"/>
        <v>0.4897227211348838</v>
      </c>
      <c r="R68" s="4">
        <f t="shared" si="25"/>
        <v>0.50252638564869545</v>
      </c>
      <c r="U68" s="12">
        <v>0.29578464199999999</v>
      </c>
    </row>
    <row r="69" spans="1:21" x14ac:dyDescent="0.3">
      <c r="A69" s="7">
        <v>9.4489666483483798</v>
      </c>
      <c r="B69" s="7">
        <f t="shared" si="13"/>
        <v>0.61513476228014463</v>
      </c>
      <c r="C69" s="7">
        <f t="shared" si="14"/>
        <v>0.58295636104726478</v>
      </c>
      <c r="D69" s="14">
        <f t="shared" si="15"/>
        <v>0.50678988243439127</v>
      </c>
      <c r="E69" s="11"/>
      <c r="F69" s="5">
        <f t="shared" si="16"/>
        <v>0.61513476228014463</v>
      </c>
      <c r="G69" s="5">
        <f t="shared" si="17"/>
        <v>0.61513476228014463</v>
      </c>
      <c r="I69" s="5">
        <f t="shared" si="18"/>
        <v>0.58295636104726478</v>
      </c>
      <c r="J69" s="5">
        <f t="shared" si="19"/>
        <v>0.58295636104726478</v>
      </c>
      <c r="L69" s="5">
        <f t="shared" si="20"/>
        <v>0.50678988243439127</v>
      </c>
      <c r="M69" s="5">
        <f t="shared" si="21"/>
        <v>0.50678988243439127</v>
      </c>
      <c r="O69" s="4">
        <f t="shared" si="22"/>
        <v>0.56829366858726693</v>
      </c>
      <c r="P69" s="4">
        <f t="shared" si="23"/>
        <v>0.59904556166370471</v>
      </c>
      <c r="Q69" s="4">
        <f t="shared" si="24"/>
        <v>0.54487312174082803</v>
      </c>
      <c r="R69" s="4">
        <f t="shared" si="25"/>
        <v>0.56096232235726795</v>
      </c>
      <c r="U69" s="12">
        <v>0.38857702799999999</v>
      </c>
    </row>
    <row r="70" spans="1:21" x14ac:dyDescent="0.3">
      <c r="A70" s="7">
        <v>9.9486231819784994</v>
      </c>
      <c r="B70" s="7">
        <f t="shared" si="13"/>
        <v>0.65337293598451129</v>
      </c>
      <c r="C70" s="7">
        <f t="shared" si="14"/>
        <v>0.61733574120357804</v>
      </c>
      <c r="D70" s="14">
        <f t="shared" si="15"/>
        <v>0.54613633023779751</v>
      </c>
      <c r="E70" s="11"/>
      <c r="F70" s="5">
        <f t="shared" si="16"/>
        <v>0.65337293598451129</v>
      </c>
      <c r="G70" s="5">
        <f t="shared" si="17"/>
        <v>0.65337293598451129</v>
      </c>
      <c r="I70" s="5">
        <f t="shared" si="18"/>
        <v>0.61733574120357804</v>
      </c>
      <c r="J70" s="5">
        <f t="shared" si="19"/>
        <v>0.61733574120357804</v>
      </c>
      <c r="L70" s="5">
        <f t="shared" si="20"/>
        <v>0.54613633023779751</v>
      </c>
      <c r="M70" s="5">
        <f t="shared" si="21"/>
        <v>0.54613633023779751</v>
      </c>
      <c r="O70" s="4">
        <f t="shared" si="22"/>
        <v>0.60561500247529565</v>
      </c>
      <c r="P70" s="4">
        <f t="shared" si="23"/>
        <v>0.63535433859404467</v>
      </c>
      <c r="Q70" s="4">
        <f t="shared" si="24"/>
        <v>0.58173603572068777</v>
      </c>
      <c r="R70" s="4">
        <f t="shared" si="25"/>
        <v>0.5997546331111544</v>
      </c>
      <c r="U70" s="12">
        <v>0.49721427499999998</v>
      </c>
    </row>
    <row r="71" spans="1:21" x14ac:dyDescent="0.3">
      <c r="A71" s="7">
        <v>10.830887063971261</v>
      </c>
      <c r="B71" s="7">
        <f t="shared" si="13"/>
        <v>0.71638052759468795</v>
      </c>
      <c r="C71" s="7">
        <f t="shared" si="14"/>
        <v>0.67499276612257897</v>
      </c>
      <c r="D71" s="14">
        <f t="shared" si="15"/>
        <v>0.61207622131787032</v>
      </c>
      <c r="E71" s="11"/>
      <c r="F71" s="5">
        <f t="shared" si="16"/>
        <v>0.71638052759468795</v>
      </c>
      <c r="G71" s="5">
        <f t="shared" si="17"/>
        <v>0.71638052759468795</v>
      </c>
      <c r="I71" s="5">
        <f t="shared" si="18"/>
        <v>0.67499276612257897</v>
      </c>
      <c r="J71" s="5">
        <f t="shared" si="19"/>
        <v>0.67499276612257897</v>
      </c>
      <c r="L71" s="5">
        <f t="shared" si="20"/>
        <v>0.61207622131787032</v>
      </c>
      <c r="M71" s="5">
        <f t="shared" si="21"/>
        <v>0.61207622131787032</v>
      </c>
      <c r="O71" s="4">
        <f t="shared" si="22"/>
        <v>0.6678165050117123</v>
      </c>
      <c r="P71" s="4">
        <f t="shared" si="23"/>
        <v>0.69568664685863346</v>
      </c>
      <c r="Q71" s="4">
        <f t="shared" si="24"/>
        <v>0.64353449372022464</v>
      </c>
      <c r="R71" s="4">
        <f t="shared" si="25"/>
        <v>0.66422837445627914</v>
      </c>
      <c r="U71" s="12">
        <v>0.47918990900000002</v>
      </c>
    </row>
    <row r="72" spans="1:21" x14ac:dyDescent="0.3">
      <c r="A72" s="7">
        <v>11.668879154061885</v>
      </c>
      <c r="B72" s="7">
        <f t="shared" si="13"/>
        <v>0.77089263791260731</v>
      </c>
      <c r="C72" s="7">
        <f t="shared" si="14"/>
        <v>0.72615267299120911</v>
      </c>
      <c r="D72" s="14">
        <f t="shared" si="15"/>
        <v>0.67052673773326443</v>
      </c>
      <c r="E72" s="11"/>
      <c r="F72" s="5">
        <f t="shared" si="16"/>
        <v>0.77089263791260731</v>
      </c>
      <c r="G72" s="5">
        <f t="shared" si="17"/>
        <v>0.77089263791260731</v>
      </c>
      <c r="I72" s="5">
        <f t="shared" si="18"/>
        <v>0.72615267299120911</v>
      </c>
      <c r="J72" s="5">
        <f t="shared" si="19"/>
        <v>0.72615267299120911</v>
      </c>
      <c r="L72" s="5">
        <f t="shared" si="20"/>
        <v>0.67052673773326443</v>
      </c>
      <c r="M72" s="5">
        <f t="shared" si="21"/>
        <v>0.67052673773326443</v>
      </c>
      <c r="O72" s="4">
        <f t="shared" si="22"/>
        <v>0.72252401621236029</v>
      </c>
      <c r="P72" s="4">
        <f t="shared" si="23"/>
        <v>0.74852265545190821</v>
      </c>
      <c r="Q72" s="4">
        <f t="shared" si="24"/>
        <v>0.69833970536223677</v>
      </c>
      <c r="R72" s="4">
        <f t="shared" si="25"/>
        <v>0.72070968782293587</v>
      </c>
      <c r="U72" s="12">
        <v>0.63529617299999996</v>
      </c>
    </row>
    <row r="73" spans="1:21" x14ac:dyDescent="0.3">
      <c r="A73" s="7">
        <v>12.242071676084892</v>
      </c>
      <c r="B73" s="7">
        <f t="shared" si="13"/>
        <v>0.80518644955050966</v>
      </c>
      <c r="C73" s="7">
        <f t="shared" si="14"/>
        <v>0.75912421029875787</v>
      </c>
      <c r="D73" s="14">
        <f t="shared" si="15"/>
        <v>0.70816155139650072</v>
      </c>
      <c r="E73" s="11"/>
      <c r="F73" s="5">
        <f t="shared" si="16"/>
        <v>0.80518644955050966</v>
      </c>
      <c r="G73" s="5">
        <f t="shared" si="17"/>
        <v>0.80518644955050966</v>
      </c>
      <c r="I73" s="5">
        <f t="shared" si="18"/>
        <v>0.75912421029875787</v>
      </c>
      <c r="J73" s="5">
        <f t="shared" si="19"/>
        <v>0.75912421029875787</v>
      </c>
      <c r="L73" s="5">
        <f t="shared" si="20"/>
        <v>0.70816155139650072</v>
      </c>
      <c r="M73" s="5">
        <f t="shared" si="21"/>
        <v>0.70816155139650072</v>
      </c>
      <c r="O73" s="4">
        <f t="shared" si="22"/>
        <v>0.75749073708192272</v>
      </c>
      <c r="P73" s="4">
        <f t="shared" si="23"/>
        <v>0.78215532992463377</v>
      </c>
      <c r="Q73" s="4">
        <f t="shared" si="24"/>
        <v>0.7336428808476293</v>
      </c>
      <c r="R73" s="4">
        <f t="shared" si="25"/>
        <v>0.75667400047350519</v>
      </c>
      <c r="U73" s="12">
        <v>0.59284717499999995</v>
      </c>
    </row>
    <row r="74" spans="1:21" x14ac:dyDescent="0.3">
      <c r="A74" s="7">
        <v>12.344898735007913</v>
      </c>
      <c r="B74" s="7">
        <f t="shared" si="13"/>
        <v>0.8110813407245534</v>
      </c>
      <c r="C74" s="7">
        <f t="shared" si="14"/>
        <v>0.76486530967242805</v>
      </c>
      <c r="D74" s="14">
        <f t="shared" si="15"/>
        <v>0.71471140737102834</v>
      </c>
      <c r="E74" s="11"/>
      <c r="F74" s="5">
        <f t="shared" si="16"/>
        <v>0.8110813407245534</v>
      </c>
      <c r="G74" s="5">
        <f t="shared" si="17"/>
        <v>0.8110813407245534</v>
      </c>
      <c r="I74" s="5">
        <f t="shared" si="18"/>
        <v>0.76486530967242805</v>
      </c>
      <c r="J74" s="5">
        <f t="shared" si="19"/>
        <v>0.76486530967242805</v>
      </c>
      <c r="L74" s="5">
        <f t="shared" si="20"/>
        <v>0.71471140737102834</v>
      </c>
      <c r="M74" s="5">
        <f t="shared" si="21"/>
        <v>0.71471140737102834</v>
      </c>
      <c r="O74" s="4">
        <f t="shared" si="22"/>
        <v>0.76355268592266989</v>
      </c>
      <c r="P74" s="4">
        <f t="shared" si="23"/>
        <v>0.78797332519849073</v>
      </c>
      <c r="Q74" s="4">
        <f t="shared" si="24"/>
        <v>0.7397883585217282</v>
      </c>
      <c r="R74" s="4">
        <f t="shared" si="25"/>
        <v>0.76289637404779087</v>
      </c>
      <c r="U74" s="12">
        <v>0.628988769</v>
      </c>
    </row>
    <row r="75" spans="1:21" x14ac:dyDescent="0.3">
      <c r="A75" s="7">
        <v>13.067139026336255</v>
      </c>
      <c r="B75" s="7">
        <f t="shared" si="13"/>
        <v>0.85028126497134648</v>
      </c>
      <c r="C75" s="7">
        <f t="shared" si="14"/>
        <v>0.80370010195524277</v>
      </c>
      <c r="D75" s="14">
        <f t="shared" si="15"/>
        <v>0.75898841378795456</v>
      </c>
      <c r="E75" s="11"/>
      <c r="F75" s="5">
        <f t="shared" si="16"/>
        <v>0.85028126497134648</v>
      </c>
      <c r="G75" s="5">
        <f t="shared" si="17"/>
        <v>0.85028126497134648</v>
      </c>
      <c r="I75" s="5">
        <f t="shared" si="18"/>
        <v>0.80370010195524277</v>
      </c>
      <c r="J75" s="5">
        <f t="shared" si="19"/>
        <v>0.80370010195524277</v>
      </c>
      <c r="L75" s="5">
        <f t="shared" si="20"/>
        <v>0.75898841378795456</v>
      </c>
      <c r="M75" s="5">
        <f t="shared" si="21"/>
        <v>0.75898841378795456</v>
      </c>
      <c r="O75" s="4">
        <f t="shared" si="22"/>
        <v>0.80432326023818135</v>
      </c>
      <c r="P75" s="4">
        <f t="shared" si="23"/>
        <v>0.82699068346329463</v>
      </c>
      <c r="Q75" s="4">
        <f t="shared" si="24"/>
        <v>0.78134425787159867</v>
      </c>
      <c r="R75" s="4">
        <f t="shared" si="25"/>
        <v>0.80463483937965052</v>
      </c>
      <c r="U75" s="12">
        <v>0.55051090700000005</v>
      </c>
    </row>
    <row r="76" spans="1:21" x14ac:dyDescent="0.3">
      <c r="A76" s="7">
        <v>12.666071104967791</v>
      </c>
      <c r="B76" s="7">
        <f t="shared" si="13"/>
        <v>0.82898972309315333</v>
      </c>
      <c r="C76" s="7">
        <f t="shared" si="14"/>
        <v>0.78245674752247174</v>
      </c>
      <c r="D76" s="14">
        <f t="shared" si="15"/>
        <v>0.73477446318596185</v>
      </c>
      <c r="E76" s="11"/>
      <c r="F76" s="5">
        <f t="shared" si="16"/>
        <v>0.82898972309315333</v>
      </c>
      <c r="G76" s="5">
        <f t="shared" si="17"/>
        <v>0.82898972309315333</v>
      </c>
      <c r="I76" s="5">
        <f t="shared" si="18"/>
        <v>0.78245674752247174</v>
      </c>
      <c r="J76" s="5">
        <f t="shared" si="19"/>
        <v>0.78245674752247174</v>
      </c>
      <c r="L76" s="5">
        <f t="shared" si="20"/>
        <v>0.73477446318596185</v>
      </c>
      <c r="M76" s="5">
        <f t="shared" si="21"/>
        <v>0.73477446318596185</v>
      </c>
      <c r="O76" s="4">
        <f t="shared" si="22"/>
        <v>0.78207364460052897</v>
      </c>
      <c r="P76" s="4">
        <f t="shared" si="23"/>
        <v>0.80572323530781254</v>
      </c>
      <c r="Q76" s="4">
        <f t="shared" si="24"/>
        <v>0.75861560535421679</v>
      </c>
      <c r="R76" s="4">
        <f t="shared" si="25"/>
        <v>0.78188209313955759</v>
      </c>
      <c r="U76" s="12">
        <v>0.50305491899999999</v>
      </c>
    </row>
    <row r="77" spans="1:21" x14ac:dyDescent="0.3">
      <c r="A77" s="7">
        <v>12.703170637679397</v>
      </c>
      <c r="B77" s="7">
        <f t="shared" si="13"/>
        <v>0.83100919184285438</v>
      </c>
      <c r="C77" s="7">
        <f t="shared" si="14"/>
        <v>0.78445555517479337</v>
      </c>
      <c r="D77" s="14">
        <f t="shared" si="15"/>
        <v>0.73705345776171871</v>
      </c>
      <c r="E77" s="11"/>
      <c r="F77" s="5">
        <f t="shared" si="16"/>
        <v>0.83100919184285438</v>
      </c>
      <c r="G77" s="5">
        <f t="shared" si="17"/>
        <v>0.83100919184285438</v>
      </c>
      <c r="I77" s="5">
        <f t="shared" si="18"/>
        <v>0.78445555517479337</v>
      </c>
      <c r="J77" s="5">
        <f t="shared" si="19"/>
        <v>0.78445555517479337</v>
      </c>
      <c r="L77" s="5">
        <f t="shared" si="20"/>
        <v>0.73705345776171871</v>
      </c>
      <c r="M77" s="5">
        <f t="shared" si="21"/>
        <v>0.73705345776171871</v>
      </c>
      <c r="O77" s="4">
        <f t="shared" si="22"/>
        <v>0.78417273492645556</v>
      </c>
      <c r="P77" s="4">
        <f t="shared" si="23"/>
        <v>0.80773237350882388</v>
      </c>
      <c r="Q77" s="4">
        <f t="shared" si="24"/>
        <v>0.76075450646825604</v>
      </c>
      <c r="R77" s="4">
        <f t="shared" si="25"/>
        <v>0.78403132480228654</v>
      </c>
      <c r="U77" s="12">
        <v>0.53839876799999997</v>
      </c>
    </row>
    <row r="78" spans="1:21" x14ac:dyDescent="0.3">
      <c r="A78" s="7">
        <v>12.093377117583822</v>
      </c>
      <c r="B78" s="7">
        <f t="shared" si="13"/>
        <v>0.79652367713771088</v>
      </c>
      <c r="C78" s="7">
        <f t="shared" si="14"/>
        <v>0.75072871062233215</v>
      </c>
      <c r="D78" s="14">
        <f t="shared" si="15"/>
        <v>0.69858157756032613</v>
      </c>
      <c r="E78" s="11"/>
      <c r="F78" s="5">
        <f t="shared" si="16"/>
        <v>0.79652367713771088</v>
      </c>
      <c r="G78" s="5">
        <f t="shared" si="17"/>
        <v>0.79652367713771088</v>
      </c>
      <c r="I78" s="5">
        <f t="shared" si="18"/>
        <v>0.75072871062233215</v>
      </c>
      <c r="J78" s="5">
        <f t="shared" si="19"/>
        <v>0.75072871062233215</v>
      </c>
      <c r="L78" s="5">
        <f t="shared" si="20"/>
        <v>0.69858157756032613</v>
      </c>
      <c r="M78" s="5">
        <f t="shared" si="21"/>
        <v>0.69858157756032613</v>
      </c>
      <c r="O78" s="4">
        <f t="shared" si="22"/>
        <v>0.74861132177345635</v>
      </c>
      <c r="P78" s="4">
        <f t="shared" si="23"/>
        <v>0.77362619388002152</v>
      </c>
      <c r="Q78" s="4">
        <f t="shared" si="24"/>
        <v>0.72465514409132914</v>
      </c>
      <c r="R78" s="4">
        <f t="shared" si="25"/>
        <v>0.74755262734901851</v>
      </c>
      <c r="U78" s="12">
        <v>0.47553328499999997</v>
      </c>
    </row>
    <row r="79" spans="1:21" x14ac:dyDescent="0.3">
      <c r="A79" s="7">
        <v>12.151293559469297</v>
      </c>
      <c r="B79" s="7">
        <f t="shared" si="13"/>
        <v>0.79991727474621666</v>
      </c>
      <c r="C79" s="7">
        <f t="shared" si="14"/>
        <v>0.75401189660474843</v>
      </c>
      <c r="D79" s="14">
        <f t="shared" si="15"/>
        <v>0.70232821853999505</v>
      </c>
      <c r="E79" s="11"/>
      <c r="F79" s="5">
        <f t="shared" si="16"/>
        <v>0.79991727474621666</v>
      </c>
      <c r="G79" s="5">
        <f t="shared" si="17"/>
        <v>0.79991727474621666</v>
      </c>
      <c r="I79" s="5">
        <f t="shared" si="18"/>
        <v>0.75401189660474843</v>
      </c>
      <c r="J79" s="5">
        <f t="shared" si="19"/>
        <v>0.75401189660474843</v>
      </c>
      <c r="L79" s="5">
        <f t="shared" si="20"/>
        <v>0.70232821853999505</v>
      </c>
      <c r="M79" s="5">
        <f t="shared" si="21"/>
        <v>0.70232821853999505</v>
      </c>
      <c r="O79" s="4">
        <f t="shared" si="22"/>
        <v>0.75208579663032005</v>
      </c>
      <c r="P79" s="4">
        <f t="shared" si="23"/>
        <v>0.77696458567548254</v>
      </c>
      <c r="Q79" s="4">
        <f t="shared" si="24"/>
        <v>0.72817005757237174</v>
      </c>
      <c r="R79" s="4">
        <f t="shared" si="25"/>
        <v>0.75112274664310585</v>
      </c>
      <c r="U79" s="12">
        <v>0.62780303500000001</v>
      </c>
    </row>
    <row r="80" spans="1:21" x14ac:dyDescent="0.3">
      <c r="A80" s="7">
        <v>11.948752035020226</v>
      </c>
      <c r="B80" s="7">
        <f t="shared" si="13"/>
        <v>0.78794102857421944</v>
      </c>
      <c r="C80" s="7">
        <f t="shared" si="14"/>
        <v>0.7424569257218725</v>
      </c>
      <c r="D80" s="14">
        <f t="shared" si="15"/>
        <v>0.68914076666397062</v>
      </c>
      <c r="E80" s="11"/>
      <c r="F80" s="5">
        <f t="shared" si="16"/>
        <v>0.78794102857421944</v>
      </c>
      <c r="G80" s="5">
        <f t="shared" si="17"/>
        <v>0.78794102857421944</v>
      </c>
      <c r="I80" s="5">
        <f t="shared" si="18"/>
        <v>0.7424569257218725</v>
      </c>
      <c r="J80" s="5">
        <f t="shared" si="19"/>
        <v>0.7424569257218725</v>
      </c>
      <c r="L80" s="5">
        <f t="shared" si="20"/>
        <v>0.68914076666397062</v>
      </c>
      <c r="M80" s="5">
        <f t="shared" si="21"/>
        <v>0.68914076666397062</v>
      </c>
      <c r="O80" s="4">
        <f t="shared" si="22"/>
        <v>0.73984624032002078</v>
      </c>
      <c r="P80" s="4">
        <f t="shared" si="23"/>
        <v>0.76519897714804597</v>
      </c>
      <c r="Q80" s="4">
        <f t="shared" si="24"/>
        <v>0.71579884619292156</v>
      </c>
      <c r="R80" s="4">
        <f t="shared" si="25"/>
        <v>0.73854089761909503</v>
      </c>
      <c r="U80" s="12">
        <v>0.52836185800000002</v>
      </c>
    </row>
    <row r="81" spans="1:21" x14ac:dyDescent="0.3">
      <c r="A81" s="7">
        <v>11.688768047702888</v>
      </c>
      <c r="B81" s="7">
        <f t="shared" si="13"/>
        <v>0.77212329712423822</v>
      </c>
      <c r="C81" s="7">
        <f t="shared" si="14"/>
        <v>0.72732424581304866</v>
      </c>
      <c r="D81" s="14">
        <f t="shared" si="15"/>
        <v>0.67186452086818993</v>
      </c>
      <c r="E81" s="11"/>
      <c r="F81" s="5">
        <f t="shared" si="16"/>
        <v>0.77212329712423822</v>
      </c>
      <c r="G81" s="5">
        <f t="shared" si="17"/>
        <v>0.77212329712423822</v>
      </c>
      <c r="I81" s="5">
        <f t="shared" si="18"/>
        <v>0.72732424581304866</v>
      </c>
      <c r="J81" s="5">
        <f t="shared" si="19"/>
        <v>0.72732424581304866</v>
      </c>
      <c r="L81" s="5">
        <f t="shared" si="20"/>
        <v>0.67186452086818993</v>
      </c>
      <c r="M81" s="5">
        <f t="shared" si="21"/>
        <v>0.67186452086818993</v>
      </c>
      <c r="O81" s="4">
        <f t="shared" si="22"/>
        <v>0.72377068793515897</v>
      </c>
      <c r="P81" s="4">
        <f t="shared" si="23"/>
        <v>0.74972377146864344</v>
      </c>
      <c r="Q81" s="4">
        <f t="shared" si="24"/>
        <v>0.6995943833406193</v>
      </c>
      <c r="R81" s="4">
        <f t="shared" si="25"/>
        <v>0.72199390899621407</v>
      </c>
      <c r="U81" s="12">
        <v>0.390395145</v>
      </c>
    </row>
    <row r="82" spans="1:21" x14ac:dyDescent="0.3">
      <c r="A82" s="7">
        <v>11.332018613843697</v>
      </c>
      <c r="B82" s="7">
        <f t="shared" si="13"/>
        <v>0.74960417073436991</v>
      </c>
      <c r="C82" s="7">
        <f t="shared" si="14"/>
        <v>0.70600916874261577</v>
      </c>
      <c r="D82" s="14">
        <f t="shared" si="15"/>
        <v>0.64752003986184903</v>
      </c>
      <c r="E82" s="11"/>
      <c r="F82" s="5">
        <f t="shared" si="16"/>
        <v>0.74960417073436991</v>
      </c>
      <c r="G82" s="5">
        <f t="shared" si="17"/>
        <v>0.74960417073436991</v>
      </c>
      <c r="I82" s="5">
        <f t="shared" si="18"/>
        <v>0.70600916874261577</v>
      </c>
      <c r="J82" s="5">
        <f t="shared" si="19"/>
        <v>0.70600916874261577</v>
      </c>
      <c r="L82" s="5">
        <f t="shared" si="20"/>
        <v>0.64752003986184903</v>
      </c>
      <c r="M82" s="5">
        <f t="shared" si="21"/>
        <v>0.64752003986184903</v>
      </c>
      <c r="O82" s="4">
        <f t="shared" si="22"/>
        <v>0.70104445977961161</v>
      </c>
      <c r="P82" s="4">
        <f t="shared" si="23"/>
        <v>0.72780666973849284</v>
      </c>
      <c r="Q82" s="4">
        <f t="shared" si="24"/>
        <v>0.6767646043022324</v>
      </c>
      <c r="R82" s="4">
        <f t="shared" si="25"/>
        <v>0.69856210529810947</v>
      </c>
      <c r="U82" s="12">
        <v>0.393240545</v>
      </c>
    </row>
    <row r="83" spans="1:21" x14ac:dyDescent="0.3">
      <c r="A83" s="7">
        <v>10.987897402551591</v>
      </c>
      <c r="B83" s="7">
        <f t="shared" si="13"/>
        <v>0.72698979428110078</v>
      </c>
      <c r="C83" s="7">
        <f t="shared" si="14"/>
        <v>0.68484564199680142</v>
      </c>
      <c r="D83" s="14">
        <f t="shared" si="15"/>
        <v>0.62333787029036491</v>
      </c>
      <c r="E83" s="11"/>
      <c r="F83" s="5">
        <f t="shared" si="16"/>
        <v>0.72698979428110078</v>
      </c>
      <c r="G83" s="5">
        <f t="shared" si="17"/>
        <v>0.72698979428110078</v>
      </c>
      <c r="I83" s="5">
        <f t="shared" si="18"/>
        <v>0.68484564199680142</v>
      </c>
      <c r="J83" s="5">
        <f t="shared" si="19"/>
        <v>0.68484564199680142</v>
      </c>
      <c r="L83" s="5">
        <f t="shared" si="20"/>
        <v>0.62333787029036491</v>
      </c>
      <c r="M83" s="5">
        <f t="shared" si="21"/>
        <v>0.62333787029036491</v>
      </c>
      <c r="O83" s="4">
        <f t="shared" si="22"/>
        <v>0.67839110218942233</v>
      </c>
      <c r="P83" s="4">
        <f t="shared" si="23"/>
        <v>0.7059177181389511</v>
      </c>
      <c r="Q83" s="4">
        <f t="shared" si="24"/>
        <v>0.65409175614358317</v>
      </c>
      <c r="R83" s="4">
        <f t="shared" si="25"/>
        <v>0.67516383228573285</v>
      </c>
      <c r="U83" s="12">
        <v>0.46809371999999999</v>
      </c>
    </row>
    <row r="84" spans="1:21" x14ac:dyDescent="0.3">
      <c r="A84" s="7">
        <v>10.575314890994973</v>
      </c>
      <c r="B84" s="7">
        <f t="shared" si="13"/>
        <v>0.69872124367286426</v>
      </c>
      <c r="C84" s="7">
        <f t="shared" si="14"/>
        <v>0.65869122410446024</v>
      </c>
      <c r="D84" s="14">
        <f t="shared" si="15"/>
        <v>0.59343938365759152</v>
      </c>
      <c r="E84" s="11"/>
      <c r="F84" s="5">
        <f t="shared" si="16"/>
        <v>0.69872124367286426</v>
      </c>
      <c r="G84" s="5">
        <f t="shared" si="17"/>
        <v>0.69872124367286426</v>
      </c>
      <c r="I84" s="5">
        <f t="shared" si="18"/>
        <v>0.65869122410446024</v>
      </c>
      <c r="J84" s="5">
        <f t="shared" si="19"/>
        <v>0.65869122410446024</v>
      </c>
      <c r="L84" s="5">
        <f t="shared" si="20"/>
        <v>0.59343938365759152</v>
      </c>
      <c r="M84" s="5">
        <f t="shared" si="21"/>
        <v>0.59343938365759152</v>
      </c>
      <c r="O84" s="4">
        <f t="shared" si="22"/>
        <v>0.65028395047830534</v>
      </c>
      <c r="P84" s="4">
        <f t="shared" si="23"/>
        <v>0.67870623388866225</v>
      </c>
      <c r="Q84" s="4">
        <f t="shared" si="24"/>
        <v>0.62606530388102588</v>
      </c>
      <c r="R84" s="4">
        <f t="shared" si="25"/>
        <v>0.64608031366522789</v>
      </c>
      <c r="U84" s="12">
        <v>0.422960383</v>
      </c>
    </row>
    <row r="85" spans="1:21" x14ac:dyDescent="0.3">
      <c r="A85" s="7">
        <v>10.148170880873066</v>
      </c>
      <c r="B85" s="7">
        <f t="shared" si="13"/>
        <v>0.66812786439209537</v>
      </c>
      <c r="C85" s="7">
        <f t="shared" si="14"/>
        <v>0.63071701375791056</v>
      </c>
      <c r="D85" s="14">
        <f t="shared" si="15"/>
        <v>0.561445489458404</v>
      </c>
      <c r="E85" s="11"/>
      <c r="F85" s="5">
        <f t="shared" si="16"/>
        <v>0.66812786439209537</v>
      </c>
      <c r="G85" s="5">
        <f t="shared" si="17"/>
        <v>0.66812786439209537</v>
      </c>
      <c r="I85" s="5">
        <f t="shared" si="18"/>
        <v>0.63071701375791056</v>
      </c>
      <c r="J85" s="5">
        <f t="shared" si="19"/>
        <v>0.63071701375791056</v>
      </c>
      <c r="L85" s="5">
        <f t="shared" si="20"/>
        <v>0.561445489458404</v>
      </c>
      <c r="M85" s="5">
        <f t="shared" si="21"/>
        <v>0.561445489458404</v>
      </c>
      <c r="O85" s="4">
        <f t="shared" si="22"/>
        <v>0.62009678920280331</v>
      </c>
      <c r="P85" s="4">
        <f t="shared" si="23"/>
        <v>0.64942243907500297</v>
      </c>
      <c r="Q85" s="4">
        <f t="shared" si="24"/>
        <v>0.59608125160815728</v>
      </c>
      <c r="R85" s="4">
        <f t="shared" si="25"/>
        <v>0.61478667692524969</v>
      </c>
      <c r="U85" s="12">
        <v>0.38561276700000002</v>
      </c>
    </row>
    <row r="86" spans="1:21" x14ac:dyDescent="0.3">
      <c r="A86" s="7">
        <v>9.919505689750876</v>
      </c>
      <c r="B86" s="7">
        <f t="shared" si="13"/>
        <v>0.65119529921275499</v>
      </c>
      <c r="C86" s="7">
        <f t="shared" si="14"/>
        <v>0.61536653458527768</v>
      </c>
      <c r="D86" s="14">
        <f t="shared" si="15"/>
        <v>0.54388314804226834</v>
      </c>
      <c r="E86" s="11"/>
      <c r="F86" s="5">
        <f t="shared" si="16"/>
        <v>0.65119529921275499</v>
      </c>
      <c r="G86" s="5">
        <f t="shared" si="17"/>
        <v>0.65119529921275499</v>
      </c>
      <c r="I86" s="5">
        <f t="shared" si="18"/>
        <v>0.61536653458527768</v>
      </c>
      <c r="J86" s="5">
        <f t="shared" si="19"/>
        <v>0.61536653458527768</v>
      </c>
      <c r="L86" s="5">
        <f t="shared" si="20"/>
        <v>0.54388314804226834</v>
      </c>
      <c r="M86" s="5">
        <f t="shared" si="21"/>
        <v>0.54388314804226834</v>
      </c>
      <c r="O86" s="4">
        <f t="shared" si="22"/>
        <v>0.60348166061343367</v>
      </c>
      <c r="P86" s="4">
        <f t="shared" si="23"/>
        <v>0.63328091689901633</v>
      </c>
      <c r="Q86" s="4">
        <f t="shared" si="24"/>
        <v>0.57962484131377301</v>
      </c>
      <c r="R86" s="4">
        <f t="shared" si="25"/>
        <v>0.59753922362751166</v>
      </c>
      <c r="U86" s="12">
        <v>0.33362616</v>
      </c>
    </row>
    <row r="87" spans="1:21" x14ac:dyDescent="0.3">
      <c r="A87" s="7">
        <v>9.7559287993353045</v>
      </c>
      <c r="B87" s="7">
        <f t="shared" si="13"/>
        <v>0.63884509801193556</v>
      </c>
      <c r="C87" s="7">
        <f t="shared" si="14"/>
        <v>0.60422508131778119</v>
      </c>
      <c r="D87" s="14">
        <f t="shared" si="15"/>
        <v>0.53113376237093624</v>
      </c>
      <c r="E87" s="11"/>
      <c r="F87" s="5">
        <f t="shared" si="16"/>
        <v>0.63884509801193556</v>
      </c>
      <c r="G87" s="5">
        <f t="shared" si="17"/>
        <v>0.63884509801193556</v>
      </c>
      <c r="I87" s="5">
        <f t="shared" si="18"/>
        <v>0.60422508131778119</v>
      </c>
      <c r="J87" s="5">
        <f t="shared" si="19"/>
        <v>0.60422508131778119</v>
      </c>
      <c r="L87" s="5">
        <f t="shared" si="20"/>
        <v>0.53113376237093624</v>
      </c>
      <c r="M87" s="5">
        <f t="shared" si="21"/>
        <v>0.53113376237093624</v>
      </c>
      <c r="O87" s="4">
        <f t="shared" si="22"/>
        <v>0.59140131390021766</v>
      </c>
      <c r="P87" s="4">
        <f t="shared" si="23"/>
        <v>0.62153508966485838</v>
      </c>
      <c r="Q87" s="4">
        <f t="shared" si="24"/>
        <v>0.56767942184435871</v>
      </c>
      <c r="R87" s="4">
        <f t="shared" si="25"/>
        <v>0.5849894301914359</v>
      </c>
      <c r="U87" s="12">
        <v>0.42656277199999998</v>
      </c>
    </row>
    <row r="88" spans="1:21" x14ac:dyDescent="0.3">
      <c r="A88" s="7">
        <v>9.268026534899434</v>
      </c>
      <c r="B88" s="7">
        <f t="shared" si="13"/>
        <v>0.60083196647466575</v>
      </c>
      <c r="C88" s="7">
        <f t="shared" si="14"/>
        <v>0.57019872291470353</v>
      </c>
      <c r="D88" s="14">
        <f t="shared" si="15"/>
        <v>0.49218426624178369</v>
      </c>
      <c r="E88" s="11"/>
      <c r="F88" s="5">
        <f t="shared" si="16"/>
        <v>0.60083196647466575</v>
      </c>
      <c r="G88" s="5">
        <f t="shared" si="17"/>
        <v>0.60083196647466575</v>
      </c>
      <c r="I88" s="5">
        <f t="shared" si="18"/>
        <v>0.57019872291470353</v>
      </c>
      <c r="J88" s="5">
        <f t="shared" si="19"/>
        <v>0.57019872291470353</v>
      </c>
      <c r="L88" s="5">
        <f t="shared" si="20"/>
        <v>0.49218426624178369</v>
      </c>
      <c r="M88" s="5">
        <f t="shared" si="21"/>
        <v>0.49218426624178369</v>
      </c>
      <c r="O88" s="4">
        <f t="shared" si="22"/>
        <v>0.55440498521038428</v>
      </c>
      <c r="P88" s="4">
        <f t="shared" si="23"/>
        <v>0.58551534469468458</v>
      </c>
      <c r="Q88" s="4">
        <f t="shared" si="24"/>
        <v>0.53119149457824366</v>
      </c>
      <c r="R88" s="4">
        <f t="shared" si="25"/>
        <v>0.54650811635822472</v>
      </c>
      <c r="U88" s="12">
        <v>0.274033215</v>
      </c>
    </row>
    <row r="89" spans="1:21" x14ac:dyDescent="0.3">
      <c r="A89" s="7">
        <v>9.2129041657557682</v>
      </c>
      <c r="B89" s="7">
        <f t="shared" si="13"/>
        <v>0.59642655606220041</v>
      </c>
      <c r="C89" s="7">
        <f t="shared" si="14"/>
        <v>0.56627965072465158</v>
      </c>
      <c r="D89" s="14">
        <f t="shared" si="15"/>
        <v>0.48769701319156877</v>
      </c>
      <c r="E89" s="11"/>
      <c r="F89" s="5">
        <f t="shared" si="16"/>
        <v>0.59642655606220041</v>
      </c>
      <c r="G89" s="5">
        <f t="shared" si="17"/>
        <v>0.59642655606220041</v>
      </c>
      <c r="I89" s="5">
        <f t="shared" si="18"/>
        <v>0.56627965072465158</v>
      </c>
      <c r="J89" s="5">
        <f t="shared" si="19"/>
        <v>0.56627965072465158</v>
      </c>
      <c r="L89" s="5">
        <f t="shared" si="20"/>
        <v>0.48769701319156877</v>
      </c>
      <c r="M89" s="5">
        <f t="shared" si="21"/>
        <v>0.48769701319156877</v>
      </c>
      <c r="O89" s="4">
        <f t="shared" si="22"/>
        <v>0.55013440665947366</v>
      </c>
      <c r="P89" s="4">
        <f t="shared" si="23"/>
        <v>0.58135310339342605</v>
      </c>
      <c r="Q89" s="4">
        <f t="shared" si="24"/>
        <v>0.52698833195811012</v>
      </c>
      <c r="R89" s="4">
        <f t="shared" si="25"/>
        <v>0.54206178462688459</v>
      </c>
      <c r="U89" s="12">
        <v>0.19034938000000001</v>
      </c>
    </row>
    <row r="90" spans="1:21" x14ac:dyDescent="0.3">
      <c r="A90" s="7">
        <v>10.015547417096082</v>
      </c>
      <c r="B90" s="7">
        <f t="shared" si="13"/>
        <v>0.65835427871817864</v>
      </c>
      <c r="C90" s="7">
        <f t="shared" si="14"/>
        <v>0.62184573686512035</v>
      </c>
      <c r="D90" s="14">
        <f t="shared" si="15"/>
        <v>0.55129645012208117</v>
      </c>
      <c r="E90" s="11"/>
      <c r="F90" s="5">
        <f t="shared" si="16"/>
        <v>0.65835427871817864</v>
      </c>
      <c r="G90" s="5">
        <f t="shared" si="17"/>
        <v>0.65835427871817864</v>
      </c>
      <c r="I90" s="5">
        <f t="shared" si="18"/>
        <v>0.62184573686512035</v>
      </c>
      <c r="J90" s="5">
        <f t="shared" si="19"/>
        <v>0.62184573686512035</v>
      </c>
      <c r="L90" s="5">
        <f t="shared" si="20"/>
        <v>0.55129645012208117</v>
      </c>
      <c r="M90" s="5">
        <f t="shared" si="21"/>
        <v>0.55129645012208117</v>
      </c>
      <c r="O90" s="4">
        <f t="shared" si="22"/>
        <v>0.61049882190179339</v>
      </c>
      <c r="P90" s="4">
        <f t="shared" si="23"/>
        <v>0.64010000779164944</v>
      </c>
      <c r="Q90" s="4">
        <f t="shared" si="24"/>
        <v>0.58657109349360081</v>
      </c>
      <c r="R90" s="4">
        <f t="shared" si="25"/>
        <v>0.60482536442012991</v>
      </c>
      <c r="U90" s="12">
        <v>0.17331888600000001</v>
      </c>
    </row>
    <row r="91" spans="1:21" x14ac:dyDescent="0.3">
      <c r="A91" s="7">
        <v>9.913694451817646</v>
      </c>
      <c r="B91" s="7">
        <f t="shared" si="13"/>
        <v>0.65075993777375674</v>
      </c>
      <c r="C91" s="7">
        <f t="shared" si="14"/>
        <v>0.61497301498820989</v>
      </c>
      <c r="D91" s="14">
        <f t="shared" si="15"/>
        <v>0.54343287171178223</v>
      </c>
      <c r="E91" s="11"/>
      <c r="F91" s="5">
        <f t="shared" si="16"/>
        <v>0.65075993777375674</v>
      </c>
      <c r="G91" s="5">
        <f t="shared" si="17"/>
        <v>0.65075993777375674</v>
      </c>
      <c r="I91" s="5">
        <f t="shared" si="18"/>
        <v>0.61497301498820989</v>
      </c>
      <c r="J91" s="5">
        <f t="shared" si="19"/>
        <v>0.61497301498820989</v>
      </c>
      <c r="L91" s="5">
        <f t="shared" si="20"/>
        <v>0.54343287171178223</v>
      </c>
      <c r="M91" s="5">
        <f t="shared" si="21"/>
        <v>0.54343287171178223</v>
      </c>
      <c r="O91" s="4">
        <f t="shared" si="22"/>
        <v>0.60305527482458288</v>
      </c>
      <c r="P91" s="4">
        <f t="shared" si="23"/>
        <v>0.63286647638098326</v>
      </c>
      <c r="Q91" s="4">
        <f t="shared" si="24"/>
        <v>0.57920294334999611</v>
      </c>
      <c r="R91" s="4">
        <f t="shared" si="25"/>
        <v>0.59709640474276948</v>
      </c>
      <c r="U91" s="12">
        <v>0.20967918199999999</v>
      </c>
    </row>
    <row r="92" spans="1:21" x14ac:dyDescent="0.3">
      <c r="A92" s="7">
        <v>9.9199105942795676</v>
      </c>
      <c r="B92" s="7">
        <f t="shared" si="13"/>
        <v>0.65122562419720964</v>
      </c>
      <c r="C92" s="7">
        <f t="shared" si="14"/>
        <v>0.61539394721274321</v>
      </c>
      <c r="D92" s="14">
        <f t="shared" si="15"/>
        <v>0.54391451425209159</v>
      </c>
      <c r="E92" s="11"/>
      <c r="F92" s="5">
        <f t="shared" si="16"/>
        <v>0.65122562419720964</v>
      </c>
      <c r="G92" s="5">
        <f t="shared" si="17"/>
        <v>0.65122562419720964</v>
      </c>
      <c r="I92" s="5">
        <f t="shared" si="18"/>
        <v>0.61539394721274321</v>
      </c>
      <c r="J92" s="5">
        <f t="shared" si="19"/>
        <v>0.61539394721274321</v>
      </c>
      <c r="L92" s="5">
        <f t="shared" si="20"/>
        <v>0.54391451425209159</v>
      </c>
      <c r="M92" s="5">
        <f t="shared" si="21"/>
        <v>0.54391451425209159</v>
      </c>
      <c r="O92" s="4">
        <f t="shared" si="22"/>
        <v>0.60351136188734811</v>
      </c>
      <c r="P92" s="4">
        <f t="shared" si="23"/>
        <v>0.63330978570497642</v>
      </c>
      <c r="Q92" s="4">
        <f t="shared" si="24"/>
        <v>0.5796542307324174</v>
      </c>
      <c r="R92" s="4">
        <f t="shared" si="25"/>
        <v>0.59757006922465061</v>
      </c>
      <c r="U92" s="12">
        <v>9.3496817999999995E-2</v>
      </c>
    </row>
    <row r="93" spans="1:21" x14ac:dyDescent="0.3">
      <c r="A93" s="7">
        <v>9.6022892314385118</v>
      </c>
      <c r="B93" s="7">
        <f t="shared" si="13"/>
        <v>0.6270648466307911</v>
      </c>
      <c r="C93" s="7">
        <f t="shared" si="14"/>
        <v>0.59363863063723732</v>
      </c>
      <c r="D93" s="14">
        <f t="shared" si="15"/>
        <v>0.51901756664001919</v>
      </c>
      <c r="E93" s="11"/>
      <c r="F93" s="5">
        <f t="shared" si="16"/>
        <v>0.6270648466307911</v>
      </c>
      <c r="G93" s="5">
        <f t="shared" si="17"/>
        <v>0.6270648466307911</v>
      </c>
      <c r="I93" s="5">
        <f t="shared" si="18"/>
        <v>0.59363863063723732</v>
      </c>
      <c r="J93" s="5">
        <f t="shared" si="19"/>
        <v>0.59363863063723732</v>
      </c>
      <c r="L93" s="5">
        <f t="shared" si="20"/>
        <v>0.51901756664001919</v>
      </c>
      <c r="M93" s="5">
        <f t="shared" si="21"/>
        <v>0.51901756664001919</v>
      </c>
      <c r="O93" s="4">
        <f t="shared" si="22"/>
        <v>0.57990701463601591</v>
      </c>
      <c r="P93" s="4">
        <f t="shared" si="23"/>
        <v>0.61035173863401426</v>
      </c>
      <c r="Q93" s="4">
        <f t="shared" si="24"/>
        <v>0.55632809863862831</v>
      </c>
      <c r="R93" s="4">
        <f t="shared" si="25"/>
        <v>0.57304120663540514</v>
      </c>
      <c r="U93" s="12">
        <v>0.185304147</v>
      </c>
    </row>
    <row r="94" spans="1:21" x14ac:dyDescent="0.3">
      <c r="A94" s="7">
        <v>9.1700676388563256</v>
      </c>
      <c r="B94" s="7">
        <f t="shared" si="13"/>
        <v>0.59298751098795299</v>
      </c>
      <c r="C94" s="7">
        <f t="shared" si="14"/>
        <v>0.56322358278484685</v>
      </c>
      <c r="D94" s="14">
        <f t="shared" si="15"/>
        <v>0.48419772379212389</v>
      </c>
      <c r="E94" s="11"/>
      <c r="F94" s="5">
        <f t="shared" si="16"/>
        <v>0.59298751098795299</v>
      </c>
      <c r="G94" s="5">
        <f t="shared" si="17"/>
        <v>0.59298751098795299</v>
      </c>
      <c r="I94" s="5">
        <f t="shared" si="18"/>
        <v>0.56322358278484685</v>
      </c>
      <c r="J94" s="5">
        <f t="shared" si="19"/>
        <v>0.56322358278484685</v>
      </c>
      <c r="L94" s="5">
        <f t="shared" si="20"/>
        <v>0.48419772379212389</v>
      </c>
      <c r="M94" s="5">
        <f t="shared" si="21"/>
        <v>0.48419772379212389</v>
      </c>
      <c r="O94" s="4">
        <f t="shared" si="22"/>
        <v>0.54680293918830791</v>
      </c>
      <c r="P94" s="4">
        <f t="shared" si="23"/>
        <v>0.57810554688639992</v>
      </c>
      <c r="Q94" s="4">
        <f t="shared" si="24"/>
        <v>0.52371065328848543</v>
      </c>
      <c r="R94" s="4">
        <f t="shared" si="25"/>
        <v>0.53859261739003839</v>
      </c>
      <c r="U94" s="12">
        <v>0.32783141799999999</v>
      </c>
    </row>
    <row r="95" spans="1:21" x14ac:dyDescent="0.3">
      <c r="A95" s="7">
        <v>8.9413396277068014</v>
      </c>
      <c r="B95" s="7">
        <f t="shared" si="13"/>
        <v>0.57439471573831868</v>
      </c>
      <c r="C95" s="7">
        <f t="shared" si="14"/>
        <v>0.54675025248500786</v>
      </c>
      <c r="D95" s="14">
        <f t="shared" si="15"/>
        <v>0.46533294216021814</v>
      </c>
      <c r="E95" s="11"/>
      <c r="F95" s="5">
        <f t="shared" si="16"/>
        <v>0.57439471573831868</v>
      </c>
      <c r="G95" s="5">
        <f t="shared" si="17"/>
        <v>0.57439471573831868</v>
      </c>
      <c r="I95" s="5">
        <f t="shared" si="18"/>
        <v>0.54675025248500786</v>
      </c>
      <c r="J95" s="5">
        <f t="shared" si="19"/>
        <v>0.54675025248500786</v>
      </c>
      <c r="L95" s="5">
        <f t="shared" si="20"/>
        <v>0.46533294216021814</v>
      </c>
      <c r="M95" s="5">
        <f t="shared" si="21"/>
        <v>0.46533294216021814</v>
      </c>
      <c r="O95" s="4">
        <f t="shared" si="22"/>
        <v>0.52882597012784827</v>
      </c>
      <c r="P95" s="4">
        <f t="shared" si="23"/>
        <v>0.56057248411166327</v>
      </c>
      <c r="Q95" s="4">
        <f t="shared" si="24"/>
        <v>0.506041597322613</v>
      </c>
      <c r="R95" s="4">
        <f t="shared" si="25"/>
        <v>0.51986382894926841</v>
      </c>
      <c r="U95" s="12">
        <v>0.35901423399999999</v>
      </c>
    </row>
    <row r="96" spans="1:21" x14ac:dyDescent="0.3">
      <c r="A96" s="7">
        <v>8.8448895260031382</v>
      </c>
      <c r="B96" s="7">
        <f t="shared" si="13"/>
        <v>0.56643845501562518</v>
      </c>
      <c r="C96" s="7">
        <f t="shared" si="14"/>
        <v>0.53972536458216802</v>
      </c>
      <c r="D96" s="14">
        <f t="shared" si="15"/>
        <v>0.45728708090154369</v>
      </c>
      <c r="E96" s="11"/>
      <c r="F96" s="5">
        <f t="shared" si="16"/>
        <v>0.56643845501562518</v>
      </c>
      <c r="G96" s="5">
        <f t="shared" si="17"/>
        <v>0.56643845501562518</v>
      </c>
      <c r="I96" s="5">
        <f t="shared" si="18"/>
        <v>0.53972536458216802</v>
      </c>
      <c r="J96" s="5">
        <f t="shared" si="19"/>
        <v>0.53972536458216802</v>
      </c>
      <c r="L96" s="5">
        <f t="shared" si="20"/>
        <v>0.45728708090154369</v>
      </c>
      <c r="M96" s="5">
        <f t="shared" si="21"/>
        <v>0.45728708090154369</v>
      </c>
      <c r="O96" s="4">
        <f t="shared" si="22"/>
        <v>0.52115030016644559</v>
      </c>
      <c r="P96" s="4">
        <f t="shared" si="23"/>
        <v>0.5530819097988966</v>
      </c>
      <c r="Q96" s="4">
        <f t="shared" si="24"/>
        <v>0.49850622274185585</v>
      </c>
      <c r="R96" s="4">
        <f t="shared" si="25"/>
        <v>0.51186276795858443</v>
      </c>
      <c r="U96" s="12">
        <v>0.14733532399999999</v>
      </c>
    </row>
    <row r="97" spans="1:21" x14ac:dyDescent="0.3">
      <c r="A97" s="7">
        <v>8.3078522698709563</v>
      </c>
      <c r="B97" s="7">
        <f t="shared" si="13"/>
        <v>0.52087897707126274</v>
      </c>
      <c r="C97" s="7">
        <f t="shared" si="14"/>
        <v>0.49976004791086326</v>
      </c>
      <c r="D97" s="14">
        <f t="shared" si="15"/>
        <v>0.41150086935237917</v>
      </c>
      <c r="E97" s="11"/>
      <c r="F97" s="5">
        <f t="shared" si="16"/>
        <v>0.52087897707126274</v>
      </c>
      <c r="G97" s="5">
        <f t="shared" si="17"/>
        <v>0.52087897707126274</v>
      </c>
      <c r="I97" s="5">
        <f t="shared" si="18"/>
        <v>0.49976004791086326</v>
      </c>
      <c r="J97" s="5">
        <f t="shared" si="19"/>
        <v>0.49976004791086326</v>
      </c>
      <c r="L97" s="5">
        <f t="shared" si="20"/>
        <v>0.41150086935237917</v>
      </c>
      <c r="M97" s="5">
        <f t="shared" si="21"/>
        <v>0.41150086935237917</v>
      </c>
      <c r="O97" s="4">
        <f t="shared" si="22"/>
        <v>0.47737996477816841</v>
      </c>
      <c r="P97" s="4">
        <f t="shared" si="23"/>
        <v>0.510319512491063</v>
      </c>
      <c r="Q97" s="4">
        <f t="shared" si="24"/>
        <v>0.45563045863162122</v>
      </c>
      <c r="R97" s="4">
        <f t="shared" si="25"/>
        <v>0.46618992321182096</v>
      </c>
      <c r="U97" s="12">
        <v>0.247529156</v>
      </c>
    </row>
    <row r="98" spans="1:21" x14ac:dyDescent="0.3">
      <c r="A98" s="7">
        <v>7.2777106035346035</v>
      </c>
      <c r="B98" s="7">
        <f t="shared" si="13"/>
        <v>0.42751371747762157</v>
      </c>
      <c r="C98" s="7">
        <f t="shared" si="14"/>
        <v>0.41906277472260889</v>
      </c>
      <c r="D98" s="14">
        <f t="shared" si="15"/>
        <v>0.31899222375365155</v>
      </c>
      <c r="E98" s="11"/>
      <c r="F98" s="5">
        <f t="shared" si="16"/>
        <v>0.42751371747762157</v>
      </c>
      <c r="G98" s="5">
        <f t="shared" si="17"/>
        <v>0.42751371747762157</v>
      </c>
      <c r="I98" s="5">
        <f t="shared" si="18"/>
        <v>0.41906277472260889</v>
      </c>
      <c r="J98" s="5">
        <f t="shared" si="19"/>
        <v>0.41906277472260889</v>
      </c>
      <c r="L98" s="5">
        <f t="shared" si="20"/>
        <v>0.31899222375365155</v>
      </c>
      <c r="M98" s="5">
        <f t="shared" si="21"/>
        <v>0.31899222375365155</v>
      </c>
      <c r="O98" s="4">
        <f t="shared" si="22"/>
        <v>0.38852290531796063</v>
      </c>
      <c r="P98" s="4">
        <f t="shared" si="23"/>
        <v>0.42328824610011523</v>
      </c>
      <c r="Q98" s="4">
        <f t="shared" si="24"/>
        <v>0.36902749923813022</v>
      </c>
      <c r="R98" s="4">
        <f t="shared" si="25"/>
        <v>0.37325297061563656</v>
      </c>
      <c r="U98" s="12">
        <v>0.13555586999999999</v>
      </c>
    </row>
    <row r="99" spans="1:21" x14ac:dyDescent="0.3">
      <c r="A99" s="7">
        <v>6.9940453843608994</v>
      </c>
      <c r="B99" s="7">
        <f t="shared" si="13"/>
        <v>0.40042524839827132</v>
      </c>
      <c r="C99" s="7">
        <f t="shared" si="14"/>
        <v>0.39590984648928351</v>
      </c>
      <c r="D99" s="14">
        <f t="shared" si="15"/>
        <v>0.29243778145707144</v>
      </c>
      <c r="E99" s="11"/>
      <c r="F99" s="5">
        <f t="shared" si="16"/>
        <v>0.40042524839827132</v>
      </c>
      <c r="G99" s="5">
        <f t="shared" si="17"/>
        <v>0.40042524839827132</v>
      </c>
      <c r="I99" s="5">
        <f t="shared" si="18"/>
        <v>0.39590984648928351</v>
      </c>
      <c r="J99" s="5">
        <f t="shared" si="19"/>
        <v>0.39590984648928351</v>
      </c>
      <c r="L99" s="5">
        <f t="shared" si="20"/>
        <v>0.29243778145707144</v>
      </c>
      <c r="M99" s="5">
        <f t="shared" si="21"/>
        <v>0.29243778145707144</v>
      </c>
      <c r="O99" s="4">
        <f t="shared" si="22"/>
        <v>0.36292429211487542</v>
      </c>
      <c r="P99" s="4">
        <f t="shared" si="23"/>
        <v>0.39816754744377741</v>
      </c>
      <c r="Q99" s="4">
        <f t="shared" si="24"/>
        <v>0.34417381397317748</v>
      </c>
      <c r="R99" s="4">
        <f t="shared" si="25"/>
        <v>0.34643151492767138</v>
      </c>
      <c r="U99" s="12">
        <v>0.152273029</v>
      </c>
    </row>
    <row r="100" spans="1:21" x14ac:dyDescent="0.3">
      <c r="A100" s="7">
        <v>7.1202274741752456</v>
      </c>
      <c r="B100" s="7">
        <f t="shared" si="13"/>
        <v>0.4125484690693888</v>
      </c>
      <c r="C100" s="7">
        <f t="shared" si="14"/>
        <v>0.40625858451075636</v>
      </c>
      <c r="D100" s="14">
        <f t="shared" si="15"/>
        <v>0.30430755509005825</v>
      </c>
      <c r="E100" s="11"/>
      <c r="F100" s="5">
        <f t="shared" si="16"/>
        <v>0.4125484690693888</v>
      </c>
      <c r="G100" s="5">
        <f t="shared" si="17"/>
        <v>0.4125484690693888</v>
      </c>
      <c r="I100" s="5">
        <f t="shared" si="18"/>
        <v>0.40625858451075636</v>
      </c>
      <c r="J100" s="5">
        <f t="shared" si="19"/>
        <v>0.40625858451075636</v>
      </c>
      <c r="L100" s="5">
        <f t="shared" si="20"/>
        <v>0.30430755509005825</v>
      </c>
      <c r="M100" s="5">
        <f t="shared" si="21"/>
        <v>0.30430755509005825</v>
      </c>
      <c r="O100" s="4">
        <f t="shared" si="22"/>
        <v>0.37437153622340108</v>
      </c>
      <c r="P100" s="4">
        <f t="shared" si="23"/>
        <v>0.40940352679007258</v>
      </c>
      <c r="Q100" s="4">
        <f t="shared" si="24"/>
        <v>0.3552830698004073</v>
      </c>
      <c r="R100" s="4">
        <f t="shared" si="25"/>
        <v>0.35842801207972352</v>
      </c>
      <c r="U100" s="12">
        <v>8.3676777999999993E-2</v>
      </c>
    </row>
    <row r="101" spans="1:21" x14ac:dyDescent="0.3">
      <c r="A101" s="7">
        <v>6.9801335839151388</v>
      </c>
      <c r="B101" s="7">
        <f t="shared" si="13"/>
        <v>0.39908143055220502</v>
      </c>
      <c r="C101" s="7">
        <f t="shared" si="14"/>
        <v>0.39476400726999572</v>
      </c>
      <c r="D101" s="14">
        <f t="shared" si="15"/>
        <v>0.2911234657655738</v>
      </c>
      <c r="E101" s="11"/>
      <c r="F101" s="5">
        <f t="shared" si="16"/>
        <v>0.39908143055220502</v>
      </c>
      <c r="G101" s="5">
        <f t="shared" si="17"/>
        <v>0.39908143055220502</v>
      </c>
      <c r="I101" s="5">
        <f t="shared" si="18"/>
        <v>0.39476400726999572</v>
      </c>
      <c r="J101" s="5">
        <f t="shared" si="19"/>
        <v>0.39476400726999572</v>
      </c>
      <c r="L101" s="5">
        <f t="shared" si="20"/>
        <v>0.2911234657655738</v>
      </c>
      <c r="M101" s="5">
        <f t="shared" si="21"/>
        <v>0.2911234657655738</v>
      </c>
      <c r="O101" s="4">
        <f t="shared" si="22"/>
        <v>0.36165630119592485</v>
      </c>
      <c r="P101" s="4">
        <f t="shared" si="23"/>
        <v>0.39692271891110037</v>
      </c>
      <c r="Q101" s="4">
        <f t="shared" si="24"/>
        <v>0.34294373651778476</v>
      </c>
      <c r="R101" s="4">
        <f t="shared" si="25"/>
        <v>0.34510244815888941</v>
      </c>
      <c r="U101" s="12">
        <v>7.5718215000000005E-2</v>
      </c>
    </row>
    <row r="102" spans="1:21" x14ac:dyDescent="0.3">
      <c r="A102" s="7">
        <v>6.3573004547527878</v>
      </c>
      <c r="B102" s="7">
        <f t="shared" si="13"/>
        <v>0.33745116187343838</v>
      </c>
      <c r="C102" s="7">
        <f t="shared" si="14"/>
        <v>0.34247317066250194</v>
      </c>
      <c r="D102" s="14">
        <f t="shared" si="15"/>
        <v>0.23113128108282632</v>
      </c>
      <c r="E102" s="11"/>
      <c r="F102" s="5">
        <f t="shared" si="16"/>
        <v>0.33745116187343838</v>
      </c>
      <c r="G102" s="5">
        <f t="shared" si="17"/>
        <v>0.33745116187343838</v>
      </c>
      <c r="I102" s="5">
        <f t="shared" si="18"/>
        <v>0.34247317066250194</v>
      </c>
      <c r="J102" s="5">
        <f t="shared" si="19"/>
        <v>0.34247317066250194</v>
      </c>
      <c r="L102" s="5">
        <f t="shared" si="20"/>
        <v>0.23113128108282632</v>
      </c>
      <c r="M102" s="5">
        <f t="shared" si="21"/>
        <v>0.23113128108282632</v>
      </c>
      <c r="O102" s="4">
        <f t="shared" si="22"/>
        <v>0.30368520453958886</v>
      </c>
      <c r="P102" s="4">
        <f t="shared" si="23"/>
        <v>0.33996216626797016</v>
      </c>
      <c r="Q102" s="4">
        <f t="shared" si="24"/>
        <v>0.28680222587266413</v>
      </c>
      <c r="R102" s="4">
        <f t="shared" si="25"/>
        <v>0.28429122147813235</v>
      </c>
      <c r="U102" s="12">
        <v>7.9618075999999996E-2</v>
      </c>
    </row>
    <row r="103" spans="1:21" x14ac:dyDescent="0.3">
      <c r="A103" s="7">
        <v>5.811908279532636</v>
      </c>
      <c r="B103" s="7">
        <f t="shared" si="13"/>
        <v>0.28112636981079975</v>
      </c>
      <c r="C103" s="7">
        <f t="shared" si="14"/>
        <v>0.29509114656492819</v>
      </c>
      <c r="D103" s="14">
        <f t="shared" si="15"/>
        <v>0.17675061197277586</v>
      </c>
      <c r="E103" s="11"/>
      <c r="F103" s="5">
        <f t="shared" si="16"/>
        <v>0.28112636981079975</v>
      </c>
      <c r="G103" s="5">
        <f t="shared" si="17"/>
        <v>0.28112636981079975</v>
      </c>
      <c r="I103" s="5">
        <f t="shared" si="18"/>
        <v>0.29509114656492819</v>
      </c>
      <c r="J103" s="5">
        <f t="shared" si="19"/>
        <v>0.29509114656492819</v>
      </c>
      <c r="L103" s="5">
        <f t="shared" si="20"/>
        <v>0.17675061197277586</v>
      </c>
      <c r="M103" s="5">
        <f t="shared" si="21"/>
        <v>0.17675061197277586</v>
      </c>
      <c r="O103" s="4">
        <f t="shared" si="22"/>
        <v>0.25098937611616795</v>
      </c>
      <c r="P103" s="4">
        <f t="shared" si="23"/>
        <v>0.28810875818786397</v>
      </c>
      <c r="Q103" s="4">
        <f t="shared" si="24"/>
        <v>0.23592087926885202</v>
      </c>
      <c r="R103" s="4">
        <f t="shared" si="25"/>
        <v>0.2289384908917878</v>
      </c>
      <c r="U103" s="12">
        <v>8.7383419000000004E-2</v>
      </c>
    </row>
    <row r="104" spans="1:21" x14ac:dyDescent="0.3">
      <c r="A104" s="7">
        <v>5.5678981397381904</v>
      </c>
      <c r="B104" s="7">
        <f t="shared" si="13"/>
        <v>0.25521378225352354</v>
      </c>
      <c r="C104" s="7">
        <f t="shared" si="14"/>
        <v>0.2734107275550397</v>
      </c>
      <c r="D104" s="14">
        <f t="shared" si="15"/>
        <v>0.15186192875060567</v>
      </c>
      <c r="E104" s="11"/>
      <c r="F104" s="5">
        <f t="shared" si="16"/>
        <v>0.25521378225352354</v>
      </c>
      <c r="G104" s="5">
        <f t="shared" si="17"/>
        <v>0.25521378225352354</v>
      </c>
      <c r="I104" s="5">
        <f t="shared" si="18"/>
        <v>0.2734107275550397</v>
      </c>
      <c r="J104" s="5">
        <f t="shared" si="19"/>
        <v>0.2734107275550397</v>
      </c>
      <c r="L104" s="5">
        <f t="shared" si="20"/>
        <v>0.15186192875060567</v>
      </c>
      <c r="M104" s="5">
        <f t="shared" si="21"/>
        <v>0.15186192875060567</v>
      </c>
      <c r="O104" s="4">
        <f t="shared" si="22"/>
        <v>0.22682881285305631</v>
      </c>
      <c r="P104" s="4">
        <f t="shared" si="23"/>
        <v>0.26431225490428162</v>
      </c>
      <c r="Q104" s="4">
        <f t="shared" si="24"/>
        <v>0.21263632815282268</v>
      </c>
      <c r="R104" s="4">
        <f t="shared" si="25"/>
        <v>0.2035378555020646</v>
      </c>
      <c r="U104" s="12">
        <v>0.13898771600000001</v>
      </c>
    </row>
    <row r="105" spans="1:21" x14ac:dyDescent="0.3">
      <c r="A105" s="7">
        <v>5.7532112016247066</v>
      </c>
      <c r="B105" s="7">
        <f t="shared" si="13"/>
        <v>0.27493329641809394</v>
      </c>
      <c r="C105" s="7">
        <f t="shared" si="14"/>
        <v>0.28990307612432809</v>
      </c>
      <c r="D105" s="14">
        <f t="shared" si="15"/>
        <v>0.17079513874088537</v>
      </c>
      <c r="E105" s="11"/>
      <c r="F105" s="5">
        <f t="shared" si="16"/>
        <v>0.27493329641809394</v>
      </c>
      <c r="G105" s="5">
        <f t="shared" si="17"/>
        <v>0.27493329641809394</v>
      </c>
      <c r="I105" s="5">
        <f t="shared" si="18"/>
        <v>0.28990307612432809</v>
      </c>
      <c r="J105" s="5">
        <f t="shared" si="19"/>
        <v>0.28990307612432809</v>
      </c>
      <c r="L105" s="5">
        <f t="shared" si="20"/>
        <v>0.17079513874088537</v>
      </c>
      <c r="M105" s="5">
        <f t="shared" si="21"/>
        <v>0.17079513874088537</v>
      </c>
      <c r="O105" s="4">
        <f t="shared" si="22"/>
        <v>0.24521050376110246</v>
      </c>
      <c r="P105" s="4">
        <f t="shared" si="23"/>
        <v>0.28241818627121101</v>
      </c>
      <c r="Q105" s="4">
        <f t="shared" si="24"/>
        <v>0.23034910743260673</v>
      </c>
      <c r="R105" s="4">
        <f t="shared" si="25"/>
        <v>0.22286421757948965</v>
      </c>
      <c r="U105" s="12">
        <v>8.4705994000000007E-2</v>
      </c>
    </row>
    <row r="106" spans="1:21" x14ac:dyDescent="0.3">
      <c r="A106" s="7">
        <v>5.4226437790527973</v>
      </c>
      <c r="B106" s="7">
        <f t="shared" si="13"/>
        <v>0.2395793298818798</v>
      </c>
      <c r="C106" s="7">
        <f t="shared" si="14"/>
        <v>0.26036345139664308</v>
      </c>
      <c r="D106" s="14">
        <f t="shared" si="15"/>
        <v>0.13688222006407769</v>
      </c>
      <c r="E106" s="11"/>
      <c r="F106" s="5">
        <f t="shared" si="16"/>
        <v>0.2395793298818798</v>
      </c>
      <c r="G106" s="5">
        <f t="shared" si="17"/>
        <v>0.2395793298818798</v>
      </c>
      <c r="I106" s="5">
        <f t="shared" si="18"/>
        <v>0.26036345139664308</v>
      </c>
      <c r="J106" s="5">
        <f t="shared" si="19"/>
        <v>0.26036345139664308</v>
      </c>
      <c r="L106" s="5">
        <f t="shared" si="20"/>
        <v>0.13688222006407769</v>
      </c>
      <c r="M106" s="5">
        <f t="shared" si="21"/>
        <v>0.13688222006407769</v>
      </c>
      <c r="O106" s="4">
        <f t="shared" si="22"/>
        <v>0.21227500044753353</v>
      </c>
      <c r="P106" s="4">
        <f t="shared" si="23"/>
        <v>0.24997139063926144</v>
      </c>
      <c r="Q106" s="4">
        <f t="shared" si="24"/>
        <v>0.19862283573036038</v>
      </c>
      <c r="R106" s="4">
        <f t="shared" si="25"/>
        <v>0.18823077497297874</v>
      </c>
      <c r="U106" s="12">
        <v>8.2457625000000007E-2</v>
      </c>
    </row>
    <row r="107" spans="1:21" x14ac:dyDescent="0.3">
      <c r="A107" s="7">
        <v>4.5892920483791393</v>
      </c>
      <c r="B107" s="7">
        <f t="shared" si="13"/>
        <v>0.14686408520495708</v>
      </c>
      <c r="C107" s="7">
        <f t="shared" si="14"/>
        <v>0.18346995351158302</v>
      </c>
      <c r="D107" s="14">
        <f t="shared" si="15"/>
        <v>4.8575782165767523E-2</v>
      </c>
      <c r="E107" s="11"/>
      <c r="F107" s="5">
        <f t="shared" si="16"/>
        <v>0.14686408520495708</v>
      </c>
      <c r="G107" s="5">
        <f t="shared" si="17"/>
        <v>0.14686408520495708</v>
      </c>
      <c r="I107" s="5">
        <f t="shared" si="18"/>
        <v>0.18346995351158302</v>
      </c>
      <c r="J107" s="5">
        <f t="shared" si="19"/>
        <v>0.18346995351158302</v>
      </c>
      <c r="L107" s="5">
        <f t="shared" si="20"/>
        <v>4.8575782165767523E-2</v>
      </c>
      <c r="M107" s="5">
        <f t="shared" si="21"/>
        <v>4.8575782165767523E-2</v>
      </c>
      <c r="O107" s="4">
        <f t="shared" si="22"/>
        <v>0.12630327362743587</v>
      </c>
      <c r="P107" s="4">
        <f t="shared" si="23"/>
        <v>0.16516701935827005</v>
      </c>
      <c r="Q107" s="4">
        <f t="shared" si="24"/>
        <v>0.11602286783867527</v>
      </c>
      <c r="R107" s="4">
        <f t="shared" si="25"/>
        <v>9.7719933685362304E-2</v>
      </c>
      <c r="U107" s="12">
        <v>0.119574958</v>
      </c>
    </row>
    <row r="108" spans="1:21" x14ac:dyDescent="0.3">
      <c r="A108" s="7">
        <v>3.9932421764463633</v>
      </c>
      <c r="B108" s="7">
        <f t="shared" si="13"/>
        <v>7.739767737192027E-2</v>
      </c>
      <c r="C108" s="7">
        <f t="shared" si="14"/>
        <v>0.12634234959778318</v>
      </c>
      <c r="D108" s="14">
        <f t="shared" si="15"/>
        <v>-1.7055657111016143E-2</v>
      </c>
      <c r="E108" s="11"/>
      <c r="F108" s="5">
        <f t="shared" si="16"/>
        <v>7.739767737192027E-2</v>
      </c>
      <c r="G108" s="5">
        <f t="shared" si="17"/>
        <v>7.739767737192027E-2</v>
      </c>
      <c r="I108" s="5">
        <f t="shared" si="18"/>
        <v>0.12634234959778318</v>
      </c>
      <c r="J108" s="5">
        <f t="shared" si="19"/>
        <v>0.12634234959778318</v>
      </c>
      <c r="L108" s="5">
        <f t="shared" si="20"/>
        <v>0.01</v>
      </c>
      <c r="M108" s="5">
        <f t="shared" si="21"/>
        <v>0.01</v>
      </c>
      <c r="O108" s="4">
        <f t="shared" si="22"/>
        <v>7.1246675656567823E-2</v>
      </c>
      <c r="P108" s="4">
        <f t="shared" si="23"/>
        <v>0.10187001348485172</v>
      </c>
      <c r="Q108" s="4">
        <f t="shared" si="24"/>
        <v>6.8171174798891593E-2</v>
      </c>
      <c r="R108" s="4">
        <f t="shared" si="25"/>
        <v>4.3698838685960133E-2</v>
      </c>
      <c r="U108" s="12">
        <v>0.14402189500000001</v>
      </c>
    </row>
    <row r="109" spans="1:21" x14ac:dyDescent="0.3">
      <c r="A109" s="7">
        <v>3.5005770347302745</v>
      </c>
      <c r="B109" s="7">
        <f t="shared" si="13"/>
        <v>1.7995627818999937E-2</v>
      </c>
      <c r="C109" s="7">
        <f t="shared" si="14"/>
        <v>7.7782587233658662E-2</v>
      </c>
      <c r="D109" s="14">
        <f t="shared" si="15"/>
        <v>-7.2858815082047834E-2</v>
      </c>
      <c r="E109" s="11"/>
      <c r="F109" s="5">
        <f t="shared" si="16"/>
        <v>1.7995627818999937E-2</v>
      </c>
      <c r="G109" s="5">
        <f t="shared" si="17"/>
        <v>1.7995627818999937E-2</v>
      </c>
      <c r="I109" s="5">
        <f t="shared" si="18"/>
        <v>7.7782587233658662E-2</v>
      </c>
      <c r="J109" s="5">
        <f t="shared" si="19"/>
        <v>7.7782587233658662E-2</v>
      </c>
      <c r="L109" s="5">
        <f t="shared" si="20"/>
        <v>0.01</v>
      </c>
      <c r="M109" s="5">
        <f t="shared" si="21"/>
        <v>0.01</v>
      </c>
      <c r="O109" s="4">
        <f t="shared" si="22"/>
        <v>3.5259405017552863E-2</v>
      </c>
      <c r="P109" s="4">
        <f t="shared" si="23"/>
        <v>4.78891075263293E-2</v>
      </c>
      <c r="Q109" s="4">
        <f t="shared" si="24"/>
        <v>4.3891293616829329E-2</v>
      </c>
      <c r="R109" s="4">
        <f t="shared" si="25"/>
        <v>1.399781390949997E-2</v>
      </c>
      <c r="U109" s="12">
        <v>5.3895119999999998E-2</v>
      </c>
    </row>
    <row r="110" spans="1:21" x14ac:dyDescent="0.3">
      <c r="A110" s="7">
        <v>2.7577887403446697</v>
      </c>
      <c r="B110" s="7">
        <f t="shared" si="13"/>
        <v>-7.495990513146128E-2</v>
      </c>
      <c r="C110" s="7">
        <f t="shared" si="14"/>
        <v>2.2751224015001292E-3</v>
      </c>
      <c r="D110" s="14">
        <f t="shared" si="15"/>
        <v>-0.15965417638894791</v>
      </c>
      <c r="E110" s="11"/>
      <c r="F110" s="5">
        <f t="shared" si="16"/>
        <v>0.01</v>
      </c>
      <c r="G110" s="5">
        <f t="shared" si="17"/>
        <v>0.01</v>
      </c>
      <c r="I110" s="5">
        <f t="shared" si="18"/>
        <v>2.2751224015001292E-3</v>
      </c>
      <c r="J110" s="5">
        <f t="shared" si="19"/>
        <v>2.2751224015001292E-3</v>
      </c>
      <c r="L110" s="5">
        <f t="shared" si="20"/>
        <v>0.01</v>
      </c>
      <c r="M110" s="5">
        <f t="shared" si="21"/>
        <v>0.01</v>
      </c>
      <c r="O110" s="4">
        <f t="shared" si="22"/>
        <v>7.4250408005000429E-3</v>
      </c>
      <c r="P110" s="4">
        <f t="shared" si="23"/>
        <v>6.1375612007500647E-3</v>
      </c>
      <c r="Q110" s="4">
        <f t="shared" si="24"/>
        <v>6.1375612007500647E-3</v>
      </c>
      <c r="R110" s="4">
        <f t="shared" si="25"/>
        <v>0.01</v>
      </c>
      <c r="U110" s="12">
        <v>4.5924576000000002E-2</v>
      </c>
    </row>
    <row r="111" spans="1:21" x14ac:dyDescent="0.3">
      <c r="A111" s="7">
        <v>2.5456616707653827</v>
      </c>
      <c r="B111" s="7">
        <f t="shared" si="13"/>
        <v>-0.10225582959090856</v>
      </c>
      <c r="C111" s="7">
        <f t="shared" si="14"/>
        <v>-1.9794869374230639E-2</v>
      </c>
      <c r="D111" s="14">
        <f t="shared" si="15"/>
        <v>-0.1850288151384849</v>
      </c>
      <c r="E111" s="11"/>
      <c r="F111" s="5">
        <f t="shared" si="16"/>
        <v>0.01</v>
      </c>
      <c r="G111" s="5">
        <f t="shared" si="17"/>
        <v>0.01</v>
      </c>
      <c r="I111" s="5">
        <f t="shared" si="18"/>
        <v>0.01</v>
      </c>
      <c r="J111" s="5">
        <f t="shared" si="19"/>
        <v>0.01</v>
      </c>
      <c r="L111" s="5">
        <f t="shared" si="20"/>
        <v>0.01</v>
      </c>
      <c r="M111" s="5">
        <f t="shared" si="21"/>
        <v>0.01</v>
      </c>
      <c r="O111" s="4">
        <f t="shared" si="22"/>
        <v>0.01</v>
      </c>
      <c r="P111" s="4">
        <f t="shared" si="23"/>
        <v>0.01</v>
      </c>
      <c r="Q111" s="4">
        <f t="shared" si="24"/>
        <v>0.01</v>
      </c>
      <c r="R111" s="4">
        <f t="shared" si="25"/>
        <v>0.01</v>
      </c>
      <c r="U111" s="12">
        <v>3.3209496999999998E-2</v>
      </c>
    </row>
    <row r="112" spans="1:21" x14ac:dyDescent="0.3">
      <c r="A112" s="7">
        <v>2.6690244402215577</v>
      </c>
      <c r="B112" s="7">
        <f t="shared" si="13"/>
        <v>-8.6341333926392982E-2</v>
      </c>
      <c r="C112" s="7">
        <f t="shared" si="14"/>
        <v>-6.9326618182612987E-3</v>
      </c>
      <c r="D112" s="14">
        <f t="shared" si="15"/>
        <v>-0.1702404058113397</v>
      </c>
      <c r="E112" s="11"/>
      <c r="F112" s="5">
        <f t="shared" si="16"/>
        <v>0.01</v>
      </c>
      <c r="G112" s="5">
        <f t="shared" si="17"/>
        <v>0.01</v>
      </c>
      <c r="I112" s="5">
        <f t="shared" si="18"/>
        <v>0.01</v>
      </c>
      <c r="J112" s="5">
        <f t="shared" si="19"/>
        <v>0.01</v>
      </c>
      <c r="L112" s="5">
        <f t="shared" si="20"/>
        <v>0.01</v>
      </c>
      <c r="M112" s="5">
        <f t="shared" si="21"/>
        <v>0.01</v>
      </c>
      <c r="O112" s="4">
        <f t="shared" si="22"/>
        <v>0.01</v>
      </c>
      <c r="P112" s="4">
        <f t="shared" si="23"/>
        <v>0.01</v>
      </c>
      <c r="Q112" s="4">
        <f t="shared" si="24"/>
        <v>0.01</v>
      </c>
      <c r="R112" s="4">
        <f t="shared" si="25"/>
        <v>0.01</v>
      </c>
      <c r="U112" s="12">
        <v>2.1971830000000001E-2</v>
      </c>
    </row>
    <row r="113" spans="1:21" x14ac:dyDescent="0.3">
      <c r="A113" s="7">
        <v>3.1856155589304875</v>
      </c>
      <c r="B113" s="7">
        <f t="shared" si="13"/>
        <v>-2.092135462101874E-2</v>
      </c>
      <c r="C113" s="7">
        <f t="shared" si="14"/>
        <v>4.6102338839296153E-2</v>
      </c>
      <c r="D113" s="14">
        <f t="shared" si="15"/>
        <v>-0.10927152436335419</v>
      </c>
      <c r="E113" s="11"/>
      <c r="F113" s="5">
        <f t="shared" si="16"/>
        <v>0.01</v>
      </c>
      <c r="G113" s="5">
        <f t="shared" si="17"/>
        <v>0.01</v>
      </c>
      <c r="I113" s="5">
        <f t="shared" si="18"/>
        <v>4.6102338839296153E-2</v>
      </c>
      <c r="J113" s="5">
        <f t="shared" si="19"/>
        <v>4.6102338839296153E-2</v>
      </c>
      <c r="L113" s="5">
        <f t="shared" si="20"/>
        <v>0.01</v>
      </c>
      <c r="M113" s="5">
        <f t="shared" si="21"/>
        <v>0.01</v>
      </c>
      <c r="O113" s="4">
        <f t="shared" si="22"/>
        <v>2.2034112946432052E-2</v>
      </c>
      <c r="P113" s="4">
        <f t="shared" si="23"/>
        <v>2.8051169419648078E-2</v>
      </c>
      <c r="Q113" s="4">
        <f t="shared" si="24"/>
        <v>2.8051169419648078E-2</v>
      </c>
      <c r="R113" s="4">
        <f t="shared" si="25"/>
        <v>0.01</v>
      </c>
      <c r="U113" s="12">
        <v>2.7675117999999999E-2</v>
      </c>
    </row>
    <row r="114" spans="1:21" x14ac:dyDescent="0.3">
      <c r="A114" s="7">
        <v>3.4656909414298616</v>
      </c>
      <c r="B114" s="7">
        <f t="shared" si="13"/>
        <v>1.3721215918465202E-2</v>
      </c>
      <c r="C114" s="7">
        <f t="shared" si="14"/>
        <v>7.4298013175950195E-2</v>
      </c>
      <c r="D114" s="14">
        <f t="shared" si="15"/>
        <v>-7.6863662641344754E-2</v>
      </c>
      <c r="E114" s="11"/>
      <c r="F114" s="5">
        <f t="shared" si="16"/>
        <v>1.3721215918465202E-2</v>
      </c>
      <c r="G114" s="5">
        <f t="shared" si="17"/>
        <v>1.3721215918465202E-2</v>
      </c>
      <c r="I114" s="5">
        <f t="shared" si="18"/>
        <v>7.4298013175950195E-2</v>
      </c>
      <c r="J114" s="5">
        <f t="shared" si="19"/>
        <v>7.4298013175950195E-2</v>
      </c>
      <c r="L114" s="5">
        <f t="shared" si="20"/>
        <v>0.01</v>
      </c>
      <c r="M114" s="5">
        <f t="shared" si="21"/>
        <v>0.01</v>
      </c>
      <c r="O114" s="4">
        <f t="shared" si="22"/>
        <v>3.2673076364805133E-2</v>
      </c>
      <c r="P114" s="4">
        <f t="shared" si="23"/>
        <v>4.4009614547207698E-2</v>
      </c>
      <c r="Q114" s="4">
        <f t="shared" si="24"/>
        <v>4.2149006587975095E-2</v>
      </c>
      <c r="R114" s="4">
        <f t="shared" si="25"/>
        <v>1.1860607959232602E-2</v>
      </c>
      <c r="U114" s="12">
        <v>7.0671987000000006E-2</v>
      </c>
    </row>
    <row r="115" spans="1:21" x14ac:dyDescent="0.3">
      <c r="A115" s="7">
        <v>3.4549888905546426</v>
      </c>
      <c r="B115" s="7">
        <f t="shared" si="13"/>
        <v>1.240814400398621E-2</v>
      </c>
      <c r="C115" s="7">
        <f t="shared" si="14"/>
        <v>7.3227826277419528E-2</v>
      </c>
      <c r="D115" s="14">
        <f t="shared" si="15"/>
        <v>-7.8093649653305675E-2</v>
      </c>
      <c r="E115" s="11"/>
      <c r="F115" s="5">
        <f t="shared" si="16"/>
        <v>1.240814400398621E-2</v>
      </c>
      <c r="G115" s="5">
        <f t="shared" si="17"/>
        <v>1.240814400398621E-2</v>
      </c>
      <c r="I115" s="5">
        <f t="shared" si="18"/>
        <v>7.3227826277419528E-2</v>
      </c>
      <c r="J115" s="5">
        <f t="shared" si="19"/>
        <v>7.3227826277419528E-2</v>
      </c>
      <c r="L115" s="5">
        <f t="shared" si="20"/>
        <v>0.01</v>
      </c>
      <c r="M115" s="5">
        <f t="shared" si="21"/>
        <v>0.01</v>
      </c>
      <c r="O115" s="4">
        <f t="shared" si="22"/>
        <v>3.1878656760468575E-2</v>
      </c>
      <c r="P115" s="4">
        <f t="shared" si="23"/>
        <v>4.2817985140702869E-2</v>
      </c>
      <c r="Q115" s="4">
        <f t="shared" si="24"/>
        <v>4.1613913138709761E-2</v>
      </c>
      <c r="R115" s="4">
        <f t="shared" si="25"/>
        <v>1.1204072001993106E-2</v>
      </c>
      <c r="U115" s="12">
        <v>0.10969171</v>
      </c>
    </row>
    <row r="116" spans="1:21" x14ac:dyDescent="0.3">
      <c r="A116" s="7">
        <v>3.6453796209036993</v>
      </c>
      <c r="B116" s="7">
        <f t="shared" si="13"/>
        <v>3.5641265232168651E-2</v>
      </c>
      <c r="C116" s="7">
        <f t="shared" si="14"/>
        <v>9.2181048080753891E-2</v>
      </c>
      <c r="D116" s="14">
        <f t="shared" si="15"/>
        <v>-5.6311249661450569E-2</v>
      </c>
      <c r="E116" s="11"/>
      <c r="F116" s="5">
        <f t="shared" si="16"/>
        <v>3.5641265232168651E-2</v>
      </c>
      <c r="G116" s="5">
        <f t="shared" si="17"/>
        <v>3.5641265232168651E-2</v>
      </c>
      <c r="I116" s="5">
        <f t="shared" si="18"/>
        <v>9.2181048080753891E-2</v>
      </c>
      <c r="J116" s="5">
        <f t="shared" si="19"/>
        <v>9.2181048080753891E-2</v>
      </c>
      <c r="L116" s="5">
        <f t="shared" si="20"/>
        <v>0.01</v>
      </c>
      <c r="M116" s="5">
        <f t="shared" si="21"/>
        <v>0.01</v>
      </c>
      <c r="O116" s="4">
        <f t="shared" si="22"/>
        <v>4.5940771104307519E-2</v>
      </c>
      <c r="P116" s="4">
        <f t="shared" si="23"/>
        <v>6.3911156656461271E-2</v>
      </c>
      <c r="Q116" s="4">
        <f t="shared" si="24"/>
        <v>5.1090524040376943E-2</v>
      </c>
      <c r="R116" s="4">
        <f t="shared" si="25"/>
        <v>2.2820632616084326E-2</v>
      </c>
      <c r="U116" s="12">
        <v>7.9038933000000006E-2</v>
      </c>
    </row>
    <row r="117" spans="1:21" x14ac:dyDescent="0.3">
      <c r="A117" s="7">
        <v>4.2120849061361527</v>
      </c>
      <c r="B117" s="7">
        <f t="shared" si="13"/>
        <v>0.10320805233094144</v>
      </c>
      <c r="C117" s="7">
        <f t="shared" si="14"/>
        <v>0.14752341134852071</v>
      </c>
      <c r="D117" s="14">
        <f t="shared" si="15"/>
        <v>7.2806504845306375E-3</v>
      </c>
      <c r="E117" s="11"/>
      <c r="F117" s="5">
        <f t="shared" si="16"/>
        <v>0.10320805233094144</v>
      </c>
      <c r="G117" s="5">
        <f t="shared" si="17"/>
        <v>0.10320805233094144</v>
      </c>
      <c r="I117" s="5">
        <f t="shared" si="18"/>
        <v>0.14752341134852071</v>
      </c>
      <c r="J117" s="5">
        <f t="shared" si="19"/>
        <v>0.14752341134852071</v>
      </c>
      <c r="L117" s="5">
        <f t="shared" si="20"/>
        <v>7.2806504845306375E-3</v>
      </c>
      <c r="M117" s="5">
        <f t="shared" si="21"/>
        <v>7.2806504845306375E-3</v>
      </c>
      <c r="O117" s="4">
        <f t="shared" si="22"/>
        <v>8.6004038054664264E-2</v>
      </c>
      <c r="P117" s="4">
        <f t="shared" si="23"/>
        <v>0.12536573183973107</v>
      </c>
      <c r="Q117" s="4">
        <f t="shared" si="24"/>
        <v>7.7402030916525671E-2</v>
      </c>
      <c r="R117" s="4">
        <f t="shared" si="25"/>
        <v>5.5244351407736036E-2</v>
      </c>
      <c r="U117" s="12">
        <v>6.3923389999999997E-2</v>
      </c>
    </row>
    <row r="118" spans="1:21" x14ac:dyDescent="0.3">
      <c r="A118" s="7">
        <v>3.9521359568339753</v>
      </c>
      <c r="B118" s="7">
        <f t="shared" si="13"/>
        <v>7.2510061499668432E-2</v>
      </c>
      <c r="C118" s="7">
        <f t="shared" si="14"/>
        <v>0.12233710118337526</v>
      </c>
      <c r="D118" s="14">
        <f t="shared" si="15"/>
        <v>-2.1657843829183343E-2</v>
      </c>
      <c r="E118" s="11"/>
      <c r="F118" s="5">
        <f t="shared" si="16"/>
        <v>7.2510061499668432E-2</v>
      </c>
      <c r="G118" s="5">
        <f t="shared" si="17"/>
        <v>7.2510061499668432E-2</v>
      </c>
      <c r="I118" s="5">
        <f t="shared" si="18"/>
        <v>0.12233710118337526</v>
      </c>
      <c r="J118" s="5">
        <f t="shared" si="19"/>
        <v>0.12233710118337526</v>
      </c>
      <c r="L118" s="5">
        <f t="shared" si="20"/>
        <v>0.01</v>
      </c>
      <c r="M118" s="5">
        <f t="shared" si="21"/>
        <v>0.01</v>
      </c>
      <c r="O118" s="4">
        <f t="shared" si="22"/>
        <v>6.8282387561014568E-2</v>
      </c>
      <c r="P118" s="4">
        <f t="shared" si="23"/>
        <v>9.7423581341521848E-2</v>
      </c>
      <c r="Q118" s="4">
        <f t="shared" si="24"/>
        <v>6.6168550591687636E-2</v>
      </c>
      <c r="R118" s="4">
        <f t="shared" si="25"/>
        <v>4.1255030749834214E-2</v>
      </c>
      <c r="U118" s="12">
        <v>4.2730771000000001E-2</v>
      </c>
    </row>
    <row r="119" spans="1:21" x14ac:dyDescent="0.3">
      <c r="A119" s="7">
        <v>3.3379621394048193</v>
      </c>
      <c r="B119" s="7">
        <f t="shared" si="13"/>
        <v>-2.0055823294352626E-3</v>
      </c>
      <c r="C119" s="7">
        <f t="shared" si="14"/>
        <v>6.1487980841935297E-2</v>
      </c>
      <c r="D119" s="14">
        <f t="shared" si="15"/>
        <v>-9.1586885788239369E-2</v>
      </c>
      <c r="E119" s="11"/>
      <c r="F119" s="5">
        <f t="shared" si="16"/>
        <v>0.01</v>
      </c>
      <c r="G119" s="5">
        <f t="shared" si="17"/>
        <v>0.01</v>
      </c>
      <c r="I119" s="5">
        <f t="shared" si="18"/>
        <v>6.1487980841935297E-2</v>
      </c>
      <c r="J119" s="5">
        <f t="shared" si="19"/>
        <v>6.1487980841935297E-2</v>
      </c>
      <c r="L119" s="5">
        <f t="shared" si="20"/>
        <v>0.01</v>
      </c>
      <c r="M119" s="5">
        <f t="shared" si="21"/>
        <v>0.01</v>
      </c>
      <c r="O119" s="4">
        <f t="shared" si="22"/>
        <v>2.7162660280645096E-2</v>
      </c>
      <c r="P119" s="4">
        <f t="shared" si="23"/>
        <v>3.5743990420967646E-2</v>
      </c>
      <c r="Q119" s="4">
        <f t="shared" si="24"/>
        <v>3.5743990420967646E-2</v>
      </c>
      <c r="R119" s="4">
        <f t="shared" si="25"/>
        <v>0.01</v>
      </c>
      <c r="U119" s="12">
        <v>3.9105538000000002E-2</v>
      </c>
    </row>
    <row r="120" spans="1:21" x14ac:dyDescent="0.3">
      <c r="A120" s="7">
        <v>3.019213564241523</v>
      </c>
      <c r="B120" s="7">
        <f t="shared" si="13"/>
        <v>-4.1778535445032183E-2</v>
      </c>
      <c r="C120" s="7">
        <f t="shared" si="14"/>
        <v>2.9164624719280607E-2</v>
      </c>
      <c r="D120" s="14">
        <f t="shared" si="15"/>
        <v>-0.12874155541224441</v>
      </c>
      <c r="E120" s="11"/>
      <c r="F120" s="5">
        <f t="shared" si="16"/>
        <v>0.01</v>
      </c>
      <c r="G120" s="5">
        <f t="shared" si="17"/>
        <v>0.01</v>
      </c>
      <c r="I120" s="5">
        <f t="shared" si="18"/>
        <v>2.9164624719280607E-2</v>
      </c>
      <c r="J120" s="5">
        <f t="shared" si="19"/>
        <v>2.9164624719280607E-2</v>
      </c>
      <c r="L120" s="5">
        <f t="shared" si="20"/>
        <v>0.01</v>
      </c>
      <c r="M120" s="5">
        <f t="shared" si="21"/>
        <v>0.01</v>
      </c>
      <c r="O120" s="4">
        <f t="shared" si="22"/>
        <v>1.6388208239760203E-2</v>
      </c>
      <c r="P120" s="4">
        <f t="shared" si="23"/>
        <v>1.9582312359640305E-2</v>
      </c>
      <c r="Q120" s="4">
        <f t="shared" si="24"/>
        <v>1.9582312359640305E-2</v>
      </c>
      <c r="R120" s="4">
        <f t="shared" si="25"/>
        <v>0.01</v>
      </c>
      <c r="U120" s="12">
        <v>1.9742866000000001E-2</v>
      </c>
    </row>
    <row r="121" spans="1:21" x14ac:dyDescent="0.3">
      <c r="A121" s="7">
        <v>3.01258034900316</v>
      </c>
      <c r="B121" s="7">
        <f t="shared" si="13"/>
        <v>-4.2614203571871401E-2</v>
      </c>
      <c r="C121" s="7">
        <f t="shared" si="14"/>
        <v>2.84865740400706E-2</v>
      </c>
      <c r="D121" s="14">
        <f t="shared" si="15"/>
        <v>-0.12952100992625337</v>
      </c>
      <c r="E121" s="11"/>
      <c r="F121" s="5">
        <f t="shared" si="16"/>
        <v>0.01</v>
      </c>
      <c r="G121" s="5">
        <f t="shared" si="17"/>
        <v>0.01</v>
      </c>
      <c r="I121" s="5">
        <f t="shared" si="18"/>
        <v>2.84865740400706E-2</v>
      </c>
      <c r="J121" s="5">
        <f t="shared" si="19"/>
        <v>2.84865740400706E-2</v>
      </c>
      <c r="L121" s="5">
        <f t="shared" si="20"/>
        <v>0.01</v>
      </c>
      <c r="M121" s="5">
        <f t="shared" si="21"/>
        <v>0.01</v>
      </c>
      <c r="O121" s="4">
        <f t="shared" si="22"/>
        <v>1.61621913466902E-2</v>
      </c>
      <c r="P121" s="4">
        <f t="shared" si="23"/>
        <v>1.9243287020035301E-2</v>
      </c>
      <c r="Q121" s="4">
        <f t="shared" si="24"/>
        <v>1.9243287020035301E-2</v>
      </c>
      <c r="R121" s="4">
        <f t="shared" si="25"/>
        <v>0.01</v>
      </c>
      <c r="U121" s="12">
        <v>2.1161513999999999E-2</v>
      </c>
    </row>
    <row r="122" spans="1:21" x14ac:dyDescent="0.3">
      <c r="A122" s="7">
        <v>4.4145899973723495</v>
      </c>
      <c r="B122" s="7">
        <f t="shared" si="13"/>
        <v>0.12677585868418939</v>
      </c>
      <c r="C122" s="7">
        <f t="shared" si="14"/>
        <v>0.1669098945795266</v>
      </c>
      <c r="D122" s="14">
        <f t="shared" si="15"/>
        <v>2.9552695595057243E-2</v>
      </c>
      <c r="E122" s="11"/>
      <c r="F122" s="5">
        <f t="shared" si="16"/>
        <v>0.12677585868418939</v>
      </c>
      <c r="G122" s="5">
        <f t="shared" si="17"/>
        <v>0.12677585868418939</v>
      </c>
      <c r="I122" s="5">
        <f t="shared" si="18"/>
        <v>0.1669098945795266</v>
      </c>
      <c r="J122" s="5">
        <f t="shared" si="19"/>
        <v>0.1669098945795266</v>
      </c>
      <c r="L122" s="5">
        <f t="shared" si="20"/>
        <v>2.9552695595057243E-2</v>
      </c>
      <c r="M122" s="5">
        <f t="shared" si="21"/>
        <v>2.9552695595057243E-2</v>
      </c>
      <c r="O122" s="4">
        <f t="shared" si="22"/>
        <v>0.10774614961959107</v>
      </c>
      <c r="P122" s="4">
        <f t="shared" si="23"/>
        <v>0.14684287663185799</v>
      </c>
      <c r="Q122" s="4">
        <f t="shared" si="24"/>
        <v>9.823129508729192E-2</v>
      </c>
      <c r="R122" s="4">
        <f t="shared" si="25"/>
        <v>7.8164277139623317E-2</v>
      </c>
      <c r="U122" s="12">
        <v>4.1042634000000001E-2</v>
      </c>
    </row>
    <row r="123" spans="1:21" x14ac:dyDescent="0.3">
      <c r="A123" s="7">
        <v>4.5939917500252436</v>
      </c>
      <c r="B123" s="7">
        <f t="shared" si="13"/>
        <v>0.14740136379133362</v>
      </c>
      <c r="C123" s="7">
        <f t="shared" si="14"/>
        <v>0.18391333177971103</v>
      </c>
      <c r="D123" s="14">
        <f t="shared" si="15"/>
        <v>4.9085081675437903E-2</v>
      </c>
      <c r="E123" s="11"/>
      <c r="F123" s="5">
        <f t="shared" si="16"/>
        <v>0.14740136379133362</v>
      </c>
      <c r="G123" s="5">
        <f t="shared" si="17"/>
        <v>0.14740136379133362</v>
      </c>
      <c r="I123" s="5">
        <f t="shared" si="18"/>
        <v>0.18391333177971103</v>
      </c>
      <c r="J123" s="5">
        <f t="shared" si="19"/>
        <v>0.18391333177971103</v>
      </c>
      <c r="L123" s="5">
        <f t="shared" si="20"/>
        <v>4.9085081675437903E-2</v>
      </c>
      <c r="M123" s="5">
        <f t="shared" si="21"/>
        <v>4.9085081675437903E-2</v>
      </c>
      <c r="O123" s="4">
        <f t="shared" si="22"/>
        <v>0.12679992574882751</v>
      </c>
      <c r="P123" s="4">
        <f t="shared" si="23"/>
        <v>0.16565734778552232</v>
      </c>
      <c r="Q123" s="4">
        <f t="shared" si="24"/>
        <v>0.11649920672757447</v>
      </c>
      <c r="R123" s="4">
        <f t="shared" si="25"/>
        <v>9.824322273338576E-2</v>
      </c>
      <c r="U123" s="12">
        <v>6.6429433999999996E-2</v>
      </c>
    </row>
    <row r="124" spans="1:21" x14ac:dyDescent="0.3">
      <c r="A124" s="7">
        <v>4.3752817359571257</v>
      </c>
      <c r="B124" s="7">
        <f t="shared" si="13"/>
        <v>0.12222484744714179</v>
      </c>
      <c r="C124" s="7">
        <f t="shared" si="14"/>
        <v>0.16316282195527076</v>
      </c>
      <c r="D124" s="14">
        <f t="shared" si="15"/>
        <v>2.524807257411199E-2</v>
      </c>
      <c r="E124" s="11"/>
      <c r="F124" s="5">
        <f t="shared" si="16"/>
        <v>0.12222484744714179</v>
      </c>
      <c r="G124" s="5">
        <f t="shared" si="17"/>
        <v>0.12222484744714179</v>
      </c>
      <c r="I124" s="5">
        <f t="shared" si="18"/>
        <v>0.16316282195527076</v>
      </c>
      <c r="J124" s="5">
        <f t="shared" si="19"/>
        <v>0.16316282195527076</v>
      </c>
      <c r="L124" s="5">
        <f t="shared" si="20"/>
        <v>2.524807257411199E-2</v>
      </c>
      <c r="M124" s="5">
        <f t="shared" si="21"/>
        <v>2.524807257411199E-2</v>
      </c>
      <c r="O124" s="4">
        <f t="shared" si="22"/>
        <v>0.10354524732550818</v>
      </c>
      <c r="P124" s="4">
        <f t="shared" si="23"/>
        <v>0.14269383470120628</v>
      </c>
      <c r="Q124" s="4">
        <f t="shared" si="24"/>
        <v>9.4205447264691378E-2</v>
      </c>
      <c r="R124" s="4">
        <f t="shared" si="25"/>
        <v>7.3736460010626892E-2</v>
      </c>
      <c r="U124" s="12">
        <v>7.4423261000000004E-2</v>
      </c>
    </row>
    <row r="125" spans="1:21" x14ac:dyDescent="0.3">
      <c r="A125" s="7">
        <v>4.403487629822525</v>
      </c>
      <c r="B125" s="7">
        <f t="shared" si="13"/>
        <v>0.12549161327048042</v>
      </c>
      <c r="C125" s="7">
        <f t="shared" si="14"/>
        <v>0.16585234071318222</v>
      </c>
      <c r="D125" s="14">
        <f t="shared" si="15"/>
        <v>2.8337790438640931E-2</v>
      </c>
      <c r="E125" s="11"/>
      <c r="F125" s="5">
        <f t="shared" si="16"/>
        <v>0.12549161327048042</v>
      </c>
      <c r="G125" s="5">
        <f t="shared" si="17"/>
        <v>0.12549161327048042</v>
      </c>
      <c r="I125" s="5">
        <f t="shared" si="18"/>
        <v>0.16585234071318222</v>
      </c>
      <c r="J125" s="5">
        <f t="shared" si="19"/>
        <v>0.16585234071318222</v>
      </c>
      <c r="L125" s="5">
        <f t="shared" si="20"/>
        <v>2.8337790438640931E-2</v>
      </c>
      <c r="M125" s="5">
        <f t="shared" si="21"/>
        <v>2.8337790438640931E-2</v>
      </c>
      <c r="O125" s="4">
        <f t="shared" si="22"/>
        <v>0.10656058147410119</v>
      </c>
      <c r="P125" s="4">
        <f t="shared" si="23"/>
        <v>0.14567197699183132</v>
      </c>
      <c r="Q125" s="4">
        <f t="shared" si="24"/>
        <v>9.7095065575911577E-2</v>
      </c>
      <c r="R125" s="4">
        <f t="shared" si="25"/>
        <v>7.6914701854560674E-2</v>
      </c>
      <c r="U125" s="12">
        <v>0.109642068</v>
      </c>
    </row>
    <row r="126" spans="1:21" x14ac:dyDescent="0.3">
      <c r="A126" s="7">
        <v>4.6592035807957561</v>
      </c>
      <c r="B126" s="7">
        <f t="shared" si="13"/>
        <v>0.15483963240500065</v>
      </c>
      <c r="C126" s="7">
        <f t="shared" si="14"/>
        <v>0.19005413500909213</v>
      </c>
      <c r="D126" s="14">
        <f t="shared" si="15"/>
        <v>5.6138767186257099E-2</v>
      </c>
      <c r="E126" s="11"/>
      <c r="F126" s="5">
        <f t="shared" si="16"/>
        <v>0.15483963240500065</v>
      </c>
      <c r="G126" s="5">
        <f t="shared" si="17"/>
        <v>0.15483963240500065</v>
      </c>
      <c r="I126" s="5">
        <f t="shared" si="18"/>
        <v>0.19005413500909213</v>
      </c>
      <c r="J126" s="5">
        <f t="shared" si="19"/>
        <v>0.19005413500909213</v>
      </c>
      <c r="L126" s="5">
        <f t="shared" si="20"/>
        <v>5.6138767186257099E-2</v>
      </c>
      <c r="M126" s="5">
        <f t="shared" si="21"/>
        <v>5.6138767186257099E-2</v>
      </c>
      <c r="O126" s="4">
        <f t="shared" si="22"/>
        <v>0.13367751153344995</v>
      </c>
      <c r="P126" s="4">
        <f t="shared" si="23"/>
        <v>0.17244688370704639</v>
      </c>
      <c r="Q126" s="4">
        <f t="shared" si="24"/>
        <v>0.12309645109767461</v>
      </c>
      <c r="R126" s="4">
        <f t="shared" si="25"/>
        <v>0.10548919979562887</v>
      </c>
      <c r="U126" s="12">
        <v>8.3365494999999998E-2</v>
      </c>
    </row>
    <row r="127" spans="1:21" x14ac:dyDescent="0.3">
      <c r="A127" s="7">
        <v>4.6343667725806945</v>
      </c>
      <c r="B127" s="7">
        <f t="shared" si="13"/>
        <v>0.15201037745735702</v>
      </c>
      <c r="C127" s="7">
        <f t="shared" si="14"/>
        <v>0.18771783396671549</v>
      </c>
      <c r="D127" s="14">
        <f t="shared" si="15"/>
        <v>5.3455183688273844E-2</v>
      </c>
      <c r="E127" s="11"/>
      <c r="F127" s="5">
        <f t="shared" si="16"/>
        <v>0.15201037745735702</v>
      </c>
      <c r="G127" s="5">
        <f t="shared" si="17"/>
        <v>0.15201037745735702</v>
      </c>
      <c r="I127" s="5">
        <f t="shared" si="18"/>
        <v>0.18771783396671549</v>
      </c>
      <c r="J127" s="5">
        <f t="shared" si="19"/>
        <v>0.18771783396671549</v>
      </c>
      <c r="L127" s="5">
        <f t="shared" si="20"/>
        <v>5.3455183688273844E-2</v>
      </c>
      <c r="M127" s="5">
        <f t="shared" si="21"/>
        <v>5.3455183688273844E-2</v>
      </c>
      <c r="O127" s="4">
        <f t="shared" si="22"/>
        <v>0.13106113170411546</v>
      </c>
      <c r="P127" s="4">
        <f t="shared" si="23"/>
        <v>0.16986410571203625</v>
      </c>
      <c r="Q127" s="4">
        <f t="shared" si="24"/>
        <v>0.12058650882749467</v>
      </c>
      <c r="R127" s="4">
        <f t="shared" si="25"/>
        <v>0.10273278057281543</v>
      </c>
      <c r="U127" s="12">
        <v>0.11629292500000001</v>
      </c>
    </row>
    <row r="128" spans="1:21" x14ac:dyDescent="0.3">
      <c r="A128" s="7">
        <v>5.020348319678626</v>
      </c>
      <c r="B128" s="7">
        <f t="shared" si="13"/>
        <v>0.19546323598001014</v>
      </c>
      <c r="C128" s="7">
        <f t="shared" si="14"/>
        <v>0.22367711477105279</v>
      </c>
      <c r="D128" s="14">
        <f t="shared" si="15"/>
        <v>9.4755721129004544E-2</v>
      </c>
      <c r="E128" s="11"/>
      <c r="F128" s="5">
        <f t="shared" si="16"/>
        <v>0.19546323598001014</v>
      </c>
      <c r="G128" s="5">
        <f t="shared" si="17"/>
        <v>0.19546323598001014</v>
      </c>
      <c r="I128" s="5">
        <f t="shared" si="18"/>
        <v>0.22367711477105279</v>
      </c>
      <c r="J128" s="5">
        <f t="shared" si="19"/>
        <v>0.22367711477105279</v>
      </c>
      <c r="L128" s="5">
        <f t="shared" si="20"/>
        <v>9.4755721129004544E-2</v>
      </c>
      <c r="M128" s="5">
        <f t="shared" si="21"/>
        <v>9.4755721129004544E-2</v>
      </c>
      <c r="O128" s="4">
        <f t="shared" si="22"/>
        <v>0.17129869062668915</v>
      </c>
      <c r="P128" s="4">
        <f t="shared" si="23"/>
        <v>0.20957017537553146</v>
      </c>
      <c r="Q128" s="4">
        <f t="shared" si="24"/>
        <v>0.15921641795002867</v>
      </c>
      <c r="R128" s="4">
        <f t="shared" si="25"/>
        <v>0.14510947855450734</v>
      </c>
      <c r="U128" s="12">
        <v>0.121640309</v>
      </c>
    </row>
    <row r="129" spans="1:21" x14ac:dyDescent="0.3">
      <c r="A129" s="7">
        <v>4.9734712263468461</v>
      </c>
      <c r="B129" s="7">
        <f t="shared" si="13"/>
        <v>0.19024474352182719</v>
      </c>
      <c r="C129" s="7">
        <f t="shared" si="14"/>
        <v>0.21934963475223512</v>
      </c>
      <c r="D129" s="14">
        <f t="shared" si="15"/>
        <v>8.9785909042854217E-2</v>
      </c>
      <c r="E129" s="11"/>
      <c r="F129" s="5">
        <f t="shared" si="16"/>
        <v>0.19024474352182719</v>
      </c>
      <c r="G129" s="5">
        <f t="shared" si="17"/>
        <v>0.19024474352182719</v>
      </c>
      <c r="I129" s="5">
        <f t="shared" si="18"/>
        <v>0.21934963475223512</v>
      </c>
      <c r="J129" s="5">
        <f t="shared" si="19"/>
        <v>0.21934963475223512</v>
      </c>
      <c r="L129" s="5">
        <f t="shared" si="20"/>
        <v>8.9785909042854217E-2</v>
      </c>
      <c r="M129" s="5">
        <f t="shared" si="21"/>
        <v>8.9785909042854217E-2</v>
      </c>
      <c r="O129" s="4">
        <f t="shared" si="22"/>
        <v>0.1664600957723055</v>
      </c>
      <c r="P129" s="4">
        <f t="shared" si="23"/>
        <v>0.20479718913703115</v>
      </c>
      <c r="Q129" s="4">
        <f t="shared" si="24"/>
        <v>0.15456777189754467</v>
      </c>
      <c r="R129" s="4">
        <f t="shared" si="25"/>
        <v>0.1400153262823407</v>
      </c>
      <c r="U129" s="12">
        <v>0.17163920899999999</v>
      </c>
    </row>
    <row r="130" spans="1:21" x14ac:dyDescent="0.3">
      <c r="A130" s="7">
        <v>4.8398853189099427</v>
      </c>
      <c r="B130" s="7">
        <f t="shared" si="13"/>
        <v>0.17528438016360437</v>
      </c>
      <c r="C130" s="7">
        <f t="shared" si="14"/>
        <v>0.20695732315763626</v>
      </c>
      <c r="D130" s="14">
        <f t="shared" si="15"/>
        <v>7.5553497342262244E-2</v>
      </c>
      <c r="E130" s="11"/>
      <c r="F130" s="5">
        <f t="shared" si="16"/>
        <v>0.17528438016360437</v>
      </c>
      <c r="G130" s="5">
        <f t="shared" si="17"/>
        <v>0.17528438016360437</v>
      </c>
      <c r="I130" s="5">
        <f t="shared" si="18"/>
        <v>0.20695732315763626</v>
      </c>
      <c r="J130" s="5">
        <f t="shared" si="19"/>
        <v>0.20695732315763626</v>
      </c>
      <c r="L130" s="5">
        <f t="shared" si="20"/>
        <v>7.5553497342262244E-2</v>
      </c>
      <c r="M130" s="5">
        <f t="shared" si="21"/>
        <v>7.5553497342262244E-2</v>
      </c>
      <c r="O130" s="4">
        <f t="shared" si="22"/>
        <v>0.15259840022116763</v>
      </c>
      <c r="P130" s="4">
        <f t="shared" si="23"/>
        <v>0.19112085166062032</v>
      </c>
      <c r="Q130" s="4">
        <f t="shared" si="24"/>
        <v>0.14125541024994925</v>
      </c>
      <c r="R130" s="4">
        <f t="shared" si="25"/>
        <v>0.12541893875293331</v>
      </c>
      <c r="U130" s="12">
        <v>0.123778844</v>
      </c>
    </row>
    <row r="131" spans="1:21" x14ac:dyDescent="0.3">
      <c r="A131" s="7">
        <v>4.6967273148225246</v>
      </c>
      <c r="B131" s="7">
        <f t="shared" ref="B131:B194" si="26" xml:space="preserve"> -0.0037*(A131^2) + 0.1483*A131 - 0.4558</f>
        <v>0.15910544514992031</v>
      </c>
      <c r="C131" s="7">
        <f t="shared" ref="C131:C194" si="27" xml:space="preserve"> -0.0025*(A131^2) + 0.1173*A131 - 0.3022</f>
        <v>0.19357799535418219</v>
      </c>
      <c r="D131" s="14">
        <f t="shared" ref="D131:D194" si="28" xml:space="preserve"> -0.0029*(A131^2) + 0.135*A131 - 0.5099</f>
        <v>6.0186369838620801E-2</v>
      </c>
      <c r="E131" s="11"/>
      <c r="F131" s="5">
        <f t="shared" ref="F131:F194" si="29">IF(B131&lt;0,0.01,B131)</f>
        <v>0.15910544514992031</v>
      </c>
      <c r="G131" s="5">
        <f t="shared" ref="G131:G194" si="30">IF(F131&gt;1,0.99,F131)</f>
        <v>0.15910544514992031</v>
      </c>
      <c r="I131" s="5">
        <f t="shared" ref="I131:I194" si="31">IF(C131&lt;0,0.01,C131)</f>
        <v>0.19357799535418219</v>
      </c>
      <c r="J131" s="5">
        <f t="shared" ref="J131:J194" si="32">IF(I131&gt;1,0.99,I131)</f>
        <v>0.19357799535418219</v>
      </c>
      <c r="L131" s="5">
        <f t="shared" ref="L131:L194" si="33">IF(D131&lt;0,0.01,D131)</f>
        <v>6.0186369838620801E-2</v>
      </c>
      <c r="M131" s="5">
        <f t="shared" ref="M131:M194" si="34">IF(L131&gt;1,0.99,L131)</f>
        <v>6.0186369838620801E-2</v>
      </c>
      <c r="O131" s="4">
        <f t="shared" ref="O131:O194" si="35">AVERAGE(G131,J131,M131)</f>
        <v>0.13762327011424111</v>
      </c>
      <c r="P131" s="4">
        <f t="shared" ref="P131:P194" si="36">AVERAGE(G131,J131)</f>
        <v>0.17634172025205125</v>
      </c>
      <c r="Q131" s="4">
        <f t="shared" ref="Q131:Q194" si="37">AVERAGE(J131,M131)</f>
        <v>0.12688218259640149</v>
      </c>
      <c r="R131" s="4">
        <f t="shared" ref="R131:R194" si="38">AVERAGE(G131,M131)</f>
        <v>0.10964590749427056</v>
      </c>
      <c r="U131" s="12">
        <v>7.3518730000000004E-2</v>
      </c>
    </row>
    <row r="132" spans="1:21" x14ac:dyDescent="0.3">
      <c r="A132" s="7">
        <v>5.211341446192141</v>
      </c>
      <c r="B132" s="7">
        <f t="shared" si="26"/>
        <v>0.21655704169573442</v>
      </c>
      <c r="C132" s="7">
        <f t="shared" si="27"/>
        <v>0.24119515246633805</v>
      </c>
      <c r="D132" s="14">
        <f t="shared" si="28"/>
        <v>0.11487266419641906</v>
      </c>
      <c r="E132" s="11"/>
      <c r="F132" s="5">
        <f t="shared" si="29"/>
        <v>0.21655704169573442</v>
      </c>
      <c r="G132" s="5">
        <f t="shared" si="30"/>
        <v>0.21655704169573442</v>
      </c>
      <c r="I132" s="5">
        <f t="shared" si="31"/>
        <v>0.24119515246633805</v>
      </c>
      <c r="J132" s="5">
        <f t="shared" si="32"/>
        <v>0.24119515246633805</v>
      </c>
      <c r="L132" s="5">
        <f t="shared" si="33"/>
        <v>0.11487266419641906</v>
      </c>
      <c r="M132" s="5">
        <f t="shared" si="34"/>
        <v>0.11487266419641906</v>
      </c>
      <c r="O132" s="4">
        <f t="shared" si="35"/>
        <v>0.19087495278616384</v>
      </c>
      <c r="P132" s="4">
        <f t="shared" si="36"/>
        <v>0.22887609708103623</v>
      </c>
      <c r="Q132" s="4">
        <f t="shared" si="37"/>
        <v>0.17803390833137855</v>
      </c>
      <c r="R132" s="4">
        <f t="shared" si="38"/>
        <v>0.16571485294607674</v>
      </c>
      <c r="U132" s="12">
        <v>3.8189964999999999E-2</v>
      </c>
    </row>
    <row r="133" spans="1:21" x14ac:dyDescent="0.3">
      <c r="A133" s="7">
        <v>5.3417468176711633</v>
      </c>
      <c r="B133" s="7">
        <f t="shared" si="26"/>
        <v>0.23080429452346352</v>
      </c>
      <c r="C133" s="7">
        <f t="shared" si="27"/>
        <v>0.25305125405257745</v>
      </c>
      <c r="D133" s="14">
        <f t="shared" si="28"/>
        <v>0.12848646909971706</v>
      </c>
      <c r="E133" s="11"/>
      <c r="F133" s="5">
        <f t="shared" si="29"/>
        <v>0.23080429452346352</v>
      </c>
      <c r="G133" s="5">
        <f t="shared" si="30"/>
        <v>0.23080429452346352</v>
      </c>
      <c r="I133" s="5">
        <f t="shared" si="31"/>
        <v>0.25305125405257745</v>
      </c>
      <c r="J133" s="5">
        <f t="shared" si="32"/>
        <v>0.25305125405257745</v>
      </c>
      <c r="L133" s="5">
        <f t="shared" si="33"/>
        <v>0.12848646909971706</v>
      </c>
      <c r="M133" s="5">
        <f t="shared" si="34"/>
        <v>0.12848646909971706</v>
      </c>
      <c r="O133" s="4">
        <f t="shared" si="35"/>
        <v>0.20411400589191933</v>
      </c>
      <c r="P133" s="4">
        <f t="shared" si="36"/>
        <v>0.24192777428802048</v>
      </c>
      <c r="Q133" s="4">
        <f t="shared" si="37"/>
        <v>0.19076886157614725</v>
      </c>
      <c r="R133" s="4">
        <f t="shared" si="38"/>
        <v>0.17964538181159029</v>
      </c>
      <c r="U133" s="12">
        <v>1.0878324E-2</v>
      </c>
    </row>
    <row r="134" spans="1:21" x14ac:dyDescent="0.3">
      <c r="A134" s="7">
        <v>5.928106583294535</v>
      </c>
      <c r="B134" s="7">
        <f t="shared" si="26"/>
        <v>0.29331114994984941</v>
      </c>
      <c r="C134" s="7">
        <f t="shared" si="27"/>
        <v>0.30531078306319892</v>
      </c>
      <c r="D134" s="14">
        <f t="shared" si="28"/>
        <v>0.1884812905223523</v>
      </c>
      <c r="E134" s="11"/>
      <c r="F134" s="5">
        <f t="shared" si="29"/>
        <v>0.29331114994984941</v>
      </c>
      <c r="G134" s="5">
        <f t="shared" si="30"/>
        <v>0.29331114994984941</v>
      </c>
      <c r="I134" s="5">
        <f t="shared" si="31"/>
        <v>0.30531078306319892</v>
      </c>
      <c r="J134" s="5">
        <f t="shared" si="32"/>
        <v>0.30531078306319892</v>
      </c>
      <c r="L134" s="5">
        <f t="shared" si="33"/>
        <v>0.1884812905223523</v>
      </c>
      <c r="M134" s="5">
        <f t="shared" si="34"/>
        <v>0.1884812905223523</v>
      </c>
      <c r="O134" s="4">
        <f t="shared" si="35"/>
        <v>0.2623677411784669</v>
      </c>
      <c r="P134" s="4">
        <f t="shared" si="36"/>
        <v>0.29931096650652417</v>
      </c>
      <c r="Q134" s="4">
        <f t="shared" si="37"/>
        <v>0.24689603679277561</v>
      </c>
      <c r="R134" s="4">
        <f t="shared" si="38"/>
        <v>0.24089622023610086</v>
      </c>
      <c r="U134" s="12">
        <v>1.3694810999999999E-2</v>
      </c>
    </row>
    <row r="135" spans="1:21" x14ac:dyDescent="0.3">
      <c r="A135" s="7">
        <v>6.1340390486530163</v>
      </c>
      <c r="B135" s="7">
        <f t="shared" si="26"/>
        <v>0.31466018122876227</v>
      </c>
      <c r="C135" s="7">
        <f t="shared" si="27"/>
        <v>0.32325669278099878</v>
      </c>
      <c r="D135" s="14">
        <f t="shared" si="28"/>
        <v>0.20907860992199723</v>
      </c>
      <c r="E135" s="11"/>
      <c r="F135" s="5">
        <f t="shared" si="29"/>
        <v>0.31466018122876227</v>
      </c>
      <c r="G135" s="5">
        <f t="shared" si="30"/>
        <v>0.31466018122876227</v>
      </c>
      <c r="I135" s="5">
        <f t="shared" si="31"/>
        <v>0.32325669278099878</v>
      </c>
      <c r="J135" s="5">
        <f t="shared" si="32"/>
        <v>0.32325669278099878</v>
      </c>
      <c r="L135" s="5">
        <f t="shared" si="33"/>
        <v>0.20907860992199723</v>
      </c>
      <c r="M135" s="5">
        <f t="shared" si="34"/>
        <v>0.20907860992199723</v>
      </c>
      <c r="O135" s="4">
        <f t="shared" si="35"/>
        <v>0.28233182797725276</v>
      </c>
      <c r="P135" s="4">
        <f t="shared" si="36"/>
        <v>0.31895843700488052</v>
      </c>
      <c r="Q135" s="4">
        <f t="shared" si="37"/>
        <v>0.266167651351498</v>
      </c>
      <c r="R135" s="4">
        <f t="shared" si="38"/>
        <v>0.26186939557537975</v>
      </c>
      <c r="U135" s="12">
        <v>7.9342013000000003E-2</v>
      </c>
    </row>
    <row r="136" spans="1:21" x14ac:dyDescent="0.3">
      <c r="A136" s="7">
        <v>6.7711138653843355</v>
      </c>
      <c r="B136" s="7">
        <f t="shared" si="26"/>
        <v>0.378718649217897</v>
      </c>
      <c r="C136" s="7">
        <f t="shared" si="27"/>
        <v>0.37743169896458251</v>
      </c>
      <c r="D136" s="14">
        <f t="shared" si="28"/>
        <v>0.27124122119068528</v>
      </c>
      <c r="E136" s="11"/>
      <c r="F136" s="5">
        <f t="shared" si="29"/>
        <v>0.378718649217897</v>
      </c>
      <c r="G136" s="5">
        <f t="shared" si="30"/>
        <v>0.378718649217897</v>
      </c>
      <c r="I136" s="5">
        <f t="shared" si="31"/>
        <v>0.37743169896458251</v>
      </c>
      <c r="J136" s="5">
        <f t="shared" si="32"/>
        <v>0.37743169896458251</v>
      </c>
      <c r="L136" s="5">
        <f t="shared" si="33"/>
        <v>0.27124122119068528</v>
      </c>
      <c r="M136" s="5">
        <f t="shared" si="34"/>
        <v>0.27124122119068528</v>
      </c>
      <c r="O136" s="4">
        <f t="shared" si="35"/>
        <v>0.34246385645772159</v>
      </c>
      <c r="P136" s="4">
        <f t="shared" si="36"/>
        <v>0.37807517409123975</v>
      </c>
      <c r="Q136" s="4">
        <f t="shared" si="37"/>
        <v>0.32433646007763389</v>
      </c>
      <c r="R136" s="4">
        <f t="shared" si="38"/>
        <v>0.32497993520429114</v>
      </c>
      <c r="U136" s="12">
        <v>2.6900855000000001E-2</v>
      </c>
    </row>
    <row r="137" spans="1:21" x14ac:dyDescent="0.3">
      <c r="A137" s="7">
        <v>7.2440416403275876</v>
      </c>
      <c r="B137" s="7">
        <f t="shared" si="26"/>
        <v>0.42432965989942117</v>
      </c>
      <c r="C137" s="7">
        <f t="shared" si="27"/>
        <v>0.41633573619342601</v>
      </c>
      <c r="D137" s="14">
        <f t="shared" si="28"/>
        <v>0.31586481751250428</v>
      </c>
      <c r="E137" s="11"/>
      <c r="F137" s="5">
        <f t="shared" si="29"/>
        <v>0.42432965989942117</v>
      </c>
      <c r="G137" s="5">
        <f t="shared" si="30"/>
        <v>0.42432965989942117</v>
      </c>
      <c r="I137" s="5">
        <f t="shared" si="31"/>
        <v>0.41633573619342601</v>
      </c>
      <c r="J137" s="5">
        <f t="shared" si="32"/>
        <v>0.41633573619342601</v>
      </c>
      <c r="L137" s="5">
        <f t="shared" si="33"/>
        <v>0.31586481751250428</v>
      </c>
      <c r="M137" s="5">
        <f t="shared" si="34"/>
        <v>0.31586481751250428</v>
      </c>
      <c r="O137" s="4">
        <f t="shared" si="35"/>
        <v>0.38551007120178382</v>
      </c>
      <c r="P137" s="4">
        <f t="shared" si="36"/>
        <v>0.42033269804642359</v>
      </c>
      <c r="Q137" s="4">
        <f t="shared" si="37"/>
        <v>0.36610027685296515</v>
      </c>
      <c r="R137" s="4">
        <f t="shared" si="38"/>
        <v>0.37009723870596273</v>
      </c>
      <c r="U137" s="12">
        <v>2.2156406E-2</v>
      </c>
    </row>
    <row r="138" spans="1:21" x14ac:dyDescent="0.3">
      <c r="A138" s="7">
        <v>6.1135252502054813</v>
      </c>
      <c r="B138" s="7">
        <f t="shared" si="26"/>
        <v>0.31254758796134285</v>
      </c>
      <c r="C138" s="7">
        <f t="shared" si="27"/>
        <v>0.32147853438685292</v>
      </c>
      <c r="D138" s="14">
        <f t="shared" si="28"/>
        <v>0.20703785492153004</v>
      </c>
      <c r="E138" s="11"/>
      <c r="F138" s="5">
        <f t="shared" si="29"/>
        <v>0.31254758796134285</v>
      </c>
      <c r="G138" s="5">
        <f t="shared" si="30"/>
        <v>0.31254758796134285</v>
      </c>
      <c r="I138" s="5">
        <f t="shared" si="31"/>
        <v>0.32147853438685292</v>
      </c>
      <c r="J138" s="5">
        <f t="shared" si="32"/>
        <v>0.32147853438685292</v>
      </c>
      <c r="L138" s="5">
        <f t="shared" si="33"/>
        <v>0.20703785492153004</v>
      </c>
      <c r="M138" s="5">
        <f t="shared" si="34"/>
        <v>0.20703785492153004</v>
      </c>
      <c r="O138" s="4">
        <f t="shared" si="35"/>
        <v>0.28035465908990859</v>
      </c>
      <c r="P138" s="4">
        <f t="shared" si="36"/>
        <v>0.31701306117409789</v>
      </c>
      <c r="Q138" s="4">
        <f t="shared" si="37"/>
        <v>0.26425819465419148</v>
      </c>
      <c r="R138" s="4">
        <f t="shared" si="38"/>
        <v>0.25979272144143645</v>
      </c>
      <c r="U138" s="12">
        <v>2.0369736999999999E-2</v>
      </c>
    </row>
    <row r="139" spans="1:21" x14ac:dyDescent="0.3">
      <c r="A139" s="7">
        <v>4.531117797365237</v>
      </c>
      <c r="B139" s="7">
        <f t="shared" si="26"/>
        <v>0.14019996392294465</v>
      </c>
      <c r="C139" s="7">
        <f t="shared" si="27"/>
        <v>0.17797254639694227</v>
      </c>
      <c r="D139" s="14">
        <f t="shared" si="28"/>
        <v>4.2260920012866965E-2</v>
      </c>
      <c r="E139" s="11"/>
      <c r="F139" s="5">
        <f t="shared" si="29"/>
        <v>0.14019996392294465</v>
      </c>
      <c r="G139" s="5">
        <f t="shared" si="30"/>
        <v>0.14019996392294465</v>
      </c>
      <c r="I139" s="5">
        <f t="shared" si="31"/>
        <v>0.17797254639694227</v>
      </c>
      <c r="J139" s="5">
        <f t="shared" si="32"/>
        <v>0.17797254639694227</v>
      </c>
      <c r="L139" s="5">
        <f t="shared" si="33"/>
        <v>4.2260920012866965E-2</v>
      </c>
      <c r="M139" s="5">
        <f t="shared" si="34"/>
        <v>4.2260920012866965E-2</v>
      </c>
      <c r="O139" s="4">
        <f t="shared" si="35"/>
        <v>0.12014447677758462</v>
      </c>
      <c r="P139" s="4">
        <f t="shared" si="36"/>
        <v>0.15908625515994346</v>
      </c>
      <c r="Q139" s="4">
        <f t="shared" si="37"/>
        <v>0.11011673320490462</v>
      </c>
      <c r="R139" s="4">
        <f t="shared" si="38"/>
        <v>9.1230441967905807E-2</v>
      </c>
      <c r="U139" s="12">
        <v>2.2089273999999999E-2</v>
      </c>
    </row>
    <row r="140" spans="1:21" x14ac:dyDescent="0.3">
      <c r="A140" s="7">
        <v>4.1183116596605451</v>
      </c>
      <c r="B140" s="7">
        <f t="shared" si="26"/>
        <v>9.2191802701103609E-2</v>
      </c>
      <c r="C140" s="7">
        <f t="shared" si="27"/>
        <v>0.13847673036294195</v>
      </c>
      <c r="D140" s="14">
        <f t="shared" si="28"/>
        <v>-3.1133496315047804E-3</v>
      </c>
      <c r="E140" s="11"/>
      <c r="F140" s="5">
        <f t="shared" si="29"/>
        <v>9.2191802701103609E-2</v>
      </c>
      <c r="G140" s="5">
        <f t="shared" si="30"/>
        <v>9.2191802701103609E-2</v>
      </c>
      <c r="I140" s="5">
        <f t="shared" si="31"/>
        <v>0.13847673036294195</v>
      </c>
      <c r="J140" s="5">
        <f t="shared" si="32"/>
        <v>0.13847673036294195</v>
      </c>
      <c r="L140" s="5">
        <f t="shared" si="33"/>
        <v>0.01</v>
      </c>
      <c r="M140" s="5">
        <f t="shared" si="34"/>
        <v>0.01</v>
      </c>
      <c r="O140" s="4">
        <f t="shared" si="35"/>
        <v>8.0222844354681855E-2</v>
      </c>
      <c r="P140" s="4">
        <f t="shared" si="36"/>
        <v>0.11533426653202278</v>
      </c>
      <c r="Q140" s="4">
        <f t="shared" si="37"/>
        <v>7.4238365181470978E-2</v>
      </c>
      <c r="R140" s="4">
        <f t="shared" si="38"/>
        <v>5.1095901350551802E-2</v>
      </c>
      <c r="U140" s="12">
        <v>3.8243105999999999E-2</v>
      </c>
    </row>
    <row r="141" spans="1:21" x14ac:dyDescent="0.3">
      <c r="A141" s="7">
        <v>3.2469284154104785</v>
      </c>
      <c r="B141" s="7">
        <f t="shared" si="26"/>
        <v>-1.3287929293386069E-2</v>
      </c>
      <c r="C141" s="7">
        <f t="shared" si="27"/>
        <v>5.2308342790649109E-2</v>
      </c>
      <c r="D141" s="14">
        <f t="shared" si="28"/>
        <v>-0.10213804191050535</v>
      </c>
      <c r="E141" s="11"/>
      <c r="F141" s="5">
        <f t="shared" si="29"/>
        <v>0.01</v>
      </c>
      <c r="G141" s="5">
        <f t="shared" si="30"/>
        <v>0.01</v>
      </c>
      <c r="I141" s="5">
        <f t="shared" si="31"/>
        <v>5.2308342790649109E-2</v>
      </c>
      <c r="J141" s="5">
        <f t="shared" si="32"/>
        <v>5.2308342790649109E-2</v>
      </c>
      <c r="L141" s="5">
        <f t="shared" si="33"/>
        <v>0.01</v>
      </c>
      <c r="M141" s="5">
        <f t="shared" si="34"/>
        <v>0.01</v>
      </c>
      <c r="O141" s="4">
        <f t="shared" si="35"/>
        <v>2.410278093021637E-2</v>
      </c>
      <c r="P141" s="4">
        <f t="shared" si="36"/>
        <v>3.1154171395324556E-2</v>
      </c>
      <c r="Q141" s="4">
        <f t="shared" si="37"/>
        <v>3.1154171395324556E-2</v>
      </c>
      <c r="R141" s="4">
        <f t="shared" si="38"/>
        <v>0.01</v>
      </c>
      <c r="U141" s="12">
        <v>4.676483E-2</v>
      </c>
    </row>
    <row r="142" spans="1:21" x14ac:dyDescent="0.3">
      <c r="A142" s="7">
        <v>1.7676114007326384</v>
      </c>
      <c r="B142" s="7">
        <f t="shared" si="26"/>
        <v>-0.2052236945081497</v>
      </c>
      <c r="C142" s="7">
        <f t="shared" si="27"/>
        <v>-0.10267030785406156</v>
      </c>
      <c r="D142" s="14">
        <f t="shared" si="28"/>
        <v>-0.28033336608669379</v>
      </c>
      <c r="E142" s="11"/>
      <c r="F142" s="5">
        <f t="shared" si="29"/>
        <v>0.01</v>
      </c>
      <c r="G142" s="5">
        <f t="shared" si="30"/>
        <v>0.01</v>
      </c>
      <c r="I142" s="5">
        <f t="shared" si="31"/>
        <v>0.01</v>
      </c>
      <c r="J142" s="5">
        <f t="shared" si="32"/>
        <v>0.01</v>
      </c>
      <c r="L142" s="5">
        <f t="shared" si="33"/>
        <v>0.01</v>
      </c>
      <c r="M142" s="5">
        <f t="shared" si="34"/>
        <v>0.01</v>
      </c>
      <c r="O142" s="4">
        <f t="shared" si="35"/>
        <v>0.01</v>
      </c>
      <c r="P142" s="4">
        <f t="shared" si="36"/>
        <v>0.01</v>
      </c>
      <c r="Q142" s="4">
        <f t="shared" si="37"/>
        <v>0.01</v>
      </c>
      <c r="R142" s="4">
        <f t="shared" si="38"/>
        <v>0.01</v>
      </c>
      <c r="U142" s="12">
        <v>0.119406684</v>
      </c>
    </row>
    <row r="143" spans="1:21" x14ac:dyDescent="0.3">
      <c r="A143" s="7">
        <v>3.0836148884264065</v>
      </c>
      <c r="B143" s="7">
        <f t="shared" si="26"/>
        <v>-3.3682030932826457E-2</v>
      </c>
      <c r="C143" s="7">
        <f t="shared" si="27"/>
        <v>3.5736324462105007E-2</v>
      </c>
      <c r="D143" s="14">
        <f t="shared" si="28"/>
        <v>-0.12118716432479759</v>
      </c>
      <c r="E143" s="11"/>
      <c r="F143" s="5">
        <f t="shared" si="29"/>
        <v>0.01</v>
      </c>
      <c r="G143" s="5">
        <f t="shared" si="30"/>
        <v>0.01</v>
      </c>
      <c r="I143" s="5">
        <f t="shared" si="31"/>
        <v>3.5736324462105007E-2</v>
      </c>
      <c r="J143" s="5">
        <f t="shared" si="32"/>
        <v>3.5736324462105007E-2</v>
      </c>
      <c r="L143" s="5">
        <f t="shared" si="33"/>
        <v>0.01</v>
      </c>
      <c r="M143" s="5">
        <f t="shared" si="34"/>
        <v>0.01</v>
      </c>
      <c r="O143" s="4">
        <f t="shared" si="35"/>
        <v>1.8578774820701669E-2</v>
      </c>
      <c r="P143" s="4">
        <f t="shared" si="36"/>
        <v>2.2868162231052504E-2</v>
      </c>
      <c r="Q143" s="4">
        <f t="shared" si="37"/>
        <v>2.2868162231052504E-2</v>
      </c>
      <c r="R143" s="4">
        <f t="shared" si="38"/>
        <v>0.01</v>
      </c>
      <c r="U143" s="12">
        <v>0.21700196599999999</v>
      </c>
    </row>
    <row r="144" spans="1:21" x14ac:dyDescent="0.3">
      <c r="A144" s="7">
        <v>4.9178505438961846</v>
      </c>
      <c r="B144" s="7">
        <f t="shared" si="26"/>
        <v>0.18403179596303409</v>
      </c>
      <c r="C144" s="7">
        <f t="shared" si="27"/>
        <v>0.21420073386877236</v>
      </c>
      <c r="D144" s="14">
        <f t="shared" si="28"/>
        <v>8.3872586906894919E-2</v>
      </c>
      <c r="E144" s="11"/>
      <c r="F144" s="5">
        <f t="shared" si="29"/>
        <v>0.18403179596303409</v>
      </c>
      <c r="G144" s="5">
        <f t="shared" si="30"/>
        <v>0.18403179596303409</v>
      </c>
      <c r="I144" s="5">
        <f t="shared" si="31"/>
        <v>0.21420073386877236</v>
      </c>
      <c r="J144" s="5">
        <f t="shared" si="32"/>
        <v>0.21420073386877236</v>
      </c>
      <c r="L144" s="5">
        <f t="shared" si="33"/>
        <v>8.3872586906894919E-2</v>
      </c>
      <c r="M144" s="5">
        <f t="shared" si="34"/>
        <v>8.3872586906894919E-2</v>
      </c>
      <c r="O144" s="4">
        <f t="shared" si="35"/>
        <v>0.16070170557956712</v>
      </c>
      <c r="P144" s="4">
        <f t="shared" si="36"/>
        <v>0.19911626491590323</v>
      </c>
      <c r="Q144" s="4">
        <f t="shared" si="37"/>
        <v>0.14903666038783364</v>
      </c>
      <c r="R144" s="4">
        <f t="shared" si="38"/>
        <v>0.13395219143496451</v>
      </c>
      <c r="U144" s="12">
        <v>0.24566916499999999</v>
      </c>
    </row>
    <row r="145" spans="1:21" x14ac:dyDescent="0.3">
      <c r="A145" s="7">
        <v>7.136599575035719</v>
      </c>
      <c r="B145" s="7">
        <f t="shared" si="26"/>
        <v>0.41411281904851716</v>
      </c>
      <c r="C145" s="7">
        <f t="shared" si="27"/>
        <v>0.40759549641568982</v>
      </c>
      <c r="D145" s="14">
        <f t="shared" si="28"/>
        <v>0.30584088749606209</v>
      </c>
      <c r="E145" s="11"/>
      <c r="F145" s="5">
        <f t="shared" si="29"/>
        <v>0.41411281904851716</v>
      </c>
      <c r="G145" s="5">
        <f t="shared" si="30"/>
        <v>0.41411281904851716</v>
      </c>
      <c r="I145" s="5">
        <f t="shared" si="31"/>
        <v>0.40759549641568982</v>
      </c>
      <c r="J145" s="5">
        <f t="shared" si="32"/>
        <v>0.40759549641568982</v>
      </c>
      <c r="L145" s="5">
        <f t="shared" si="33"/>
        <v>0.30584088749606209</v>
      </c>
      <c r="M145" s="5">
        <f t="shared" si="34"/>
        <v>0.30584088749606209</v>
      </c>
      <c r="O145" s="4">
        <f t="shared" si="35"/>
        <v>0.37584973432008972</v>
      </c>
      <c r="P145" s="4">
        <f t="shared" si="36"/>
        <v>0.41085415773210349</v>
      </c>
      <c r="Q145" s="4">
        <f t="shared" si="37"/>
        <v>0.35671819195587595</v>
      </c>
      <c r="R145" s="4">
        <f t="shared" si="38"/>
        <v>0.35997685327228962</v>
      </c>
      <c r="U145" s="12">
        <v>0.32555509999999999</v>
      </c>
    </row>
    <row r="146" spans="1:21" x14ac:dyDescent="0.3">
      <c r="A146" s="7">
        <v>4.1021012017989023</v>
      </c>
      <c r="B146" s="7">
        <f t="shared" si="26"/>
        <v>9.0280841428517222E-2</v>
      </c>
      <c r="C146" s="7">
        <f t="shared" si="27"/>
        <v>0.13690838529651123</v>
      </c>
      <c r="D146" s="14">
        <f t="shared" si="28"/>
        <v>-4.915317139568165E-3</v>
      </c>
      <c r="E146" s="11"/>
      <c r="F146" s="5">
        <f t="shared" si="29"/>
        <v>9.0280841428517222E-2</v>
      </c>
      <c r="G146" s="5">
        <f t="shared" si="30"/>
        <v>9.0280841428517222E-2</v>
      </c>
      <c r="I146" s="5">
        <f t="shared" si="31"/>
        <v>0.13690838529651123</v>
      </c>
      <c r="J146" s="5">
        <f t="shared" si="32"/>
        <v>0.13690838529651123</v>
      </c>
      <c r="L146" s="5">
        <f t="shared" si="33"/>
        <v>0.01</v>
      </c>
      <c r="M146" s="5">
        <f t="shared" si="34"/>
        <v>0.01</v>
      </c>
      <c r="O146" s="4">
        <f t="shared" si="35"/>
        <v>7.9063075575009481E-2</v>
      </c>
      <c r="P146" s="4">
        <f t="shared" si="36"/>
        <v>0.11359461336251422</v>
      </c>
      <c r="Q146" s="4">
        <f t="shared" si="37"/>
        <v>7.3454192648255617E-2</v>
      </c>
      <c r="R146" s="4">
        <f t="shared" si="38"/>
        <v>5.0140420714258609E-2</v>
      </c>
      <c r="U146" s="12">
        <v>0.433501884</v>
      </c>
    </row>
    <row r="147" spans="1:21" x14ac:dyDescent="0.3">
      <c r="A147" s="7">
        <v>4.4846316367010566</v>
      </c>
      <c r="B147" s="7">
        <f t="shared" si="26"/>
        <v>0.13485676433023674</v>
      </c>
      <c r="C147" s="7">
        <f t="shared" si="27"/>
        <v>0.17356748869278388</v>
      </c>
      <c r="D147" s="14">
        <f t="shared" si="28"/>
        <v>3.7200700295632716E-2</v>
      </c>
      <c r="E147" s="11"/>
      <c r="F147" s="5">
        <f t="shared" si="29"/>
        <v>0.13485676433023674</v>
      </c>
      <c r="G147" s="5">
        <f t="shared" si="30"/>
        <v>0.13485676433023674</v>
      </c>
      <c r="I147" s="5">
        <f t="shared" si="31"/>
        <v>0.17356748869278388</v>
      </c>
      <c r="J147" s="5">
        <f t="shared" si="32"/>
        <v>0.17356748869278388</v>
      </c>
      <c r="L147" s="5">
        <f t="shared" si="33"/>
        <v>3.7200700295632716E-2</v>
      </c>
      <c r="M147" s="5">
        <f t="shared" si="34"/>
        <v>3.7200700295632716E-2</v>
      </c>
      <c r="O147" s="4">
        <f t="shared" si="35"/>
        <v>0.11520831777288444</v>
      </c>
      <c r="P147" s="4">
        <f t="shared" si="36"/>
        <v>0.15421212651151031</v>
      </c>
      <c r="Q147" s="4">
        <f t="shared" si="37"/>
        <v>0.1053840944942083</v>
      </c>
      <c r="R147" s="4">
        <f t="shared" si="38"/>
        <v>8.602873231293473E-2</v>
      </c>
      <c r="U147" s="12">
        <v>0.45452124399999999</v>
      </c>
    </row>
    <row r="148" spans="1:21" x14ac:dyDescent="0.3">
      <c r="A148" s="7">
        <v>5.2348370761275849</v>
      </c>
      <c r="B148" s="7">
        <f t="shared" si="26"/>
        <v>0.21913331729940078</v>
      </c>
      <c r="C148" s="7">
        <f t="shared" si="27"/>
        <v>0.24333759099576568</v>
      </c>
      <c r="D148" s="14">
        <f t="shared" si="28"/>
        <v>0.11733279955778397</v>
      </c>
      <c r="E148" s="11"/>
      <c r="F148" s="5">
        <f t="shared" si="29"/>
        <v>0.21913331729940078</v>
      </c>
      <c r="G148" s="5">
        <f t="shared" si="30"/>
        <v>0.21913331729940078</v>
      </c>
      <c r="I148" s="5">
        <f t="shared" si="31"/>
        <v>0.24333759099576568</v>
      </c>
      <c r="J148" s="5">
        <f t="shared" si="32"/>
        <v>0.24333759099576568</v>
      </c>
      <c r="L148" s="5">
        <f t="shared" si="33"/>
        <v>0.11733279955778397</v>
      </c>
      <c r="M148" s="5">
        <f t="shared" si="34"/>
        <v>0.11733279955778397</v>
      </c>
      <c r="O148" s="4">
        <f t="shared" si="35"/>
        <v>0.19326790261765014</v>
      </c>
      <c r="P148" s="4">
        <f t="shared" si="36"/>
        <v>0.23123545414758323</v>
      </c>
      <c r="Q148" s="4">
        <f t="shared" si="37"/>
        <v>0.18033519527677483</v>
      </c>
      <c r="R148" s="4">
        <f t="shared" si="38"/>
        <v>0.16823305842859237</v>
      </c>
      <c r="U148" s="12">
        <v>0.436645479</v>
      </c>
    </row>
    <row r="149" spans="1:21" x14ac:dyDescent="0.3">
      <c r="A149" s="7">
        <v>5.3009400408701097</v>
      </c>
      <c r="B149" s="7">
        <f t="shared" si="26"/>
        <v>0.22635953638850725</v>
      </c>
      <c r="C149" s="7">
        <f t="shared" si="27"/>
        <v>0.24935035350181378</v>
      </c>
      <c r="D149" s="14">
        <f t="shared" si="28"/>
        <v>0.12423700609845489</v>
      </c>
      <c r="E149" s="11"/>
      <c r="F149" s="5">
        <f t="shared" si="29"/>
        <v>0.22635953638850725</v>
      </c>
      <c r="G149" s="5">
        <f t="shared" si="30"/>
        <v>0.22635953638850725</v>
      </c>
      <c r="I149" s="5">
        <f t="shared" si="31"/>
        <v>0.24935035350181378</v>
      </c>
      <c r="J149" s="5">
        <f t="shared" si="32"/>
        <v>0.24935035350181378</v>
      </c>
      <c r="L149" s="5">
        <f t="shared" si="33"/>
        <v>0.12423700609845489</v>
      </c>
      <c r="M149" s="5">
        <f t="shared" si="34"/>
        <v>0.12423700609845489</v>
      </c>
      <c r="O149" s="4">
        <f t="shared" si="35"/>
        <v>0.1999822986629253</v>
      </c>
      <c r="P149" s="4">
        <f t="shared" si="36"/>
        <v>0.23785494494516052</v>
      </c>
      <c r="Q149" s="4">
        <f t="shared" si="37"/>
        <v>0.18679367980013434</v>
      </c>
      <c r="R149" s="4">
        <f t="shared" si="38"/>
        <v>0.17529827124348107</v>
      </c>
      <c r="U149" s="12">
        <v>0.42075586399999998</v>
      </c>
    </row>
    <row r="150" spans="1:21" x14ac:dyDescent="0.3">
      <c r="A150" s="7">
        <v>5.5435042292488603</v>
      </c>
      <c r="B150" s="7">
        <f t="shared" si="26"/>
        <v>0.252599052380716</v>
      </c>
      <c r="C150" s="7">
        <f t="shared" si="27"/>
        <v>0.27122694824164129</v>
      </c>
      <c r="D150" s="14">
        <f t="shared" si="28"/>
        <v>0.14935479744346614</v>
      </c>
      <c r="E150" s="11"/>
      <c r="F150" s="5">
        <f t="shared" si="29"/>
        <v>0.252599052380716</v>
      </c>
      <c r="G150" s="5">
        <f t="shared" si="30"/>
        <v>0.252599052380716</v>
      </c>
      <c r="I150" s="5">
        <f t="shared" si="31"/>
        <v>0.27122694824164129</v>
      </c>
      <c r="J150" s="5">
        <f t="shared" si="32"/>
        <v>0.27122694824164129</v>
      </c>
      <c r="L150" s="5">
        <f t="shared" si="33"/>
        <v>0.14935479744346614</v>
      </c>
      <c r="M150" s="5">
        <f t="shared" si="34"/>
        <v>0.14935479744346614</v>
      </c>
      <c r="O150" s="4">
        <f t="shared" si="35"/>
        <v>0.22439359935527448</v>
      </c>
      <c r="P150" s="4">
        <f t="shared" si="36"/>
        <v>0.26191300031117865</v>
      </c>
      <c r="Q150" s="4">
        <f t="shared" si="37"/>
        <v>0.21029087284255371</v>
      </c>
      <c r="R150" s="4">
        <f t="shared" si="38"/>
        <v>0.20097692491209107</v>
      </c>
      <c r="U150" s="12">
        <v>0.44678066100000002</v>
      </c>
    </row>
    <row r="151" spans="1:21" x14ac:dyDescent="0.3">
      <c r="A151" s="7">
        <v>6.5032854947326442</v>
      </c>
      <c r="B151" s="7">
        <f t="shared" si="26"/>
        <v>0.35215416663265098</v>
      </c>
      <c r="C151" s="7">
        <f t="shared" si="27"/>
        <v>0.35490358296713909</v>
      </c>
      <c r="D151" s="14">
        <f t="shared" si="28"/>
        <v>0.24539464733350691</v>
      </c>
      <c r="E151" s="11"/>
      <c r="F151" s="5">
        <f t="shared" si="29"/>
        <v>0.35215416663265098</v>
      </c>
      <c r="G151" s="5">
        <f t="shared" si="30"/>
        <v>0.35215416663265098</v>
      </c>
      <c r="I151" s="5">
        <f t="shared" si="31"/>
        <v>0.35490358296713909</v>
      </c>
      <c r="J151" s="5">
        <f t="shared" si="32"/>
        <v>0.35490358296713909</v>
      </c>
      <c r="L151" s="5">
        <f t="shared" si="33"/>
        <v>0.24539464733350691</v>
      </c>
      <c r="M151" s="5">
        <f t="shared" si="34"/>
        <v>0.24539464733350691</v>
      </c>
      <c r="O151" s="4">
        <f t="shared" si="35"/>
        <v>0.31748413231109901</v>
      </c>
      <c r="P151" s="4">
        <f t="shared" si="36"/>
        <v>0.35352887479989503</v>
      </c>
      <c r="Q151" s="4">
        <f t="shared" si="37"/>
        <v>0.300149115150323</v>
      </c>
      <c r="R151" s="4">
        <f t="shared" si="38"/>
        <v>0.29877440698307894</v>
      </c>
      <c r="U151" s="12">
        <v>0.39664166899999997</v>
      </c>
    </row>
    <row r="152" spans="1:21" x14ac:dyDescent="0.3">
      <c r="A152" s="7">
        <v>6.6989450622765974</v>
      </c>
      <c r="B152" s="7">
        <f t="shared" si="26"/>
        <v>0.37161285243023934</v>
      </c>
      <c r="C152" s="7">
        <f t="shared" si="27"/>
        <v>0.37139659343654485</v>
      </c>
      <c r="D152" s="14">
        <f t="shared" si="28"/>
        <v>0.26431757505988074</v>
      </c>
      <c r="E152" s="11"/>
      <c r="F152" s="5">
        <f t="shared" si="29"/>
        <v>0.37161285243023934</v>
      </c>
      <c r="G152" s="5">
        <f t="shared" si="30"/>
        <v>0.37161285243023934</v>
      </c>
      <c r="I152" s="5">
        <f t="shared" si="31"/>
        <v>0.37139659343654485</v>
      </c>
      <c r="J152" s="5">
        <f t="shared" si="32"/>
        <v>0.37139659343654485</v>
      </c>
      <c r="L152" s="5">
        <f t="shared" si="33"/>
        <v>0.26431757505988074</v>
      </c>
      <c r="M152" s="5">
        <f t="shared" si="34"/>
        <v>0.26431757505988074</v>
      </c>
      <c r="O152" s="4">
        <f t="shared" si="35"/>
        <v>0.33577567364222166</v>
      </c>
      <c r="P152" s="4">
        <f t="shared" si="36"/>
        <v>0.3715047229333921</v>
      </c>
      <c r="Q152" s="4">
        <f t="shared" si="37"/>
        <v>0.3178570842482128</v>
      </c>
      <c r="R152" s="4">
        <f t="shared" si="38"/>
        <v>0.31796521374506004</v>
      </c>
      <c r="U152" s="12">
        <v>0.316214461</v>
      </c>
    </row>
    <row r="153" spans="1:21" x14ac:dyDescent="0.3">
      <c r="A153" s="7">
        <v>7.1065198966864225</v>
      </c>
      <c r="B153" s="7">
        <f t="shared" si="26"/>
        <v>0.41123718802319631</v>
      </c>
      <c r="C153" s="7">
        <f t="shared" si="27"/>
        <v>0.40513822127631727</v>
      </c>
      <c r="D153" s="14">
        <f t="shared" si="28"/>
        <v>0.30302257343086703</v>
      </c>
      <c r="E153" s="11"/>
      <c r="F153" s="5">
        <f t="shared" si="29"/>
        <v>0.41123718802319631</v>
      </c>
      <c r="G153" s="5">
        <f t="shared" si="30"/>
        <v>0.41123718802319631</v>
      </c>
      <c r="I153" s="5">
        <f t="shared" si="31"/>
        <v>0.40513822127631727</v>
      </c>
      <c r="J153" s="5">
        <f t="shared" si="32"/>
        <v>0.40513822127631727</v>
      </c>
      <c r="L153" s="5">
        <f t="shared" si="33"/>
        <v>0.30302257343086703</v>
      </c>
      <c r="M153" s="5">
        <f t="shared" si="34"/>
        <v>0.30302257343086703</v>
      </c>
      <c r="O153" s="4">
        <f t="shared" si="35"/>
        <v>0.37313266091012687</v>
      </c>
      <c r="P153" s="4">
        <f t="shared" si="36"/>
        <v>0.40818770464975679</v>
      </c>
      <c r="Q153" s="4">
        <f t="shared" si="37"/>
        <v>0.35408039735359215</v>
      </c>
      <c r="R153" s="4">
        <f t="shared" si="38"/>
        <v>0.35712988072703167</v>
      </c>
      <c r="U153" s="12">
        <v>0.31332374899999998</v>
      </c>
    </row>
    <row r="154" spans="1:21" x14ac:dyDescent="0.3">
      <c r="A154" s="7">
        <v>6.8787618285342598</v>
      </c>
      <c r="B154" s="7">
        <f t="shared" si="26"/>
        <v>0.38924613128494068</v>
      </c>
      <c r="C154" s="7">
        <f t="shared" si="27"/>
        <v>0.38638535175281863</v>
      </c>
      <c r="D154" s="14">
        <f t="shared" si="28"/>
        <v>0.28151249040039517</v>
      </c>
      <c r="E154" s="11"/>
      <c r="F154" s="5">
        <f t="shared" si="29"/>
        <v>0.38924613128494068</v>
      </c>
      <c r="G154" s="5">
        <f t="shared" si="30"/>
        <v>0.38924613128494068</v>
      </c>
      <c r="I154" s="5">
        <f t="shared" si="31"/>
        <v>0.38638535175281863</v>
      </c>
      <c r="J154" s="5">
        <f t="shared" si="32"/>
        <v>0.38638535175281863</v>
      </c>
      <c r="L154" s="5">
        <f t="shared" si="33"/>
        <v>0.28151249040039517</v>
      </c>
      <c r="M154" s="5">
        <f t="shared" si="34"/>
        <v>0.28151249040039517</v>
      </c>
      <c r="O154" s="4">
        <f t="shared" si="35"/>
        <v>0.35238132447938481</v>
      </c>
      <c r="P154" s="4">
        <f t="shared" si="36"/>
        <v>0.38781574151887965</v>
      </c>
      <c r="Q154" s="4">
        <f t="shared" si="37"/>
        <v>0.3339489210766069</v>
      </c>
      <c r="R154" s="4">
        <f t="shared" si="38"/>
        <v>0.33537931084266792</v>
      </c>
      <c r="U154" s="12">
        <v>0.26155318500000002</v>
      </c>
    </row>
    <row r="155" spans="1:21" x14ac:dyDescent="0.3">
      <c r="A155" s="7">
        <v>6.8857057486506061</v>
      </c>
      <c r="B155" s="7">
        <f t="shared" si="26"/>
        <v>0.38992227099398491</v>
      </c>
      <c r="C155" s="7">
        <f t="shared" si="27"/>
        <v>0.3869609251742161</v>
      </c>
      <c r="D155" s="14">
        <f t="shared" si="28"/>
        <v>0.28217273946253196</v>
      </c>
      <c r="E155" s="11"/>
      <c r="F155" s="5">
        <f t="shared" si="29"/>
        <v>0.38992227099398491</v>
      </c>
      <c r="G155" s="5">
        <f t="shared" si="30"/>
        <v>0.38992227099398491</v>
      </c>
      <c r="I155" s="5">
        <f t="shared" si="31"/>
        <v>0.3869609251742161</v>
      </c>
      <c r="J155" s="5">
        <f t="shared" si="32"/>
        <v>0.3869609251742161</v>
      </c>
      <c r="L155" s="5">
        <f t="shared" si="33"/>
        <v>0.28217273946253196</v>
      </c>
      <c r="M155" s="5">
        <f t="shared" si="34"/>
        <v>0.28217273946253196</v>
      </c>
      <c r="O155" s="4">
        <f t="shared" si="35"/>
        <v>0.35301864521024434</v>
      </c>
      <c r="P155" s="4">
        <f t="shared" si="36"/>
        <v>0.3884415980841005</v>
      </c>
      <c r="Q155" s="4">
        <f t="shared" si="37"/>
        <v>0.33456683231837403</v>
      </c>
      <c r="R155" s="4">
        <f t="shared" si="38"/>
        <v>0.33604750522825844</v>
      </c>
      <c r="U155" s="12">
        <v>0.47104255699999997</v>
      </c>
    </row>
    <row r="156" spans="1:21" x14ac:dyDescent="0.3">
      <c r="A156" s="7">
        <v>6.722449069000076</v>
      </c>
      <c r="B156" s="7">
        <f t="shared" si="26"/>
        <v>0.37393130743710123</v>
      </c>
      <c r="C156" s="7">
        <f t="shared" si="27"/>
        <v>0.37336497208045893</v>
      </c>
      <c r="D156" s="14">
        <f t="shared" si="28"/>
        <v>0.26657579200764037</v>
      </c>
      <c r="E156" s="11"/>
      <c r="F156" s="5">
        <f t="shared" si="29"/>
        <v>0.37393130743710123</v>
      </c>
      <c r="G156" s="5">
        <f t="shared" si="30"/>
        <v>0.37393130743710123</v>
      </c>
      <c r="I156" s="5">
        <f t="shared" si="31"/>
        <v>0.37336497208045893</v>
      </c>
      <c r="J156" s="5">
        <f t="shared" si="32"/>
        <v>0.37336497208045893</v>
      </c>
      <c r="L156" s="5">
        <f t="shared" si="33"/>
        <v>0.26657579200764037</v>
      </c>
      <c r="M156" s="5">
        <f t="shared" si="34"/>
        <v>0.26657579200764037</v>
      </c>
      <c r="O156" s="4">
        <f t="shared" si="35"/>
        <v>0.33795735717506686</v>
      </c>
      <c r="P156" s="4">
        <f t="shared" si="36"/>
        <v>0.37364813975878008</v>
      </c>
      <c r="Q156" s="4">
        <f t="shared" si="37"/>
        <v>0.31997038204404965</v>
      </c>
      <c r="R156" s="4">
        <f t="shared" si="38"/>
        <v>0.3202535497223708</v>
      </c>
      <c r="U156" s="12">
        <v>0.56849315499999997</v>
      </c>
    </row>
    <row r="157" spans="1:21" x14ac:dyDescent="0.3">
      <c r="A157" s="7">
        <v>6.8321314208671362</v>
      </c>
      <c r="B157" s="7">
        <f t="shared" si="26"/>
        <v>0.38469641663219611</v>
      </c>
      <c r="C157" s="7">
        <f t="shared" si="27"/>
        <v>0.38251396628771506</v>
      </c>
      <c r="D157" s="14">
        <f t="shared" si="28"/>
        <v>0.2770714845362634</v>
      </c>
      <c r="E157" s="11"/>
      <c r="F157" s="5">
        <f t="shared" si="29"/>
        <v>0.38469641663219611</v>
      </c>
      <c r="G157" s="5">
        <f t="shared" si="30"/>
        <v>0.38469641663219611</v>
      </c>
      <c r="I157" s="5">
        <f t="shared" si="31"/>
        <v>0.38251396628771506</v>
      </c>
      <c r="J157" s="5">
        <f t="shared" si="32"/>
        <v>0.38251396628771506</v>
      </c>
      <c r="L157" s="5">
        <f t="shared" si="33"/>
        <v>0.2770714845362634</v>
      </c>
      <c r="M157" s="5">
        <f t="shared" si="34"/>
        <v>0.2770714845362634</v>
      </c>
      <c r="O157" s="4">
        <f t="shared" si="35"/>
        <v>0.34809395581872488</v>
      </c>
      <c r="P157" s="4">
        <f t="shared" si="36"/>
        <v>0.38360519145995559</v>
      </c>
      <c r="Q157" s="4">
        <f t="shared" si="37"/>
        <v>0.32979272541198923</v>
      </c>
      <c r="R157" s="4">
        <f t="shared" si="38"/>
        <v>0.33088395058422976</v>
      </c>
      <c r="U157" s="12">
        <v>0.41346169599999999</v>
      </c>
    </row>
    <row r="158" spans="1:21" x14ac:dyDescent="0.3">
      <c r="A158" s="7">
        <v>7.6302760669126517</v>
      </c>
      <c r="B158" s="7">
        <f t="shared" si="26"/>
        <v>0.4603518231511361</v>
      </c>
      <c r="C158" s="7">
        <f t="shared" si="27"/>
        <v>0.44727860050560397</v>
      </c>
      <c r="D158" s="14">
        <f t="shared" si="28"/>
        <v>0.3513460417470381</v>
      </c>
      <c r="E158" s="11"/>
      <c r="F158" s="5">
        <f t="shared" si="29"/>
        <v>0.4603518231511361</v>
      </c>
      <c r="G158" s="5">
        <f t="shared" si="30"/>
        <v>0.4603518231511361</v>
      </c>
      <c r="I158" s="5">
        <f t="shared" si="31"/>
        <v>0.44727860050560397</v>
      </c>
      <c r="J158" s="5">
        <f t="shared" si="32"/>
        <v>0.44727860050560397</v>
      </c>
      <c r="L158" s="5">
        <f t="shared" si="33"/>
        <v>0.3513460417470381</v>
      </c>
      <c r="M158" s="5">
        <f t="shared" si="34"/>
        <v>0.3513460417470381</v>
      </c>
      <c r="O158" s="4">
        <f t="shared" si="35"/>
        <v>0.41965882180125941</v>
      </c>
      <c r="P158" s="4">
        <f t="shared" si="36"/>
        <v>0.45381521182837004</v>
      </c>
      <c r="Q158" s="4">
        <f t="shared" si="37"/>
        <v>0.39931232112632103</v>
      </c>
      <c r="R158" s="4">
        <f t="shared" si="38"/>
        <v>0.4058489324490871</v>
      </c>
      <c r="U158" s="12">
        <v>0.34975988400000002</v>
      </c>
    </row>
    <row r="159" spans="1:21" x14ac:dyDescent="0.3">
      <c r="A159" s="7">
        <v>7.1124741858934009</v>
      </c>
      <c r="B159" s="7">
        <f t="shared" si="26"/>
        <v>0.41180695230149122</v>
      </c>
      <c r="C159" s="7">
        <f t="shared" si="27"/>
        <v>0.40562499939279584</v>
      </c>
      <c r="D159" s="14">
        <f t="shared" si="28"/>
        <v>0.30358087686510915</v>
      </c>
      <c r="E159" s="11"/>
      <c r="F159" s="5">
        <f t="shared" si="29"/>
        <v>0.41180695230149122</v>
      </c>
      <c r="G159" s="5">
        <f t="shared" si="30"/>
        <v>0.41180695230149122</v>
      </c>
      <c r="I159" s="5">
        <f t="shared" si="31"/>
        <v>0.40562499939279584</v>
      </c>
      <c r="J159" s="5">
        <f t="shared" si="32"/>
        <v>0.40562499939279584</v>
      </c>
      <c r="L159" s="5">
        <f t="shared" si="33"/>
        <v>0.30358087686510915</v>
      </c>
      <c r="M159" s="5">
        <f t="shared" si="34"/>
        <v>0.30358087686510915</v>
      </c>
      <c r="O159" s="4">
        <f t="shared" si="35"/>
        <v>0.37367094285313202</v>
      </c>
      <c r="P159" s="4">
        <f t="shared" si="36"/>
        <v>0.40871597584714353</v>
      </c>
      <c r="Q159" s="4">
        <f t="shared" si="37"/>
        <v>0.35460293812895249</v>
      </c>
      <c r="R159" s="4">
        <f t="shared" si="38"/>
        <v>0.35769391458330019</v>
      </c>
      <c r="U159" s="12">
        <v>0.42586837700000002</v>
      </c>
    </row>
    <row r="160" spans="1:21" x14ac:dyDescent="0.3">
      <c r="A160" s="7">
        <v>6.5330225777812831</v>
      </c>
      <c r="B160" s="7">
        <f t="shared" si="26"/>
        <v>0.35512982747830413</v>
      </c>
      <c r="C160" s="7">
        <f t="shared" si="27"/>
        <v>0.35742258836924445</v>
      </c>
      <c r="D160" s="14">
        <f t="shared" si="28"/>
        <v>0.24828493439525323</v>
      </c>
      <c r="E160" s="11"/>
      <c r="F160" s="5">
        <f t="shared" si="29"/>
        <v>0.35512982747830413</v>
      </c>
      <c r="G160" s="5">
        <f t="shared" si="30"/>
        <v>0.35512982747830413</v>
      </c>
      <c r="I160" s="5">
        <f t="shared" si="31"/>
        <v>0.35742258836924445</v>
      </c>
      <c r="J160" s="5">
        <f t="shared" si="32"/>
        <v>0.35742258836924445</v>
      </c>
      <c r="L160" s="5">
        <f t="shared" si="33"/>
        <v>0.24828493439525323</v>
      </c>
      <c r="M160" s="5">
        <f t="shared" si="34"/>
        <v>0.24828493439525323</v>
      </c>
      <c r="O160" s="4">
        <f t="shared" si="35"/>
        <v>0.32027911674760062</v>
      </c>
      <c r="P160" s="4">
        <f t="shared" si="36"/>
        <v>0.35627620792377429</v>
      </c>
      <c r="Q160" s="4">
        <f t="shared" si="37"/>
        <v>0.30285376138224884</v>
      </c>
      <c r="R160" s="4">
        <f t="shared" si="38"/>
        <v>0.30170738093677868</v>
      </c>
      <c r="U160" s="12">
        <v>0.48305874399999998</v>
      </c>
    </row>
    <row r="161" spans="1:21" x14ac:dyDescent="0.3">
      <c r="A161" s="7">
        <v>6.6483827653046577</v>
      </c>
      <c r="B161" s="7">
        <f t="shared" si="26"/>
        <v>0.36661148853688064</v>
      </c>
      <c r="C161" s="7">
        <f t="shared" si="27"/>
        <v>0.36715281488523632</v>
      </c>
      <c r="D161" s="14">
        <f t="shared" si="28"/>
        <v>0.25944879247352881</v>
      </c>
      <c r="E161" s="11"/>
      <c r="F161" s="5">
        <f t="shared" si="29"/>
        <v>0.36661148853688064</v>
      </c>
      <c r="G161" s="5">
        <f t="shared" si="30"/>
        <v>0.36661148853688064</v>
      </c>
      <c r="I161" s="5">
        <f t="shared" si="31"/>
        <v>0.36715281488523632</v>
      </c>
      <c r="J161" s="5">
        <f t="shared" si="32"/>
        <v>0.36715281488523632</v>
      </c>
      <c r="L161" s="5">
        <f t="shared" si="33"/>
        <v>0.25944879247352881</v>
      </c>
      <c r="M161" s="5">
        <f t="shared" si="34"/>
        <v>0.25944879247352881</v>
      </c>
      <c r="O161" s="4">
        <f t="shared" si="35"/>
        <v>0.33107103196521526</v>
      </c>
      <c r="P161" s="4">
        <f t="shared" si="36"/>
        <v>0.36688215171105848</v>
      </c>
      <c r="Q161" s="4">
        <f t="shared" si="37"/>
        <v>0.31330080367938257</v>
      </c>
      <c r="R161" s="4">
        <f t="shared" si="38"/>
        <v>0.31303014050520472</v>
      </c>
      <c r="U161" s="12">
        <v>0.45359965400000002</v>
      </c>
    </row>
    <row r="162" spans="1:21" x14ac:dyDescent="0.3">
      <c r="A162" s="7">
        <v>7.2204369494996632</v>
      </c>
      <c r="B162" s="7">
        <f t="shared" si="26"/>
        <v>0.42209237356650997</v>
      </c>
      <c r="C162" s="7">
        <f t="shared" si="27"/>
        <v>0.41442047982206054</v>
      </c>
      <c r="D162" s="14">
        <f t="shared" si="28"/>
        <v>0.3136683299315246</v>
      </c>
      <c r="E162" s="11"/>
      <c r="F162" s="5">
        <f t="shared" si="29"/>
        <v>0.42209237356650997</v>
      </c>
      <c r="G162" s="5">
        <f t="shared" si="30"/>
        <v>0.42209237356650997</v>
      </c>
      <c r="I162" s="5">
        <f t="shared" si="31"/>
        <v>0.41442047982206054</v>
      </c>
      <c r="J162" s="5">
        <f t="shared" si="32"/>
        <v>0.41442047982206054</v>
      </c>
      <c r="L162" s="5">
        <f t="shared" si="33"/>
        <v>0.3136683299315246</v>
      </c>
      <c r="M162" s="5">
        <f t="shared" si="34"/>
        <v>0.3136683299315246</v>
      </c>
      <c r="O162" s="4">
        <f t="shared" si="35"/>
        <v>0.383393727773365</v>
      </c>
      <c r="P162" s="4">
        <f t="shared" si="36"/>
        <v>0.41825642669428525</v>
      </c>
      <c r="Q162" s="4">
        <f t="shared" si="37"/>
        <v>0.36404440487679257</v>
      </c>
      <c r="R162" s="4">
        <f t="shared" si="38"/>
        <v>0.36788035174901729</v>
      </c>
      <c r="U162" s="12">
        <v>0.50668244699999998</v>
      </c>
    </row>
    <row r="163" spans="1:21" x14ac:dyDescent="0.3">
      <c r="A163" s="7">
        <v>7.0118009017512763</v>
      </c>
      <c r="B163" s="7">
        <f t="shared" si="26"/>
        <v>0.40213827175225425</v>
      </c>
      <c r="C163" s="7">
        <f t="shared" si="27"/>
        <v>0.39737086606092464</v>
      </c>
      <c r="D163" s="14">
        <f t="shared" si="28"/>
        <v>0.29411360126760233</v>
      </c>
      <c r="E163" s="11"/>
      <c r="F163" s="5">
        <f t="shared" si="29"/>
        <v>0.40213827175225425</v>
      </c>
      <c r="G163" s="5">
        <f t="shared" si="30"/>
        <v>0.40213827175225425</v>
      </c>
      <c r="I163" s="5">
        <f t="shared" si="31"/>
        <v>0.39737086606092464</v>
      </c>
      <c r="J163" s="5">
        <f t="shared" si="32"/>
        <v>0.39737086606092464</v>
      </c>
      <c r="L163" s="5">
        <f t="shared" si="33"/>
        <v>0.29411360126760233</v>
      </c>
      <c r="M163" s="5">
        <f t="shared" si="34"/>
        <v>0.29411360126760233</v>
      </c>
      <c r="O163" s="4">
        <f t="shared" si="35"/>
        <v>0.36454091302692709</v>
      </c>
      <c r="P163" s="4">
        <f t="shared" si="36"/>
        <v>0.39975456890658945</v>
      </c>
      <c r="Q163" s="4">
        <f t="shared" si="37"/>
        <v>0.34574223366426349</v>
      </c>
      <c r="R163" s="4">
        <f t="shared" si="38"/>
        <v>0.34812593650992829</v>
      </c>
      <c r="U163" s="12">
        <v>0.56353526200000004</v>
      </c>
    </row>
    <row r="164" spans="1:21" x14ac:dyDescent="0.3">
      <c r="A164" s="7">
        <v>7.5614667696221476</v>
      </c>
      <c r="B164" s="7">
        <f t="shared" si="26"/>
        <v>0.4540151370149943</v>
      </c>
      <c r="C164" s="7">
        <f t="shared" si="27"/>
        <v>0.44182060280642799</v>
      </c>
      <c r="D164" s="14">
        <f t="shared" si="28"/>
        <v>0.34508825274550003</v>
      </c>
      <c r="E164" s="11"/>
      <c r="F164" s="5">
        <f t="shared" si="29"/>
        <v>0.4540151370149943</v>
      </c>
      <c r="G164" s="5">
        <f t="shared" si="30"/>
        <v>0.4540151370149943</v>
      </c>
      <c r="I164" s="5">
        <f t="shared" si="31"/>
        <v>0.44182060280642799</v>
      </c>
      <c r="J164" s="5">
        <f t="shared" si="32"/>
        <v>0.44182060280642799</v>
      </c>
      <c r="L164" s="5">
        <f t="shared" si="33"/>
        <v>0.34508825274550003</v>
      </c>
      <c r="M164" s="5">
        <f t="shared" si="34"/>
        <v>0.34508825274550003</v>
      </c>
      <c r="O164" s="4">
        <f t="shared" si="35"/>
        <v>0.41364133085564081</v>
      </c>
      <c r="P164" s="4">
        <f t="shared" si="36"/>
        <v>0.44791786991071114</v>
      </c>
      <c r="Q164" s="4">
        <f t="shared" si="37"/>
        <v>0.39345442777596401</v>
      </c>
      <c r="R164" s="4">
        <f t="shared" si="38"/>
        <v>0.39955169488024717</v>
      </c>
      <c r="U164" s="12">
        <v>0.54389884600000005</v>
      </c>
    </row>
    <row r="165" spans="1:21" x14ac:dyDescent="0.3">
      <c r="A165" s="7">
        <v>8.236783815118617</v>
      </c>
      <c r="B165" s="7">
        <f t="shared" si="26"/>
        <v>0.51468999159919093</v>
      </c>
      <c r="C165" s="7">
        <f t="shared" si="27"/>
        <v>0.4943632224709138</v>
      </c>
      <c r="D165" s="14">
        <f t="shared" si="28"/>
        <v>0.40531645295171348</v>
      </c>
      <c r="E165" s="11"/>
      <c r="F165" s="5">
        <f t="shared" si="29"/>
        <v>0.51468999159919093</v>
      </c>
      <c r="G165" s="5">
        <f t="shared" si="30"/>
        <v>0.51468999159919093</v>
      </c>
      <c r="I165" s="5">
        <f t="shared" si="31"/>
        <v>0.4943632224709138</v>
      </c>
      <c r="J165" s="5">
        <f t="shared" si="32"/>
        <v>0.4943632224709138</v>
      </c>
      <c r="L165" s="5">
        <f t="shared" si="33"/>
        <v>0.40531645295171348</v>
      </c>
      <c r="M165" s="5">
        <f t="shared" si="34"/>
        <v>0.40531645295171348</v>
      </c>
      <c r="O165" s="4">
        <f t="shared" si="35"/>
        <v>0.4714565556739394</v>
      </c>
      <c r="P165" s="4">
        <f t="shared" si="36"/>
        <v>0.50452660703505237</v>
      </c>
      <c r="Q165" s="4">
        <f t="shared" si="37"/>
        <v>0.44983983771131364</v>
      </c>
      <c r="R165" s="4">
        <f t="shared" si="38"/>
        <v>0.46000322227545221</v>
      </c>
      <c r="U165" s="12">
        <v>0.61743984399999996</v>
      </c>
    </row>
    <row r="166" spans="1:21" x14ac:dyDescent="0.3">
      <c r="A166" s="7">
        <v>8.5128785926383337</v>
      </c>
      <c r="B166" s="7">
        <f t="shared" si="26"/>
        <v>0.5385242181361648</v>
      </c>
      <c r="C166" s="7">
        <f t="shared" si="27"/>
        <v>0.51518790408397652</v>
      </c>
      <c r="D166" s="14">
        <f t="shared" si="28"/>
        <v>0.42917821440047499</v>
      </c>
      <c r="E166" s="11"/>
      <c r="F166" s="5">
        <f t="shared" si="29"/>
        <v>0.5385242181361648</v>
      </c>
      <c r="G166" s="5">
        <f t="shared" si="30"/>
        <v>0.5385242181361648</v>
      </c>
      <c r="I166" s="5">
        <f t="shared" si="31"/>
        <v>0.51518790408397652</v>
      </c>
      <c r="J166" s="5">
        <f t="shared" si="32"/>
        <v>0.51518790408397652</v>
      </c>
      <c r="L166" s="5">
        <f t="shared" si="33"/>
        <v>0.42917821440047499</v>
      </c>
      <c r="M166" s="5">
        <f t="shared" si="34"/>
        <v>0.42917821440047499</v>
      </c>
      <c r="O166" s="4">
        <f t="shared" si="35"/>
        <v>0.49429677887353879</v>
      </c>
      <c r="P166" s="4">
        <f t="shared" si="36"/>
        <v>0.52685606111007066</v>
      </c>
      <c r="Q166" s="4">
        <f t="shared" si="37"/>
        <v>0.47218305924222576</v>
      </c>
      <c r="R166" s="4">
        <f t="shared" si="38"/>
        <v>0.48385121626831989</v>
      </c>
      <c r="U166" s="12">
        <v>0.524890949</v>
      </c>
    </row>
    <row r="167" spans="1:21" x14ac:dyDescent="0.3">
      <c r="A167" s="7">
        <v>7.7231923817162551</v>
      </c>
      <c r="B167" s="7">
        <f t="shared" si="26"/>
        <v>0.46885293811802053</v>
      </c>
      <c r="C167" s="7">
        <f t="shared" si="27"/>
        <v>0.45461121496281665</v>
      </c>
      <c r="D167" s="14">
        <f t="shared" si="28"/>
        <v>0.35975263989319461</v>
      </c>
      <c r="E167" s="11"/>
      <c r="F167" s="5">
        <f t="shared" si="29"/>
        <v>0.46885293811802053</v>
      </c>
      <c r="G167" s="5">
        <f t="shared" si="30"/>
        <v>0.46885293811802053</v>
      </c>
      <c r="I167" s="5">
        <f t="shared" si="31"/>
        <v>0.45461121496281665</v>
      </c>
      <c r="J167" s="5">
        <f t="shared" si="32"/>
        <v>0.45461121496281665</v>
      </c>
      <c r="L167" s="5">
        <f t="shared" si="33"/>
        <v>0.35975263989319461</v>
      </c>
      <c r="M167" s="5">
        <f t="shared" si="34"/>
        <v>0.35975263989319461</v>
      </c>
      <c r="O167" s="4">
        <f t="shared" si="35"/>
        <v>0.42773893099134391</v>
      </c>
      <c r="P167" s="4">
        <f t="shared" si="36"/>
        <v>0.46173207654041859</v>
      </c>
      <c r="Q167" s="4">
        <f t="shared" si="37"/>
        <v>0.40718192742800563</v>
      </c>
      <c r="R167" s="4">
        <f t="shared" si="38"/>
        <v>0.41430278900560757</v>
      </c>
      <c r="U167" s="12">
        <v>0.47584580799999998</v>
      </c>
    </row>
    <row r="168" spans="1:21" x14ac:dyDescent="0.3">
      <c r="A168" s="7">
        <v>7.8792060026693038</v>
      </c>
      <c r="B168" s="7">
        <f t="shared" si="26"/>
        <v>0.48298326743560782</v>
      </c>
      <c r="C168" s="7">
        <f t="shared" si="27"/>
        <v>0.46682614603185946</v>
      </c>
      <c r="D168" s="14">
        <f t="shared" si="28"/>
        <v>0.373755337386106</v>
      </c>
      <c r="E168" s="11"/>
      <c r="F168" s="5">
        <f t="shared" si="29"/>
        <v>0.48298326743560782</v>
      </c>
      <c r="G168" s="5">
        <f t="shared" si="30"/>
        <v>0.48298326743560782</v>
      </c>
      <c r="I168" s="5">
        <f t="shared" si="31"/>
        <v>0.46682614603185946</v>
      </c>
      <c r="J168" s="5">
        <f t="shared" si="32"/>
        <v>0.46682614603185946</v>
      </c>
      <c r="L168" s="5">
        <f t="shared" si="33"/>
        <v>0.373755337386106</v>
      </c>
      <c r="M168" s="5">
        <f t="shared" si="34"/>
        <v>0.373755337386106</v>
      </c>
      <c r="O168" s="4">
        <f t="shared" si="35"/>
        <v>0.44118825028452441</v>
      </c>
      <c r="P168" s="4">
        <f t="shared" si="36"/>
        <v>0.47490470673373364</v>
      </c>
      <c r="Q168" s="4">
        <f t="shared" si="37"/>
        <v>0.42029074170898273</v>
      </c>
      <c r="R168" s="4">
        <f t="shared" si="38"/>
        <v>0.42836930241085691</v>
      </c>
      <c r="U168" s="12">
        <v>0.51687426299999994</v>
      </c>
    </row>
    <row r="169" spans="1:21" x14ac:dyDescent="0.3">
      <c r="A169" s="7">
        <v>8.0792344051277531</v>
      </c>
      <c r="B169" s="7">
        <f t="shared" si="26"/>
        <v>0.50083655656034576</v>
      </c>
      <c r="C169" s="7">
        <f t="shared" si="27"/>
        <v>0.48230912428898542</v>
      </c>
      <c r="D169" s="14">
        <f t="shared" si="28"/>
        <v>0.39150196183054686</v>
      </c>
      <c r="E169" s="11"/>
      <c r="F169" s="5">
        <f t="shared" si="29"/>
        <v>0.50083655656034576</v>
      </c>
      <c r="G169" s="5">
        <f t="shared" si="30"/>
        <v>0.50083655656034576</v>
      </c>
      <c r="I169" s="5">
        <f t="shared" si="31"/>
        <v>0.48230912428898542</v>
      </c>
      <c r="J169" s="5">
        <f t="shared" si="32"/>
        <v>0.48230912428898542</v>
      </c>
      <c r="L169" s="5">
        <f t="shared" si="33"/>
        <v>0.39150196183054686</v>
      </c>
      <c r="M169" s="5">
        <f t="shared" si="34"/>
        <v>0.39150196183054686</v>
      </c>
      <c r="O169" s="4">
        <f t="shared" si="35"/>
        <v>0.45821588089329274</v>
      </c>
      <c r="P169" s="4">
        <f t="shared" si="36"/>
        <v>0.49157284042466559</v>
      </c>
      <c r="Q169" s="4">
        <f t="shared" si="37"/>
        <v>0.43690554305976614</v>
      </c>
      <c r="R169" s="4">
        <f t="shared" si="38"/>
        <v>0.44616925919544631</v>
      </c>
      <c r="U169" s="12">
        <v>0.64876279599999997</v>
      </c>
    </row>
    <row r="170" spans="1:21" x14ac:dyDescent="0.3">
      <c r="A170" s="7">
        <v>10.000488778104797</v>
      </c>
      <c r="B170" s="7">
        <f t="shared" si="26"/>
        <v>0.65723631532924154</v>
      </c>
      <c r="C170" s="7">
        <f t="shared" si="27"/>
        <v>0.62083289416919274</v>
      </c>
      <c r="D170" s="14">
        <f t="shared" si="28"/>
        <v>0.5501376352212477</v>
      </c>
      <c r="E170" s="11"/>
      <c r="F170" s="5">
        <f t="shared" si="29"/>
        <v>0.65723631532924154</v>
      </c>
      <c r="G170" s="5">
        <f t="shared" si="30"/>
        <v>0.65723631532924154</v>
      </c>
      <c r="I170" s="5">
        <f t="shared" si="31"/>
        <v>0.62083289416919274</v>
      </c>
      <c r="J170" s="5">
        <f t="shared" si="32"/>
        <v>0.62083289416919274</v>
      </c>
      <c r="L170" s="5">
        <f t="shared" si="33"/>
        <v>0.5501376352212477</v>
      </c>
      <c r="M170" s="5">
        <f t="shared" si="34"/>
        <v>0.5501376352212477</v>
      </c>
      <c r="O170" s="4">
        <f t="shared" si="35"/>
        <v>0.60940228157322729</v>
      </c>
      <c r="P170" s="4">
        <f t="shared" si="36"/>
        <v>0.63903460474921714</v>
      </c>
      <c r="Q170" s="4">
        <f t="shared" si="37"/>
        <v>0.58548526469522022</v>
      </c>
      <c r="R170" s="4">
        <f t="shared" si="38"/>
        <v>0.60368697527524462</v>
      </c>
      <c r="U170" s="12">
        <v>0.696012725</v>
      </c>
    </row>
    <row r="171" spans="1:21" x14ac:dyDescent="0.3">
      <c r="A171" s="7">
        <v>10.683334357867865</v>
      </c>
      <c r="B171" s="7">
        <f t="shared" si="26"/>
        <v>0.70624404316440437</v>
      </c>
      <c r="C171" s="7">
        <f t="shared" si="27"/>
        <v>0.6656210376729006</v>
      </c>
      <c r="D171" s="14">
        <f t="shared" si="28"/>
        <v>0.6013626026063621</v>
      </c>
      <c r="E171" s="11"/>
      <c r="F171" s="5">
        <f t="shared" si="29"/>
        <v>0.70624404316440437</v>
      </c>
      <c r="G171" s="5">
        <f t="shared" si="30"/>
        <v>0.70624404316440437</v>
      </c>
      <c r="I171" s="5">
        <f t="shared" si="31"/>
        <v>0.6656210376729006</v>
      </c>
      <c r="J171" s="5">
        <f t="shared" si="32"/>
        <v>0.6656210376729006</v>
      </c>
      <c r="L171" s="5">
        <f t="shared" si="33"/>
        <v>0.6013626026063621</v>
      </c>
      <c r="M171" s="5">
        <f t="shared" si="34"/>
        <v>0.6013626026063621</v>
      </c>
      <c r="O171" s="4">
        <f t="shared" si="35"/>
        <v>0.65774256114788898</v>
      </c>
      <c r="P171" s="4">
        <f t="shared" si="36"/>
        <v>0.68593254041865248</v>
      </c>
      <c r="Q171" s="4">
        <f t="shared" si="37"/>
        <v>0.63349182013963135</v>
      </c>
      <c r="R171" s="4">
        <f t="shared" si="38"/>
        <v>0.65380332288538323</v>
      </c>
      <c r="U171" s="12">
        <v>0.73477185</v>
      </c>
    </row>
    <row r="172" spans="1:21" x14ac:dyDescent="0.3">
      <c r="A172" s="7">
        <v>10.589683373406404</v>
      </c>
      <c r="B172" s="7">
        <f t="shared" si="26"/>
        <v>0.69972688666486937</v>
      </c>
      <c r="C172" s="7">
        <f t="shared" si="27"/>
        <v>0.65961637482807112</v>
      </c>
      <c r="D172" s="14">
        <f t="shared" si="28"/>
        <v>0.59449721295776459</v>
      </c>
      <c r="E172" s="11"/>
      <c r="F172" s="5">
        <f t="shared" si="29"/>
        <v>0.69972688666486937</v>
      </c>
      <c r="G172" s="5">
        <f t="shared" si="30"/>
        <v>0.69972688666486937</v>
      </c>
      <c r="I172" s="5">
        <f t="shared" si="31"/>
        <v>0.65961637482807112</v>
      </c>
      <c r="J172" s="5">
        <f t="shared" si="32"/>
        <v>0.65961637482807112</v>
      </c>
      <c r="L172" s="5">
        <f t="shared" si="33"/>
        <v>0.59449721295776459</v>
      </c>
      <c r="M172" s="5">
        <f t="shared" si="34"/>
        <v>0.59449721295776459</v>
      </c>
      <c r="O172" s="4">
        <f t="shared" si="35"/>
        <v>0.6512801581502351</v>
      </c>
      <c r="P172" s="4">
        <f t="shared" si="36"/>
        <v>0.6796716307464703</v>
      </c>
      <c r="Q172" s="4">
        <f t="shared" si="37"/>
        <v>0.62705679389291791</v>
      </c>
      <c r="R172" s="4">
        <f t="shared" si="38"/>
        <v>0.64711204981131698</v>
      </c>
      <c r="U172" s="12">
        <v>0.75618156000000003</v>
      </c>
    </row>
    <row r="173" spans="1:21" x14ac:dyDescent="0.3">
      <c r="A173" s="7">
        <v>10.736384601182095</v>
      </c>
      <c r="B173" s="7">
        <f t="shared" si="26"/>
        <v>0.7099070054286547</v>
      </c>
      <c r="C173" s="7">
        <f t="shared" si="27"/>
        <v>0.66900302795740973</v>
      </c>
      <c r="D173" s="14">
        <f t="shared" si="28"/>
        <v>0.60522905367653301</v>
      </c>
      <c r="E173" s="11"/>
      <c r="F173" s="5">
        <f t="shared" si="29"/>
        <v>0.7099070054286547</v>
      </c>
      <c r="G173" s="5">
        <f t="shared" si="30"/>
        <v>0.7099070054286547</v>
      </c>
      <c r="I173" s="5">
        <f t="shared" si="31"/>
        <v>0.66900302795740973</v>
      </c>
      <c r="J173" s="5">
        <f t="shared" si="32"/>
        <v>0.66900302795740973</v>
      </c>
      <c r="L173" s="5">
        <f t="shared" si="33"/>
        <v>0.60522905367653301</v>
      </c>
      <c r="M173" s="5">
        <f t="shared" si="34"/>
        <v>0.60522905367653301</v>
      </c>
      <c r="O173" s="4">
        <f t="shared" si="35"/>
        <v>0.66137969568753252</v>
      </c>
      <c r="P173" s="4">
        <f t="shared" si="36"/>
        <v>0.68945501669303222</v>
      </c>
      <c r="Q173" s="4">
        <f t="shared" si="37"/>
        <v>0.63711604081697137</v>
      </c>
      <c r="R173" s="4">
        <f t="shared" si="38"/>
        <v>0.65756802955259386</v>
      </c>
      <c r="U173" s="12">
        <v>0.52182339600000005</v>
      </c>
    </row>
    <row r="174" spans="1:21" x14ac:dyDescent="0.3">
      <c r="A174" s="7">
        <v>10.873322959928119</v>
      </c>
      <c r="B174" s="7">
        <f t="shared" si="26"/>
        <v>0.71926593185101018</v>
      </c>
      <c r="C174" s="7">
        <f t="shared" si="27"/>
        <v>0.67766790272231847</v>
      </c>
      <c r="D174" s="14">
        <f t="shared" si="28"/>
        <v>0.61513405823668621</v>
      </c>
      <c r="E174" s="11"/>
      <c r="F174" s="5">
        <f t="shared" si="29"/>
        <v>0.71926593185101018</v>
      </c>
      <c r="G174" s="5">
        <f t="shared" si="30"/>
        <v>0.71926593185101018</v>
      </c>
      <c r="I174" s="5">
        <f t="shared" si="31"/>
        <v>0.67766790272231847</v>
      </c>
      <c r="J174" s="5">
        <f t="shared" si="32"/>
        <v>0.67766790272231847</v>
      </c>
      <c r="L174" s="5">
        <f t="shared" si="33"/>
        <v>0.61513405823668621</v>
      </c>
      <c r="M174" s="5">
        <f t="shared" si="34"/>
        <v>0.61513405823668621</v>
      </c>
      <c r="O174" s="4">
        <f t="shared" si="35"/>
        <v>0.67068929760333829</v>
      </c>
      <c r="P174" s="4">
        <f t="shared" si="36"/>
        <v>0.69846691728666432</v>
      </c>
      <c r="Q174" s="4">
        <f t="shared" si="37"/>
        <v>0.64640098047950234</v>
      </c>
      <c r="R174" s="4">
        <f t="shared" si="38"/>
        <v>0.66719999504384819</v>
      </c>
      <c r="U174" s="12">
        <v>0.81767778300000005</v>
      </c>
    </row>
    <row r="175" spans="1:21" x14ac:dyDescent="0.3">
      <c r="A175" s="7">
        <v>10.578572253858267</v>
      </c>
      <c r="B175" s="7">
        <f t="shared" si="26"/>
        <v>0.69894935880581111</v>
      </c>
      <c r="C175" s="7">
        <f t="shared" si="27"/>
        <v>0.65890104805232474</v>
      </c>
      <c r="D175" s="14">
        <f t="shared" si="28"/>
        <v>0.5936793005735761</v>
      </c>
      <c r="E175" s="11"/>
      <c r="F175" s="5">
        <f t="shared" si="29"/>
        <v>0.69894935880581111</v>
      </c>
      <c r="G175" s="5">
        <f t="shared" si="30"/>
        <v>0.69894935880581111</v>
      </c>
      <c r="I175" s="5">
        <f t="shared" si="31"/>
        <v>0.65890104805232474</v>
      </c>
      <c r="J175" s="5">
        <f t="shared" si="32"/>
        <v>0.65890104805232474</v>
      </c>
      <c r="L175" s="5">
        <f t="shared" si="33"/>
        <v>0.5936793005735761</v>
      </c>
      <c r="M175" s="5">
        <f t="shared" si="34"/>
        <v>0.5936793005735761</v>
      </c>
      <c r="O175" s="4">
        <f t="shared" si="35"/>
        <v>0.65050990247723728</v>
      </c>
      <c r="P175" s="4">
        <f t="shared" si="36"/>
        <v>0.67892520342906792</v>
      </c>
      <c r="Q175" s="4">
        <f t="shared" si="37"/>
        <v>0.62629017431295042</v>
      </c>
      <c r="R175" s="4">
        <f t="shared" si="38"/>
        <v>0.6463143296896936</v>
      </c>
      <c r="U175" s="12">
        <v>0.81271641400000005</v>
      </c>
    </row>
    <row r="176" spans="1:21" x14ac:dyDescent="0.3">
      <c r="A176" s="7">
        <v>10.340685735235358</v>
      </c>
      <c r="B176" s="7">
        <f t="shared" si="26"/>
        <v>0.68208350307827326</v>
      </c>
      <c r="C176" s="7">
        <f t="shared" si="27"/>
        <v>0.64343798305585742</v>
      </c>
      <c r="D176" s="14">
        <f t="shared" si="28"/>
        <v>0.5759962079795633</v>
      </c>
      <c r="E176" s="11"/>
      <c r="F176" s="5">
        <f t="shared" si="29"/>
        <v>0.68208350307827326</v>
      </c>
      <c r="G176" s="5">
        <f t="shared" si="30"/>
        <v>0.68208350307827326</v>
      </c>
      <c r="I176" s="5">
        <f t="shared" si="31"/>
        <v>0.64343798305585742</v>
      </c>
      <c r="J176" s="5">
        <f t="shared" si="32"/>
        <v>0.64343798305585742</v>
      </c>
      <c r="L176" s="5">
        <f t="shared" si="33"/>
        <v>0.5759962079795633</v>
      </c>
      <c r="M176" s="5">
        <f t="shared" si="34"/>
        <v>0.5759962079795633</v>
      </c>
      <c r="O176" s="4">
        <f t="shared" si="35"/>
        <v>0.63383923137123133</v>
      </c>
      <c r="P176" s="4">
        <f t="shared" si="36"/>
        <v>0.66276074306706534</v>
      </c>
      <c r="Q176" s="4">
        <f t="shared" si="37"/>
        <v>0.60971709551771036</v>
      </c>
      <c r="R176" s="4">
        <f t="shared" si="38"/>
        <v>0.62903985552891828</v>
      </c>
      <c r="U176" s="12">
        <v>0.815450393</v>
      </c>
    </row>
    <row r="177" spans="1:21" x14ac:dyDescent="0.3">
      <c r="A177" s="7">
        <v>10.40366585212155</v>
      </c>
      <c r="B177" s="7">
        <f t="shared" si="26"/>
        <v>0.6865894721680057</v>
      </c>
      <c r="C177" s="7">
        <f t="shared" si="27"/>
        <v>0.64755934654735769</v>
      </c>
      <c r="D177" s="14">
        <f t="shared" si="28"/>
        <v>0.58070972686486932</v>
      </c>
      <c r="E177" s="11"/>
      <c r="F177" s="5">
        <f t="shared" si="29"/>
        <v>0.6865894721680057</v>
      </c>
      <c r="G177" s="5">
        <f t="shared" si="30"/>
        <v>0.6865894721680057</v>
      </c>
      <c r="I177" s="5">
        <f t="shared" si="31"/>
        <v>0.64755934654735769</v>
      </c>
      <c r="J177" s="5">
        <f t="shared" si="32"/>
        <v>0.64755934654735769</v>
      </c>
      <c r="L177" s="5">
        <f t="shared" si="33"/>
        <v>0.58070972686486932</v>
      </c>
      <c r="M177" s="5">
        <f t="shared" si="34"/>
        <v>0.58070972686486932</v>
      </c>
      <c r="O177" s="4">
        <f t="shared" si="35"/>
        <v>0.63828618186007757</v>
      </c>
      <c r="P177" s="4">
        <f t="shared" si="36"/>
        <v>0.6670744093576817</v>
      </c>
      <c r="Q177" s="4">
        <f t="shared" si="37"/>
        <v>0.61413453670611351</v>
      </c>
      <c r="R177" s="4">
        <f t="shared" si="38"/>
        <v>0.63364959951643751</v>
      </c>
      <c r="U177" s="12">
        <v>0.77822410099999995</v>
      </c>
    </row>
    <row r="178" spans="1:21" x14ac:dyDescent="0.3">
      <c r="A178" s="7">
        <v>10.171592236955826</v>
      </c>
      <c r="B178" s="7">
        <f t="shared" si="26"/>
        <v>0.66984036079141895</v>
      </c>
      <c r="C178" s="7">
        <f t="shared" si="27"/>
        <v>0.63227454780766834</v>
      </c>
      <c r="D178" s="14">
        <f t="shared" si="28"/>
        <v>0.56322721494782657</v>
      </c>
      <c r="E178" s="11"/>
      <c r="F178" s="5">
        <f t="shared" si="29"/>
        <v>0.66984036079141895</v>
      </c>
      <c r="G178" s="5">
        <f t="shared" si="30"/>
        <v>0.66984036079141895</v>
      </c>
      <c r="I178" s="5">
        <f t="shared" si="31"/>
        <v>0.63227454780766834</v>
      </c>
      <c r="J178" s="5">
        <f t="shared" si="32"/>
        <v>0.63227454780766834</v>
      </c>
      <c r="L178" s="5">
        <f t="shared" si="33"/>
        <v>0.56322721494782657</v>
      </c>
      <c r="M178" s="5">
        <f t="shared" si="34"/>
        <v>0.56322721494782657</v>
      </c>
      <c r="O178" s="4">
        <f t="shared" si="35"/>
        <v>0.62178070784897133</v>
      </c>
      <c r="P178" s="4">
        <f t="shared" si="36"/>
        <v>0.65105745429954365</v>
      </c>
      <c r="Q178" s="4">
        <f t="shared" si="37"/>
        <v>0.59775088137774746</v>
      </c>
      <c r="R178" s="4">
        <f t="shared" si="38"/>
        <v>0.61653378786962276</v>
      </c>
      <c r="U178" s="12">
        <v>0.80921882700000003</v>
      </c>
    </row>
    <row r="179" spans="1:21" x14ac:dyDescent="0.3">
      <c r="A179" s="7">
        <v>10.052309008640751</v>
      </c>
      <c r="B179" s="7">
        <f t="shared" si="26"/>
        <v>0.66107643528218341</v>
      </c>
      <c r="C179" s="7">
        <f t="shared" si="27"/>
        <v>0.62431355570056013</v>
      </c>
      <c r="D179" s="14">
        <f t="shared" si="28"/>
        <v>0.55411985859142154</v>
      </c>
      <c r="E179" s="11"/>
      <c r="F179" s="5">
        <f t="shared" si="29"/>
        <v>0.66107643528218341</v>
      </c>
      <c r="G179" s="5">
        <f t="shared" si="30"/>
        <v>0.66107643528218341</v>
      </c>
      <c r="I179" s="5">
        <f t="shared" si="31"/>
        <v>0.62431355570056013</v>
      </c>
      <c r="J179" s="5">
        <f t="shared" si="32"/>
        <v>0.62431355570056013</v>
      </c>
      <c r="L179" s="5">
        <f t="shared" si="33"/>
        <v>0.55411985859142154</v>
      </c>
      <c r="M179" s="5">
        <f t="shared" si="34"/>
        <v>0.55411985859142154</v>
      </c>
      <c r="O179" s="4">
        <f t="shared" si="35"/>
        <v>0.61316994985805506</v>
      </c>
      <c r="P179" s="4">
        <f t="shared" si="36"/>
        <v>0.64269499549137177</v>
      </c>
      <c r="Q179" s="4">
        <f t="shared" si="37"/>
        <v>0.58921670714599084</v>
      </c>
      <c r="R179" s="4">
        <f t="shared" si="38"/>
        <v>0.60759814693680247</v>
      </c>
      <c r="U179" s="12">
        <v>0.79949599599999999</v>
      </c>
    </row>
    <row r="180" spans="1:21" x14ac:dyDescent="0.3">
      <c r="A180" s="7">
        <v>10.673404331111982</v>
      </c>
      <c r="B180" s="7">
        <f t="shared" si="26"/>
        <v>0.70555609024692667</v>
      </c>
      <c r="C180" s="7">
        <f t="shared" si="27"/>
        <v>0.66498642800093544</v>
      </c>
      <c r="D180" s="14">
        <f t="shared" si="28"/>
        <v>0.60063706065545763</v>
      </c>
      <c r="E180" s="11"/>
      <c r="F180" s="5">
        <f t="shared" si="29"/>
        <v>0.70555609024692667</v>
      </c>
      <c r="G180" s="5">
        <f t="shared" si="30"/>
        <v>0.70555609024692667</v>
      </c>
      <c r="I180" s="5">
        <f t="shared" si="31"/>
        <v>0.66498642800093544</v>
      </c>
      <c r="J180" s="5">
        <f t="shared" si="32"/>
        <v>0.66498642800093544</v>
      </c>
      <c r="L180" s="5">
        <f t="shared" si="33"/>
        <v>0.60063706065545763</v>
      </c>
      <c r="M180" s="5">
        <f t="shared" si="34"/>
        <v>0.60063706065545763</v>
      </c>
      <c r="O180" s="4">
        <f t="shared" si="35"/>
        <v>0.65705985963443991</v>
      </c>
      <c r="P180" s="4">
        <f t="shared" si="36"/>
        <v>0.68527125912393105</v>
      </c>
      <c r="Q180" s="4">
        <f t="shared" si="37"/>
        <v>0.63281174432819653</v>
      </c>
      <c r="R180" s="4">
        <f t="shared" si="38"/>
        <v>0.65309657545119215</v>
      </c>
      <c r="U180" s="12">
        <v>0.778364481</v>
      </c>
    </row>
    <row r="181" spans="1:21" x14ac:dyDescent="0.3">
      <c r="A181" s="7">
        <v>10.978265216581351</v>
      </c>
      <c r="B181" s="7">
        <f t="shared" si="26"/>
        <v>0.72634419510629433</v>
      </c>
      <c r="C181" s="7">
        <f t="shared" si="27"/>
        <v>0.6842447419909925</v>
      </c>
      <c r="D181" s="14">
        <f t="shared" si="28"/>
        <v>0.62265111345824264</v>
      </c>
      <c r="E181" s="11"/>
      <c r="F181" s="5">
        <f t="shared" si="29"/>
        <v>0.72634419510629433</v>
      </c>
      <c r="G181" s="5">
        <f t="shared" si="30"/>
        <v>0.72634419510629433</v>
      </c>
      <c r="I181" s="5">
        <f t="shared" si="31"/>
        <v>0.6842447419909925</v>
      </c>
      <c r="J181" s="5">
        <f t="shared" si="32"/>
        <v>0.6842447419909925</v>
      </c>
      <c r="L181" s="5">
        <f t="shared" si="33"/>
        <v>0.62265111345824264</v>
      </c>
      <c r="M181" s="5">
        <f t="shared" si="34"/>
        <v>0.62265111345824264</v>
      </c>
      <c r="O181" s="4">
        <f t="shared" si="35"/>
        <v>0.67774668351850986</v>
      </c>
      <c r="P181" s="4">
        <f t="shared" si="36"/>
        <v>0.70529446854864342</v>
      </c>
      <c r="Q181" s="4">
        <f t="shared" si="37"/>
        <v>0.65344792772461757</v>
      </c>
      <c r="R181" s="4">
        <f t="shared" si="38"/>
        <v>0.67449765428226849</v>
      </c>
      <c r="U181" s="12">
        <v>0.79993722</v>
      </c>
    </row>
    <row r="182" spans="1:21" x14ac:dyDescent="0.3">
      <c r="A182" s="7">
        <v>11.119475662660538</v>
      </c>
      <c r="B182" s="7">
        <f t="shared" si="26"/>
        <v>0.73574010642630761</v>
      </c>
      <c r="C182" s="7">
        <f t="shared" si="27"/>
        <v>0.69300764769883116</v>
      </c>
      <c r="D182" s="14">
        <f t="shared" si="28"/>
        <v>0.63266527132292261</v>
      </c>
      <c r="E182" s="11"/>
      <c r="F182" s="5">
        <f t="shared" si="29"/>
        <v>0.73574010642630761</v>
      </c>
      <c r="G182" s="5">
        <f t="shared" si="30"/>
        <v>0.73574010642630761</v>
      </c>
      <c r="I182" s="5">
        <f t="shared" si="31"/>
        <v>0.69300764769883116</v>
      </c>
      <c r="J182" s="5">
        <f t="shared" si="32"/>
        <v>0.69300764769883116</v>
      </c>
      <c r="L182" s="5">
        <f t="shared" si="33"/>
        <v>0.63266527132292261</v>
      </c>
      <c r="M182" s="5">
        <f t="shared" si="34"/>
        <v>0.63266527132292261</v>
      </c>
      <c r="O182" s="4">
        <f t="shared" si="35"/>
        <v>0.68713767514935375</v>
      </c>
      <c r="P182" s="4">
        <f t="shared" si="36"/>
        <v>0.71437387706256938</v>
      </c>
      <c r="Q182" s="4">
        <f t="shared" si="37"/>
        <v>0.66283645951087689</v>
      </c>
      <c r="R182" s="4">
        <f t="shared" si="38"/>
        <v>0.68420268887461511</v>
      </c>
      <c r="U182" s="12">
        <v>0.76724695300000001</v>
      </c>
    </row>
    <row r="183" spans="1:21" x14ac:dyDescent="0.3">
      <c r="A183" s="7">
        <v>11.297206972561847</v>
      </c>
      <c r="B183" s="7">
        <f t="shared" si="26"/>
        <v>0.74735631812159165</v>
      </c>
      <c r="C183" s="7">
        <f t="shared" si="27"/>
        <v>0.70389516442925459</v>
      </c>
      <c r="D183" s="14">
        <f t="shared" si="28"/>
        <v>0.64510497369123931</v>
      </c>
      <c r="E183" s="11"/>
      <c r="F183" s="5">
        <f t="shared" si="29"/>
        <v>0.74735631812159165</v>
      </c>
      <c r="G183" s="5">
        <f t="shared" si="30"/>
        <v>0.74735631812159165</v>
      </c>
      <c r="I183" s="5">
        <f t="shared" si="31"/>
        <v>0.70389516442925459</v>
      </c>
      <c r="J183" s="5">
        <f t="shared" si="32"/>
        <v>0.70389516442925459</v>
      </c>
      <c r="L183" s="5">
        <f t="shared" si="33"/>
        <v>0.64510497369123931</v>
      </c>
      <c r="M183" s="5">
        <f t="shared" si="34"/>
        <v>0.64510497369123931</v>
      </c>
      <c r="O183" s="4">
        <f t="shared" si="35"/>
        <v>0.69878548541402852</v>
      </c>
      <c r="P183" s="4">
        <f t="shared" si="36"/>
        <v>0.72562574127542312</v>
      </c>
      <c r="Q183" s="4">
        <f t="shared" si="37"/>
        <v>0.67450006906024695</v>
      </c>
      <c r="R183" s="4">
        <f t="shared" si="38"/>
        <v>0.69623064590641548</v>
      </c>
      <c r="U183" s="12">
        <v>0.80245604500000001</v>
      </c>
    </row>
    <row r="184" spans="1:21" x14ac:dyDescent="0.3">
      <c r="A184" s="7">
        <v>11.533580111587208</v>
      </c>
      <c r="B184" s="7">
        <f t="shared" si="26"/>
        <v>0.76244309084390283</v>
      </c>
      <c r="C184" s="7">
        <f t="shared" si="27"/>
        <v>0.71813027161317944</v>
      </c>
      <c r="D184" s="14">
        <f t="shared" si="28"/>
        <v>0.66136525151211334</v>
      </c>
      <c r="E184" s="11"/>
      <c r="F184" s="5">
        <f t="shared" si="29"/>
        <v>0.76244309084390283</v>
      </c>
      <c r="G184" s="5">
        <f t="shared" si="30"/>
        <v>0.76244309084390283</v>
      </c>
      <c r="I184" s="5">
        <f t="shared" si="31"/>
        <v>0.71813027161317944</v>
      </c>
      <c r="J184" s="5">
        <f t="shared" si="32"/>
        <v>0.71813027161317944</v>
      </c>
      <c r="L184" s="5">
        <f t="shared" si="33"/>
        <v>0.66136525151211334</v>
      </c>
      <c r="M184" s="5">
        <f t="shared" si="34"/>
        <v>0.66136525151211334</v>
      </c>
      <c r="O184" s="4">
        <f t="shared" si="35"/>
        <v>0.7139795379897319</v>
      </c>
      <c r="P184" s="4">
        <f t="shared" si="36"/>
        <v>0.74028668122854113</v>
      </c>
      <c r="Q184" s="4">
        <f t="shared" si="37"/>
        <v>0.68974776156264639</v>
      </c>
      <c r="R184" s="4">
        <f t="shared" si="38"/>
        <v>0.71190417117800808</v>
      </c>
      <c r="U184" s="12">
        <v>0.75763783900000004</v>
      </c>
    </row>
    <row r="185" spans="1:21" x14ac:dyDescent="0.3">
      <c r="A185" s="7">
        <v>11.100604729747834</v>
      </c>
      <c r="B185" s="7">
        <f t="shared" si="26"/>
        <v>0.73449300756703373</v>
      </c>
      <c r="C185" s="7">
        <f t="shared" si="27"/>
        <v>0.69184237138417104</v>
      </c>
      <c r="D185" s="14">
        <f t="shared" si="28"/>
        <v>0.63133370495426799</v>
      </c>
      <c r="E185" s="11"/>
      <c r="F185" s="5">
        <f t="shared" si="29"/>
        <v>0.73449300756703373</v>
      </c>
      <c r="G185" s="5">
        <f t="shared" si="30"/>
        <v>0.73449300756703373</v>
      </c>
      <c r="I185" s="5">
        <f t="shared" si="31"/>
        <v>0.69184237138417104</v>
      </c>
      <c r="J185" s="5">
        <f t="shared" si="32"/>
        <v>0.69184237138417104</v>
      </c>
      <c r="L185" s="5">
        <f t="shared" si="33"/>
        <v>0.63133370495426799</v>
      </c>
      <c r="M185" s="5">
        <f t="shared" si="34"/>
        <v>0.63133370495426799</v>
      </c>
      <c r="O185" s="4">
        <f t="shared" si="35"/>
        <v>0.68588969463515748</v>
      </c>
      <c r="P185" s="4">
        <f t="shared" si="36"/>
        <v>0.71316768947560238</v>
      </c>
      <c r="Q185" s="4">
        <f t="shared" si="37"/>
        <v>0.66158803816921952</v>
      </c>
      <c r="R185" s="4">
        <f t="shared" si="38"/>
        <v>0.68291335626065086</v>
      </c>
      <c r="U185" s="12">
        <v>0.74579638500000001</v>
      </c>
    </row>
    <row r="186" spans="1:21" x14ac:dyDescent="0.3">
      <c r="A186" s="7">
        <v>11.527041941886045</v>
      </c>
      <c r="B186" s="7">
        <f t="shared" si="26"/>
        <v>0.76203134504070036</v>
      </c>
      <c r="C186" s="7">
        <f t="shared" si="27"/>
        <v>0.71774027995823309</v>
      </c>
      <c r="D186" s="14">
        <f t="shared" si="28"/>
        <v>0.66091984395761605</v>
      </c>
      <c r="E186" s="11"/>
      <c r="F186" s="5">
        <f t="shared" si="29"/>
        <v>0.76203134504070036</v>
      </c>
      <c r="G186" s="5">
        <f t="shared" si="30"/>
        <v>0.76203134504070036</v>
      </c>
      <c r="I186" s="5">
        <f t="shared" si="31"/>
        <v>0.71774027995823309</v>
      </c>
      <c r="J186" s="5">
        <f t="shared" si="32"/>
        <v>0.71774027995823309</v>
      </c>
      <c r="L186" s="5">
        <f t="shared" si="33"/>
        <v>0.66091984395761605</v>
      </c>
      <c r="M186" s="5">
        <f t="shared" si="34"/>
        <v>0.66091984395761605</v>
      </c>
      <c r="O186" s="4">
        <f t="shared" si="35"/>
        <v>0.71356382298551646</v>
      </c>
      <c r="P186" s="4">
        <f t="shared" si="36"/>
        <v>0.73988581249946672</v>
      </c>
      <c r="Q186" s="4">
        <f t="shared" si="37"/>
        <v>0.68933006195792457</v>
      </c>
      <c r="R186" s="4">
        <f t="shared" si="38"/>
        <v>0.7114755944991582</v>
      </c>
      <c r="U186" s="12">
        <v>0.71179809599999999</v>
      </c>
    </row>
    <row r="187" spans="1:21" x14ac:dyDescent="0.3">
      <c r="A187" s="7">
        <v>11.738842059436697</v>
      </c>
      <c r="B187" s="7">
        <f t="shared" si="26"/>
        <v>0.77520874969778197</v>
      </c>
      <c r="C187" s="7">
        <f t="shared" si="27"/>
        <v>0.73026514133092446</v>
      </c>
      <c r="D187" s="14">
        <f t="shared" si="28"/>
        <v>0.67522248062439427</v>
      </c>
      <c r="E187" s="11"/>
      <c r="F187" s="5">
        <f t="shared" si="29"/>
        <v>0.77520874969778197</v>
      </c>
      <c r="G187" s="5">
        <f t="shared" si="30"/>
        <v>0.77520874969778197</v>
      </c>
      <c r="I187" s="5">
        <f t="shared" si="31"/>
        <v>0.73026514133092446</v>
      </c>
      <c r="J187" s="5">
        <f t="shared" si="32"/>
        <v>0.73026514133092446</v>
      </c>
      <c r="L187" s="5">
        <f t="shared" si="33"/>
        <v>0.67522248062439427</v>
      </c>
      <c r="M187" s="5">
        <f t="shared" si="34"/>
        <v>0.67522248062439427</v>
      </c>
      <c r="O187" s="4">
        <f t="shared" si="35"/>
        <v>0.72689879055103346</v>
      </c>
      <c r="P187" s="4">
        <f t="shared" si="36"/>
        <v>0.75273694551435322</v>
      </c>
      <c r="Q187" s="4">
        <f t="shared" si="37"/>
        <v>0.70274381097765937</v>
      </c>
      <c r="R187" s="4">
        <f t="shared" si="38"/>
        <v>0.72521561516108812</v>
      </c>
      <c r="U187" s="12">
        <v>0.72491124900000004</v>
      </c>
    </row>
    <row r="188" spans="1:21" x14ac:dyDescent="0.3">
      <c r="A188" s="7">
        <v>11.697441450458301</v>
      </c>
      <c r="B188" s="7">
        <f t="shared" si="26"/>
        <v>0.77265906210143598</v>
      </c>
      <c r="C188" s="7">
        <f t="shared" si="27"/>
        <v>0.72783454092150857</v>
      </c>
      <c r="D188" s="14">
        <f t="shared" si="28"/>
        <v>0.67244719999986069</v>
      </c>
      <c r="E188" s="11"/>
      <c r="F188" s="5">
        <f t="shared" si="29"/>
        <v>0.77265906210143598</v>
      </c>
      <c r="G188" s="5">
        <f t="shared" si="30"/>
        <v>0.77265906210143598</v>
      </c>
      <c r="I188" s="5">
        <f t="shared" si="31"/>
        <v>0.72783454092150857</v>
      </c>
      <c r="J188" s="5">
        <f t="shared" si="32"/>
        <v>0.72783454092150857</v>
      </c>
      <c r="L188" s="5">
        <f t="shared" si="33"/>
        <v>0.67244719999986069</v>
      </c>
      <c r="M188" s="5">
        <f t="shared" si="34"/>
        <v>0.67244719999986069</v>
      </c>
      <c r="O188" s="4">
        <f t="shared" si="35"/>
        <v>0.72431360100760178</v>
      </c>
      <c r="P188" s="4">
        <f t="shared" si="36"/>
        <v>0.75024680151147227</v>
      </c>
      <c r="Q188" s="4">
        <f t="shared" si="37"/>
        <v>0.70014087046068463</v>
      </c>
      <c r="R188" s="4">
        <f t="shared" si="38"/>
        <v>0.72255313105064833</v>
      </c>
      <c r="U188" s="12">
        <v>0.81414215899999998</v>
      </c>
    </row>
    <row r="189" spans="1:21" x14ac:dyDescent="0.3">
      <c r="A189" s="7">
        <v>11.447762849133451</v>
      </c>
      <c r="B189" s="7">
        <f t="shared" si="26"/>
        <v>0.75701351580149057</v>
      </c>
      <c r="C189" s="7">
        <f t="shared" si="27"/>
        <v>0.71299439657835362</v>
      </c>
      <c r="D189" s="14">
        <f t="shared" si="28"/>
        <v>0.65549928930801604</v>
      </c>
      <c r="E189" s="11"/>
      <c r="F189" s="5">
        <f t="shared" si="29"/>
        <v>0.75701351580149057</v>
      </c>
      <c r="G189" s="5">
        <f t="shared" si="30"/>
        <v>0.75701351580149057</v>
      </c>
      <c r="I189" s="5">
        <f t="shared" si="31"/>
        <v>0.71299439657835362</v>
      </c>
      <c r="J189" s="5">
        <f t="shared" si="32"/>
        <v>0.71299439657835362</v>
      </c>
      <c r="L189" s="5">
        <f t="shared" si="33"/>
        <v>0.65549928930801604</v>
      </c>
      <c r="M189" s="5">
        <f t="shared" si="34"/>
        <v>0.65549928930801604</v>
      </c>
      <c r="O189" s="4">
        <f t="shared" si="35"/>
        <v>0.70850240056262004</v>
      </c>
      <c r="P189" s="4">
        <f t="shared" si="36"/>
        <v>0.73500395618992209</v>
      </c>
      <c r="Q189" s="4">
        <f t="shared" si="37"/>
        <v>0.68424684294318483</v>
      </c>
      <c r="R189" s="4">
        <f t="shared" si="38"/>
        <v>0.7062564025547533</v>
      </c>
      <c r="U189" s="12">
        <v>0.83999470600000004</v>
      </c>
    </row>
    <row r="190" spans="1:21" x14ac:dyDescent="0.3">
      <c r="A190" s="7">
        <v>11.557949121314733</v>
      </c>
      <c r="B190" s="7">
        <f t="shared" si="26"/>
        <v>0.76397495949464478</v>
      </c>
      <c r="C190" s="7">
        <f t="shared" si="27"/>
        <v>0.71958196220296822</v>
      </c>
      <c r="D190" s="14">
        <f t="shared" si="28"/>
        <v>0.66302318649387892</v>
      </c>
      <c r="E190" s="11"/>
      <c r="F190" s="5">
        <f t="shared" si="29"/>
        <v>0.76397495949464478</v>
      </c>
      <c r="G190" s="5">
        <f t="shared" si="30"/>
        <v>0.76397495949464478</v>
      </c>
      <c r="I190" s="5">
        <f t="shared" si="31"/>
        <v>0.71958196220296822</v>
      </c>
      <c r="J190" s="5">
        <f t="shared" si="32"/>
        <v>0.71958196220296822</v>
      </c>
      <c r="L190" s="5">
        <f t="shared" si="33"/>
        <v>0.66302318649387892</v>
      </c>
      <c r="M190" s="5">
        <f t="shared" si="34"/>
        <v>0.66302318649387892</v>
      </c>
      <c r="O190" s="4">
        <f t="shared" si="35"/>
        <v>0.71552670273049734</v>
      </c>
      <c r="P190" s="4">
        <f t="shared" si="36"/>
        <v>0.7417784608488065</v>
      </c>
      <c r="Q190" s="4">
        <f t="shared" si="37"/>
        <v>0.69130257434842357</v>
      </c>
      <c r="R190" s="4">
        <f t="shared" si="38"/>
        <v>0.71349907299426185</v>
      </c>
      <c r="U190" s="12">
        <v>0.83835079300000004</v>
      </c>
    </row>
    <row r="191" spans="1:21" x14ac:dyDescent="0.3">
      <c r="A191" s="7">
        <v>11.754643653513106</v>
      </c>
      <c r="B191" s="7">
        <f t="shared" si="26"/>
        <v>0.77617855835801253</v>
      </c>
      <c r="C191" s="7">
        <f t="shared" si="27"/>
        <v>0.73119058200439757</v>
      </c>
      <c r="D191" s="14">
        <f t="shared" si="28"/>
        <v>0.67627911570314914</v>
      </c>
      <c r="E191" s="11"/>
      <c r="F191" s="5">
        <f t="shared" si="29"/>
        <v>0.77617855835801253</v>
      </c>
      <c r="G191" s="5">
        <f t="shared" si="30"/>
        <v>0.77617855835801253</v>
      </c>
      <c r="I191" s="5">
        <f t="shared" si="31"/>
        <v>0.73119058200439757</v>
      </c>
      <c r="J191" s="5">
        <f t="shared" si="32"/>
        <v>0.73119058200439757</v>
      </c>
      <c r="L191" s="5">
        <f t="shared" si="33"/>
        <v>0.67627911570314914</v>
      </c>
      <c r="M191" s="5">
        <f t="shared" si="34"/>
        <v>0.67627911570314914</v>
      </c>
      <c r="O191" s="4">
        <f t="shared" si="35"/>
        <v>0.72788275202185304</v>
      </c>
      <c r="P191" s="4">
        <f t="shared" si="36"/>
        <v>0.75368457018120505</v>
      </c>
      <c r="Q191" s="4">
        <f t="shared" si="37"/>
        <v>0.70373484885377335</v>
      </c>
      <c r="R191" s="4">
        <f t="shared" si="38"/>
        <v>0.72622883703058083</v>
      </c>
      <c r="U191" s="12">
        <v>0.68203028099999996</v>
      </c>
    </row>
    <row r="192" spans="1:21" x14ac:dyDescent="0.3">
      <c r="A192" s="7">
        <v>12.591812568729571</v>
      </c>
      <c r="B192" s="7">
        <f t="shared" si="26"/>
        <v>0.82491695200833615</v>
      </c>
      <c r="C192" s="7">
        <f t="shared" si="27"/>
        <v>0.77843525489693866</v>
      </c>
      <c r="D192" s="14">
        <f t="shared" si="28"/>
        <v>0.73018883985704575</v>
      </c>
      <c r="E192" s="11"/>
      <c r="F192" s="5">
        <f t="shared" si="29"/>
        <v>0.82491695200833615</v>
      </c>
      <c r="G192" s="5">
        <f t="shared" si="30"/>
        <v>0.82491695200833615</v>
      </c>
      <c r="I192" s="5">
        <f t="shared" si="31"/>
        <v>0.77843525489693866</v>
      </c>
      <c r="J192" s="5">
        <f t="shared" si="32"/>
        <v>0.77843525489693866</v>
      </c>
      <c r="L192" s="5">
        <f t="shared" si="33"/>
        <v>0.73018883985704575</v>
      </c>
      <c r="M192" s="5">
        <f t="shared" si="34"/>
        <v>0.73018883985704575</v>
      </c>
      <c r="O192" s="4">
        <f t="shared" si="35"/>
        <v>0.77784701558744018</v>
      </c>
      <c r="P192" s="4">
        <f t="shared" si="36"/>
        <v>0.8016761034526374</v>
      </c>
      <c r="Q192" s="4">
        <f t="shared" si="37"/>
        <v>0.7543120473769922</v>
      </c>
      <c r="R192" s="4">
        <f t="shared" si="38"/>
        <v>0.77755289593269095</v>
      </c>
      <c r="U192" s="12">
        <v>0.87522242100000003</v>
      </c>
    </row>
    <row r="193" spans="1:21" x14ac:dyDescent="0.3">
      <c r="A193" s="7">
        <v>12.608218069322882</v>
      </c>
      <c r="B193" s="7">
        <f t="shared" si="26"/>
        <v>0.82582023701126328</v>
      </c>
      <c r="C193" s="7">
        <f t="shared" si="27"/>
        <v>0.77932607232257411</v>
      </c>
      <c r="D193" s="14">
        <f t="shared" si="28"/>
        <v>0.73120466699614917</v>
      </c>
      <c r="E193" s="11"/>
      <c r="F193" s="5">
        <f t="shared" si="29"/>
        <v>0.82582023701126328</v>
      </c>
      <c r="G193" s="5">
        <f t="shared" si="30"/>
        <v>0.82582023701126328</v>
      </c>
      <c r="I193" s="5">
        <f t="shared" si="31"/>
        <v>0.77932607232257411</v>
      </c>
      <c r="J193" s="5">
        <f t="shared" si="32"/>
        <v>0.77932607232257411</v>
      </c>
      <c r="L193" s="5">
        <f t="shared" si="33"/>
        <v>0.73120466699614917</v>
      </c>
      <c r="M193" s="5">
        <f t="shared" si="34"/>
        <v>0.73120466699614917</v>
      </c>
      <c r="O193" s="4">
        <f t="shared" si="35"/>
        <v>0.77878365877666222</v>
      </c>
      <c r="P193" s="4">
        <f t="shared" si="36"/>
        <v>0.8025731546669187</v>
      </c>
      <c r="Q193" s="4">
        <f t="shared" si="37"/>
        <v>0.75526536965936164</v>
      </c>
      <c r="R193" s="4">
        <f t="shared" si="38"/>
        <v>0.77851245200370622</v>
      </c>
      <c r="U193" s="12">
        <v>0.90837184400000004</v>
      </c>
    </row>
    <row r="194" spans="1:21" x14ac:dyDescent="0.3">
      <c r="A194" s="7">
        <v>13.060772172521041</v>
      </c>
      <c r="B194" s="7">
        <f t="shared" si="26"/>
        <v>0.8499525651376203</v>
      </c>
      <c r="C194" s="7">
        <f t="shared" si="27"/>
        <v>0.80336915148046817</v>
      </c>
      <c r="D194" s="14">
        <f t="shared" si="28"/>
        <v>0.7586113110370909</v>
      </c>
      <c r="E194" s="11"/>
      <c r="F194" s="5">
        <f t="shared" si="29"/>
        <v>0.8499525651376203</v>
      </c>
      <c r="G194" s="5">
        <f t="shared" si="30"/>
        <v>0.8499525651376203</v>
      </c>
      <c r="I194" s="5">
        <f t="shared" si="31"/>
        <v>0.80336915148046817</v>
      </c>
      <c r="J194" s="5">
        <f t="shared" si="32"/>
        <v>0.80336915148046817</v>
      </c>
      <c r="L194" s="5">
        <f t="shared" si="33"/>
        <v>0.7586113110370909</v>
      </c>
      <c r="M194" s="5">
        <f t="shared" si="34"/>
        <v>0.7586113110370909</v>
      </c>
      <c r="O194" s="4">
        <f t="shared" si="35"/>
        <v>0.80397767588505975</v>
      </c>
      <c r="P194" s="4">
        <f t="shared" si="36"/>
        <v>0.82666085830904423</v>
      </c>
      <c r="Q194" s="4">
        <f t="shared" si="37"/>
        <v>0.78099023125877953</v>
      </c>
      <c r="R194" s="4">
        <f t="shared" si="38"/>
        <v>0.8042819380873556</v>
      </c>
      <c r="U194" s="12">
        <v>0.91814853200000002</v>
      </c>
    </row>
    <row r="195" spans="1:21" x14ac:dyDescent="0.3">
      <c r="A195" s="7">
        <v>13.409376323308253</v>
      </c>
      <c r="B195" s="7">
        <f t="shared" ref="B195:B258" si="39" xml:space="preserve"> -0.0037*(A195^2) + 0.1483*A195 - 0.4558</f>
        <v>0.86750842724024402</v>
      </c>
      <c r="C195" s="7">
        <f t="shared" ref="C195:C258" si="40" xml:space="preserve"> -0.0025*(A195^2) + 0.1173*A195 - 0.3022</f>
        <v>0.82119140927380818</v>
      </c>
      <c r="D195" s="14">
        <f t="shared" ref="D195:D258" si="41" xml:space="preserve"> -0.0029*(A195^2) + 0.135*A195 - 0.5099</f>
        <v>0.77891282084432456</v>
      </c>
      <c r="E195" s="11"/>
      <c r="F195" s="5">
        <f t="shared" ref="F195:F258" si="42">IF(B195&lt;0,0.01,B195)</f>
        <v>0.86750842724024402</v>
      </c>
      <c r="G195" s="5">
        <f t="shared" ref="G195:G258" si="43">IF(F195&gt;1,0.99,F195)</f>
        <v>0.86750842724024402</v>
      </c>
      <c r="I195" s="5">
        <f t="shared" ref="I195:I258" si="44">IF(C195&lt;0,0.01,C195)</f>
        <v>0.82119140927380818</v>
      </c>
      <c r="J195" s="5">
        <f t="shared" ref="J195:J258" si="45">IF(I195&gt;1,0.99,I195)</f>
        <v>0.82119140927380818</v>
      </c>
      <c r="L195" s="5">
        <f t="shared" ref="L195:L258" si="46">IF(D195&lt;0,0.01,D195)</f>
        <v>0.77891282084432456</v>
      </c>
      <c r="M195" s="5">
        <f t="shared" ref="M195:M258" si="47">IF(L195&gt;1,0.99,L195)</f>
        <v>0.77891282084432456</v>
      </c>
      <c r="O195" s="4">
        <f t="shared" ref="O195:O258" si="48">AVERAGE(G195,J195,M195)</f>
        <v>0.82253755245279214</v>
      </c>
      <c r="P195" s="4">
        <f t="shared" ref="P195:P258" si="49">AVERAGE(G195,J195)</f>
        <v>0.8443499182570261</v>
      </c>
      <c r="Q195" s="4">
        <f t="shared" ref="Q195:Q258" si="50">AVERAGE(J195,M195)</f>
        <v>0.80005211505906637</v>
      </c>
      <c r="R195" s="4">
        <f t="shared" ref="R195:R258" si="51">AVERAGE(G195,M195)</f>
        <v>0.82321062404228429</v>
      </c>
      <c r="U195" s="12">
        <v>0.91822016100000003</v>
      </c>
    </row>
    <row r="196" spans="1:21" x14ac:dyDescent="0.3">
      <c r="A196" s="7">
        <v>13.29475474785451</v>
      </c>
      <c r="B196" s="7">
        <f t="shared" si="39"/>
        <v>0.86183526502610341</v>
      </c>
      <c r="C196" s="7">
        <f t="shared" si="40"/>
        <v>0.81539847240933394</v>
      </c>
      <c r="D196" s="14">
        <f t="shared" si="41"/>
        <v>0.77231542992411883</v>
      </c>
      <c r="E196" s="11"/>
      <c r="F196" s="5">
        <f t="shared" si="42"/>
        <v>0.86183526502610341</v>
      </c>
      <c r="G196" s="5">
        <f t="shared" si="43"/>
        <v>0.86183526502610341</v>
      </c>
      <c r="I196" s="5">
        <f t="shared" si="44"/>
        <v>0.81539847240933394</v>
      </c>
      <c r="J196" s="5">
        <f t="shared" si="45"/>
        <v>0.81539847240933394</v>
      </c>
      <c r="L196" s="5">
        <f t="shared" si="46"/>
        <v>0.77231542992411883</v>
      </c>
      <c r="M196" s="5">
        <f t="shared" si="47"/>
        <v>0.77231542992411883</v>
      </c>
      <c r="O196" s="4">
        <f t="shared" si="48"/>
        <v>0.81651638911985203</v>
      </c>
      <c r="P196" s="4">
        <f t="shared" si="49"/>
        <v>0.83861686871771868</v>
      </c>
      <c r="Q196" s="4">
        <f t="shared" si="50"/>
        <v>0.79385695116672639</v>
      </c>
      <c r="R196" s="4">
        <f t="shared" si="51"/>
        <v>0.81707534747511112</v>
      </c>
      <c r="U196" s="12">
        <v>0.91628161399999997</v>
      </c>
    </row>
    <row r="197" spans="1:21" x14ac:dyDescent="0.3">
      <c r="A197" s="7">
        <v>13.810613003179837</v>
      </c>
      <c r="B197" s="7">
        <f t="shared" si="39"/>
        <v>0.88660169173424963</v>
      </c>
      <c r="C197" s="7">
        <f t="shared" si="40"/>
        <v>0.84095232646399487</v>
      </c>
      <c r="D197" s="14">
        <f t="shared" si="41"/>
        <v>0.80140696401083811</v>
      </c>
      <c r="E197" s="11"/>
      <c r="F197" s="5">
        <f t="shared" si="42"/>
        <v>0.88660169173424963</v>
      </c>
      <c r="G197" s="5">
        <f t="shared" si="43"/>
        <v>0.88660169173424963</v>
      </c>
      <c r="I197" s="5">
        <f t="shared" si="44"/>
        <v>0.84095232646399487</v>
      </c>
      <c r="J197" s="5">
        <f t="shared" si="45"/>
        <v>0.84095232646399487</v>
      </c>
      <c r="L197" s="5">
        <f t="shared" si="46"/>
        <v>0.80140696401083811</v>
      </c>
      <c r="M197" s="5">
        <f t="shared" si="47"/>
        <v>0.80140696401083811</v>
      </c>
      <c r="O197" s="4">
        <f t="shared" si="48"/>
        <v>0.84298699406969424</v>
      </c>
      <c r="P197" s="4">
        <f t="shared" si="49"/>
        <v>0.86377700909912225</v>
      </c>
      <c r="Q197" s="4">
        <f t="shared" si="50"/>
        <v>0.82117964523741649</v>
      </c>
      <c r="R197" s="4">
        <f t="shared" si="51"/>
        <v>0.84400432787254387</v>
      </c>
      <c r="U197" s="12">
        <v>0.92540131999999997</v>
      </c>
    </row>
    <row r="198" spans="1:21" x14ac:dyDescent="0.3">
      <c r="A198" s="7">
        <v>13.766998769045488</v>
      </c>
      <c r="B198" s="7">
        <f t="shared" si="39"/>
        <v>0.88458397355391583</v>
      </c>
      <c r="C198" s="7">
        <f t="shared" si="40"/>
        <v>0.83884331784178556</v>
      </c>
      <c r="D198" s="14">
        <f t="shared" si="41"/>
        <v>0.79900709401113112</v>
      </c>
      <c r="E198" s="11"/>
      <c r="F198" s="5">
        <f t="shared" si="42"/>
        <v>0.88458397355391583</v>
      </c>
      <c r="G198" s="5">
        <f t="shared" si="43"/>
        <v>0.88458397355391583</v>
      </c>
      <c r="I198" s="5">
        <f t="shared" si="44"/>
        <v>0.83884331784178556</v>
      </c>
      <c r="J198" s="5">
        <f t="shared" si="45"/>
        <v>0.83884331784178556</v>
      </c>
      <c r="L198" s="5">
        <f t="shared" si="46"/>
        <v>0.79900709401113112</v>
      </c>
      <c r="M198" s="5">
        <f t="shared" si="47"/>
        <v>0.79900709401113112</v>
      </c>
      <c r="O198" s="4">
        <f t="shared" si="48"/>
        <v>0.84081146180227739</v>
      </c>
      <c r="P198" s="4">
        <f t="shared" si="49"/>
        <v>0.86171364569785069</v>
      </c>
      <c r="Q198" s="4">
        <f t="shared" si="50"/>
        <v>0.81892520592645834</v>
      </c>
      <c r="R198" s="4">
        <f t="shared" si="51"/>
        <v>0.84179553378252348</v>
      </c>
      <c r="U198" s="12">
        <v>0.91373054099999995</v>
      </c>
    </row>
    <row r="199" spans="1:21" x14ac:dyDescent="0.3">
      <c r="A199" s="7">
        <v>13.486284491842072</v>
      </c>
      <c r="B199" s="7">
        <f t="shared" si="39"/>
        <v>0.87126047337904922</v>
      </c>
      <c r="C199" s="7">
        <f t="shared" si="40"/>
        <v>0.82504149740582511</v>
      </c>
      <c r="D199" s="14">
        <f t="shared" si="41"/>
        <v>0.78329678515347001</v>
      </c>
      <c r="E199" s="11"/>
      <c r="F199" s="5">
        <f t="shared" si="42"/>
        <v>0.87126047337904922</v>
      </c>
      <c r="G199" s="5">
        <f t="shared" si="43"/>
        <v>0.87126047337904922</v>
      </c>
      <c r="I199" s="5">
        <f t="shared" si="44"/>
        <v>0.82504149740582511</v>
      </c>
      <c r="J199" s="5">
        <f t="shared" si="45"/>
        <v>0.82504149740582511</v>
      </c>
      <c r="L199" s="5">
        <f t="shared" si="46"/>
        <v>0.78329678515347001</v>
      </c>
      <c r="M199" s="5">
        <f t="shared" si="47"/>
        <v>0.78329678515347001</v>
      </c>
      <c r="O199" s="4">
        <f t="shared" si="48"/>
        <v>0.82653291864611467</v>
      </c>
      <c r="P199" s="4">
        <f t="shared" si="49"/>
        <v>0.84815098539243716</v>
      </c>
      <c r="Q199" s="4">
        <f t="shared" si="50"/>
        <v>0.80416914127964756</v>
      </c>
      <c r="R199" s="4">
        <f t="shared" si="51"/>
        <v>0.82727862926625961</v>
      </c>
      <c r="U199" s="12">
        <v>0.91659675100000004</v>
      </c>
    </row>
    <row r="200" spans="1:21" x14ac:dyDescent="0.3">
      <c r="A200" s="7">
        <v>12.613214567603295</v>
      </c>
      <c r="B200" s="7">
        <f t="shared" si="39"/>
        <v>0.82609494798048866</v>
      </c>
      <c r="C200" s="7">
        <f t="shared" si="40"/>
        <v>0.77959711445886648</v>
      </c>
      <c r="D200" s="14">
        <f t="shared" si="41"/>
        <v>0.73151373961408517</v>
      </c>
      <c r="E200" s="11"/>
      <c r="F200" s="5">
        <f t="shared" si="42"/>
        <v>0.82609494798048866</v>
      </c>
      <c r="G200" s="5">
        <f t="shared" si="43"/>
        <v>0.82609494798048866</v>
      </c>
      <c r="I200" s="5">
        <f t="shared" si="44"/>
        <v>0.77959711445886648</v>
      </c>
      <c r="J200" s="5">
        <f t="shared" si="45"/>
        <v>0.77959711445886648</v>
      </c>
      <c r="L200" s="5">
        <f t="shared" si="46"/>
        <v>0.73151373961408517</v>
      </c>
      <c r="M200" s="5">
        <f t="shared" si="47"/>
        <v>0.73151373961408517</v>
      </c>
      <c r="O200" s="4">
        <f t="shared" si="48"/>
        <v>0.77906860068448014</v>
      </c>
      <c r="P200" s="4">
        <f t="shared" si="49"/>
        <v>0.80284603121967757</v>
      </c>
      <c r="Q200" s="4">
        <f t="shared" si="50"/>
        <v>0.75555542703647582</v>
      </c>
      <c r="R200" s="4">
        <f t="shared" si="51"/>
        <v>0.77880434379728691</v>
      </c>
      <c r="U200" s="12">
        <v>0.901024292</v>
      </c>
    </row>
    <row r="201" spans="1:21" x14ac:dyDescent="0.3">
      <c r="A201" s="7">
        <v>12.49872813551843</v>
      </c>
      <c r="B201" s="7">
        <f t="shared" si="39"/>
        <v>0.81975402397666297</v>
      </c>
      <c r="C201" s="7">
        <f t="shared" si="40"/>
        <v>0.77335529778231171</v>
      </c>
      <c r="D201" s="14">
        <f t="shared" si="41"/>
        <v>0.72439550377874817</v>
      </c>
      <c r="E201" s="11"/>
      <c r="F201" s="5">
        <f t="shared" si="42"/>
        <v>0.81975402397666297</v>
      </c>
      <c r="G201" s="5">
        <f t="shared" si="43"/>
        <v>0.81975402397666297</v>
      </c>
      <c r="I201" s="5">
        <f t="shared" si="44"/>
        <v>0.77335529778231171</v>
      </c>
      <c r="J201" s="5">
        <f t="shared" si="45"/>
        <v>0.77335529778231171</v>
      </c>
      <c r="L201" s="5">
        <f t="shared" si="46"/>
        <v>0.72439550377874817</v>
      </c>
      <c r="M201" s="5">
        <f t="shared" si="47"/>
        <v>0.72439550377874817</v>
      </c>
      <c r="O201" s="4">
        <f t="shared" si="48"/>
        <v>0.77250160851257432</v>
      </c>
      <c r="P201" s="4">
        <f t="shared" si="49"/>
        <v>0.79655466087948734</v>
      </c>
      <c r="Q201" s="4">
        <f t="shared" si="50"/>
        <v>0.74887540078052994</v>
      </c>
      <c r="R201" s="4">
        <f t="shared" si="51"/>
        <v>0.77207476387770557</v>
      </c>
      <c r="U201" s="12">
        <v>0.91695690399999996</v>
      </c>
    </row>
    <row r="202" spans="1:21" x14ac:dyDescent="0.3">
      <c r="A202" s="7">
        <v>12.364423840118876</v>
      </c>
      <c r="B202" s="7">
        <f t="shared" si="39"/>
        <v>0.81219184096665908</v>
      </c>
      <c r="C202" s="7">
        <f t="shared" si="40"/>
        <v>0.76594947420069404</v>
      </c>
      <c r="D202" s="14">
        <f t="shared" si="41"/>
        <v>0.71594818541155836</v>
      </c>
      <c r="E202" s="11"/>
      <c r="F202" s="5">
        <f t="shared" si="42"/>
        <v>0.81219184096665908</v>
      </c>
      <c r="G202" s="5">
        <f t="shared" si="43"/>
        <v>0.81219184096665908</v>
      </c>
      <c r="I202" s="5">
        <f t="shared" si="44"/>
        <v>0.76594947420069404</v>
      </c>
      <c r="J202" s="5">
        <f t="shared" si="45"/>
        <v>0.76594947420069404</v>
      </c>
      <c r="L202" s="5">
        <f t="shared" si="46"/>
        <v>0.71594818541155836</v>
      </c>
      <c r="M202" s="5">
        <f t="shared" si="47"/>
        <v>0.71594818541155836</v>
      </c>
      <c r="O202" s="4">
        <f t="shared" si="48"/>
        <v>0.76469650019297042</v>
      </c>
      <c r="P202" s="4">
        <f t="shared" si="49"/>
        <v>0.78907065758367656</v>
      </c>
      <c r="Q202" s="4">
        <f t="shared" si="50"/>
        <v>0.7409488298061262</v>
      </c>
      <c r="R202" s="4">
        <f t="shared" si="51"/>
        <v>0.76407001318910872</v>
      </c>
      <c r="U202" s="12">
        <v>0.92173386400000001</v>
      </c>
    </row>
    <row r="203" spans="1:21" x14ac:dyDescent="0.3">
      <c r="A203" s="7">
        <v>12.366375473128738</v>
      </c>
      <c r="B203" s="7">
        <f t="shared" si="39"/>
        <v>0.81230268599811151</v>
      </c>
      <c r="C203" s="7">
        <f t="shared" si="40"/>
        <v>0.76605773714200076</v>
      </c>
      <c r="D203" s="14">
        <f t="shared" si="41"/>
        <v>0.71607168607941984</v>
      </c>
      <c r="E203" s="11"/>
      <c r="F203" s="5">
        <f t="shared" si="42"/>
        <v>0.81230268599811151</v>
      </c>
      <c r="G203" s="5">
        <f t="shared" si="43"/>
        <v>0.81230268599811151</v>
      </c>
      <c r="I203" s="5">
        <f t="shared" si="44"/>
        <v>0.76605773714200076</v>
      </c>
      <c r="J203" s="5">
        <f t="shared" si="45"/>
        <v>0.76605773714200076</v>
      </c>
      <c r="L203" s="5">
        <f t="shared" si="46"/>
        <v>0.71607168607941984</v>
      </c>
      <c r="M203" s="5">
        <f t="shared" si="47"/>
        <v>0.71607168607941984</v>
      </c>
      <c r="O203" s="4">
        <f t="shared" si="48"/>
        <v>0.76481070307317733</v>
      </c>
      <c r="P203" s="4">
        <f t="shared" si="49"/>
        <v>0.78918021157005613</v>
      </c>
      <c r="Q203" s="4">
        <f t="shared" si="50"/>
        <v>0.7410647116107103</v>
      </c>
      <c r="R203" s="4">
        <f t="shared" si="51"/>
        <v>0.76418718603876568</v>
      </c>
      <c r="U203" s="12">
        <v>0.87702455800000001</v>
      </c>
    </row>
    <row r="204" spans="1:21" x14ac:dyDescent="0.3">
      <c r="A204" s="7">
        <v>12.070198631460046</v>
      </c>
      <c r="B204" s="7">
        <f t="shared" si="39"/>
        <v>0.79515858553479468</v>
      </c>
      <c r="C204" s="7">
        <f t="shared" si="40"/>
        <v>0.74941006196301352</v>
      </c>
      <c r="D204" s="14">
        <f t="shared" si="41"/>
        <v>0.69707669973869635</v>
      </c>
      <c r="E204" s="11"/>
      <c r="F204" s="5">
        <f t="shared" si="42"/>
        <v>0.79515858553479468</v>
      </c>
      <c r="G204" s="5">
        <f t="shared" si="43"/>
        <v>0.79515858553479468</v>
      </c>
      <c r="I204" s="5">
        <f t="shared" si="44"/>
        <v>0.74941006196301352</v>
      </c>
      <c r="J204" s="5">
        <f t="shared" si="45"/>
        <v>0.74941006196301352</v>
      </c>
      <c r="L204" s="5">
        <f t="shared" si="46"/>
        <v>0.69707669973869635</v>
      </c>
      <c r="M204" s="5">
        <f t="shared" si="47"/>
        <v>0.69707669973869635</v>
      </c>
      <c r="O204" s="4">
        <f t="shared" si="48"/>
        <v>0.74721511574550148</v>
      </c>
      <c r="P204" s="4">
        <f t="shared" si="49"/>
        <v>0.7722843237489041</v>
      </c>
      <c r="Q204" s="4">
        <f t="shared" si="50"/>
        <v>0.72324338085085493</v>
      </c>
      <c r="R204" s="4">
        <f t="shared" si="51"/>
        <v>0.74611764263674552</v>
      </c>
      <c r="U204" s="12">
        <v>0.900972722</v>
      </c>
    </row>
    <row r="205" spans="1:21" x14ac:dyDescent="0.3">
      <c r="A205" s="7">
        <v>11.704236336369835</v>
      </c>
      <c r="B205" s="7">
        <f t="shared" si="39"/>
        <v>0.77307840027852626</v>
      </c>
      <c r="C205" s="7">
        <f t="shared" si="40"/>
        <v>0.7282340517121817</v>
      </c>
      <c r="D205" s="14">
        <f t="shared" si="41"/>
        <v>0.67290337557888802</v>
      </c>
      <c r="E205" s="11"/>
      <c r="F205" s="5">
        <f t="shared" si="42"/>
        <v>0.77307840027852626</v>
      </c>
      <c r="G205" s="5">
        <f t="shared" si="43"/>
        <v>0.77307840027852626</v>
      </c>
      <c r="I205" s="5">
        <f t="shared" si="44"/>
        <v>0.7282340517121817</v>
      </c>
      <c r="J205" s="5">
        <f t="shared" si="45"/>
        <v>0.7282340517121817</v>
      </c>
      <c r="L205" s="5">
        <f t="shared" si="46"/>
        <v>0.67290337557888802</v>
      </c>
      <c r="M205" s="5">
        <f t="shared" si="47"/>
        <v>0.67290337557888802</v>
      </c>
      <c r="O205" s="4">
        <f t="shared" si="48"/>
        <v>0.72473860918986543</v>
      </c>
      <c r="P205" s="4">
        <f t="shared" si="49"/>
        <v>0.75065622599535398</v>
      </c>
      <c r="Q205" s="4">
        <f t="shared" si="50"/>
        <v>0.70056871364553486</v>
      </c>
      <c r="R205" s="4">
        <f t="shared" si="51"/>
        <v>0.72299088792870714</v>
      </c>
      <c r="U205" s="12">
        <v>0.902007012</v>
      </c>
    </row>
    <row r="206" spans="1:21" x14ac:dyDescent="0.3">
      <c r="A206" s="7">
        <v>11.426284690313821</v>
      </c>
      <c r="B206" s="7">
        <f t="shared" si="39"/>
        <v>0.75564608682436929</v>
      </c>
      <c r="C206" s="7">
        <f t="shared" si="40"/>
        <v>0.71170323961356119</v>
      </c>
      <c r="D206" s="14">
        <f t="shared" si="41"/>
        <v>0.65402448590247597</v>
      </c>
      <c r="E206" s="11"/>
      <c r="F206" s="5">
        <f t="shared" si="42"/>
        <v>0.75564608682436929</v>
      </c>
      <c r="G206" s="5">
        <f t="shared" si="43"/>
        <v>0.75564608682436929</v>
      </c>
      <c r="I206" s="5">
        <f t="shared" si="44"/>
        <v>0.71170323961356119</v>
      </c>
      <c r="J206" s="5">
        <f t="shared" si="45"/>
        <v>0.71170323961356119</v>
      </c>
      <c r="L206" s="5">
        <f t="shared" si="46"/>
        <v>0.65402448590247597</v>
      </c>
      <c r="M206" s="5">
        <f t="shared" si="47"/>
        <v>0.65402448590247597</v>
      </c>
      <c r="O206" s="4">
        <f t="shared" si="48"/>
        <v>0.70712460411346889</v>
      </c>
      <c r="P206" s="4">
        <f t="shared" si="49"/>
        <v>0.73367466321896524</v>
      </c>
      <c r="Q206" s="4">
        <f t="shared" si="50"/>
        <v>0.68286386275801858</v>
      </c>
      <c r="R206" s="4">
        <f t="shared" si="51"/>
        <v>0.70483528636342263</v>
      </c>
      <c r="U206" s="12">
        <v>0.90317892200000005</v>
      </c>
    </row>
    <row r="207" spans="1:21" x14ac:dyDescent="0.3">
      <c r="A207" s="7">
        <v>11.527578874165208</v>
      </c>
      <c r="B207" s="7">
        <f t="shared" si="39"/>
        <v>0.76206517064833035</v>
      </c>
      <c r="C207" s="7">
        <f t="shared" si="40"/>
        <v>0.71777231518932894</v>
      </c>
      <c r="D207" s="14">
        <f t="shared" si="41"/>
        <v>0.66095643138201332</v>
      </c>
      <c r="E207" s="11"/>
      <c r="F207" s="5">
        <f t="shared" si="42"/>
        <v>0.76206517064833035</v>
      </c>
      <c r="G207" s="5">
        <f t="shared" si="43"/>
        <v>0.76206517064833035</v>
      </c>
      <c r="I207" s="5">
        <f t="shared" si="44"/>
        <v>0.71777231518932894</v>
      </c>
      <c r="J207" s="5">
        <f t="shared" si="45"/>
        <v>0.71777231518932894</v>
      </c>
      <c r="L207" s="5">
        <f t="shared" si="46"/>
        <v>0.66095643138201332</v>
      </c>
      <c r="M207" s="5">
        <f t="shared" si="47"/>
        <v>0.66095643138201332</v>
      </c>
      <c r="O207" s="4">
        <f t="shared" si="48"/>
        <v>0.71359797240655753</v>
      </c>
      <c r="P207" s="4">
        <f t="shared" si="49"/>
        <v>0.73991874291882964</v>
      </c>
      <c r="Q207" s="4">
        <f t="shared" si="50"/>
        <v>0.68936437328567113</v>
      </c>
      <c r="R207" s="4">
        <f t="shared" si="51"/>
        <v>0.71151080101517183</v>
      </c>
      <c r="U207" s="12">
        <v>0.89717535199999998</v>
      </c>
    </row>
    <row r="208" spans="1:21" x14ac:dyDescent="0.3">
      <c r="A208" s="7">
        <v>11.654954786651897</v>
      </c>
      <c r="B208" s="7">
        <f t="shared" si="39"/>
        <v>0.77002930186854623</v>
      </c>
      <c r="C208" s="7">
        <f t="shared" si="40"/>
        <v>0.7253312687770177</v>
      </c>
      <c r="D208" s="14">
        <f t="shared" si="41"/>
        <v>0.66958878006919642</v>
      </c>
      <c r="E208" s="11"/>
      <c r="F208" s="5">
        <f t="shared" si="42"/>
        <v>0.77002930186854623</v>
      </c>
      <c r="G208" s="5">
        <f t="shared" si="43"/>
        <v>0.77002930186854623</v>
      </c>
      <c r="I208" s="5">
        <f t="shared" si="44"/>
        <v>0.7253312687770177</v>
      </c>
      <c r="J208" s="5">
        <f t="shared" si="45"/>
        <v>0.7253312687770177</v>
      </c>
      <c r="L208" s="5">
        <f t="shared" si="46"/>
        <v>0.66958878006919642</v>
      </c>
      <c r="M208" s="5">
        <f t="shared" si="47"/>
        <v>0.66958878006919642</v>
      </c>
      <c r="O208" s="4">
        <f t="shared" si="48"/>
        <v>0.72164978357158682</v>
      </c>
      <c r="P208" s="4">
        <f t="shared" si="49"/>
        <v>0.74768028532278197</v>
      </c>
      <c r="Q208" s="4">
        <f t="shared" si="50"/>
        <v>0.69746002442310706</v>
      </c>
      <c r="R208" s="4">
        <f t="shared" si="51"/>
        <v>0.71980904096887133</v>
      </c>
      <c r="U208" s="12">
        <v>0.87408677199999996</v>
      </c>
    </row>
    <row r="209" spans="1:21" x14ac:dyDescent="0.3">
      <c r="A209" s="7">
        <v>11.719814742994021</v>
      </c>
      <c r="B209" s="7">
        <f t="shared" si="39"/>
        <v>0.77403851322864314</v>
      </c>
      <c r="C209" s="7">
        <f t="shared" si="40"/>
        <v>0.72914912532794873</v>
      </c>
      <c r="D209" s="14">
        <f t="shared" si="41"/>
        <v>0.673948223234903</v>
      </c>
      <c r="E209" s="11"/>
      <c r="F209" s="5">
        <f t="shared" si="42"/>
        <v>0.77403851322864314</v>
      </c>
      <c r="G209" s="5">
        <f t="shared" si="43"/>
        <v>0.77403851322864314</v>
      </c>
      <c r="I209" s="5">
        <f t="shared" si="44"/>
        <v>0.72914912532794873</v>
      </c>
      <c r="J209" s="5">
        <f t="shared" si="45"/>
        <v>0.72914912532794873</v>
      </c>
      <c r="L209" s="5">
        <f t="shared" si="46"/>
        <v>0.673948223234903</v>
      </c>
      <c r="M209" s="5">
        <f t="shared" si="47"/>
        <v>0.673948223234903</v>
      </c>
      <c r="O209" s="4">
        <f t="shared" si="48"/>
        <v>0.72571195393049825</v>
      </c>
      <c r="P209" s="4">
        <f t="shared" si="49"/>
        <v>0.75159381927829594</v>
      </c>
      <c r="Q209" s="4">
        <f t="shared" si="50"/>
        <v>0.70154867428142587</v>
      </c>
      <c r="R209" s="4">
        <f t="shared" si="51"/>
        <v>0.72399336823177307</v>
      </c>
      <c r="U209" s="12">
        <v>0.87173303499999999</v>
      </c>
    </row>
    <row r="210" spans="1:21" x14ac:dyDescent="0.3">
      <c r="A210" s="7">
        <v>11.571198292467379</v>
      </c>
      <c r="B210" s="7">
        <f t="shared" si="39"/>
        <v>0.76480597605559231</v>
      </c>
      <c r="C210" s="7">
        <f t="shared" si="40"/>
        <v>0.72036998489742343</v>
      </c>
      <c r="D210" s="14">
        <f t="shared" si="41"/>
        <v>0.66392314270465635</v>
      </c>
      <c r="E210" s="11"/>
      <c r="F210" s="5">
        <f t="shared" si="42"/>
        <v>0.76480597605559231</v>
      </c>
      <c r="G210" s="5">
        <f t="shared" si="43"/>
        <v>0.76480597605559231</v>
      </c>
      <c r="I210" s="5">
        <f t="shared" si="44"/>
        <v>0.72036998489742343</v>
      </c>
      <c r="J210" s="5">
        <f t="shared" si="45"/>
        <v>0.72036998489742343</v>
      </c>
      <c r="L210" s="5">
        <f t="shared" si="46"/>
        <v>0.66392314270465635</v>
      </c>
      <c r="M210" s="5">
        <f t="shared" si="47"/>
        <v>0.66392314270465635</v>
      </c>
      <c r="O210" s="4">
        <f t="shared" si="48"/>
        <v>0.71636636788589081</v>
      </c>
      <c r="P210" s="4">
        <f t="shared" si="49"/>
        <v>0.74258798047650787</v>
      </c>
      <c r="Q210" s="4">
        <f t="shared" si="50"/>
        <v>0.69214656380103989</v>
      </c>
      <c r="R210" s="4">
        <f t="shared" si="51"/>
        <v>0.71436455938012433</v>
      </c>
      <c r="U210" s="12">
        <v>0.85362659799999996</v>
      </c>
    </row>
    <row r="211" spans="1:21" x14ac:dyDescent="0.3">
      <c r="A211" s="7">
        <v>11.305474458491338</v>
      </c>
      <c r="B211" s="7">
        <f t="shared" si="39"/>
        <v>0.7478909770873452</v>
      </c>
      <c r="C211" s="7">
        <f t="shared" si="40"/>
        <v>0.70439777215203403</v>
      </c>
      <c r="D211" s="14">
        <f t="shared" si="41"/>
        <v>0.64567916897469058</v>
      </c>
      <c r="E211" s="11"/>
      <c r="F211" s="5">
        <f t="shared" si="42"/>
        <v>0.7478909770873452</v>
      </c>
      <c r="G211" s="5">
        <f t="shared" si="43"/>
        <v>0.7478909770873452</v>
      </c>
      <c r="I211" s="5">
        <f t="shared" si="44"/>
        <v>0.70439777215203403</v>
      </c>
      <c r="J211" s="5">
        <f t="shared" si="45"/>
        <v>0.70439777215203403</v>
      </c>
      <c r="L211" s="5">
        <f t="shared" si="46"/>
        <v>0.64567916897469058</v>
      </c>
      <c r="M211" s="5">
        <f t="shared" si="47"/>
        <v>0.64567916897469058</v>
      </c>
      <c r="O211" s="4">
        <f t="shared" si="48"/>
        <v>0.69932263940468997</v>
      </c>
      <c r="P211" s="4">
        <f t="shared" si="49"/>
        <v>0.72614437461968961</v>
      </c>
      <c r="Q211" s="4">
        <f t="shared" si="50"/>
        <v>0.6750384705633623</v>
      </c>
      <c r="R211" s="4">
        <f t="shared" si="51"/>
        <v>0.69678507303101789</v>
      </c>
      <c r="U211" s="12">
        <v>0.87209313300000002</v>
      </c>
    </row>
    <row r="212" spans="1:21" x14ac:dyDescent="0.3">
      <c r="A212" s="7">
        <v>11.319195621266557</v>
      </c>
      <c r="B212" s="7">
        <f t="shared" si="39"/>
        <v>0.74877720943758019</v>
      </c>
      <c r="C212" s="7">
        <f t="shared" si="40"/>
        <v>0.70523117259331691</v>
      </c>
      <c r="D212" s="14">
        <f t="shared" si="41"/>
        <v>0.64663125928473542</v>
      </c>
      <c r="E212" s="11"/>
      <c r="F212" s="5">
        <f t="shared" si="42"/>
        <v>0.74877720943758019</v>
      </c>
      <c r="G212" s="5">
        <f t="shared" si="43"/>
        <v>0.74877720943758019</v>
      </c>
      <c r="I212" s="5">
        <f t="shared" si="44"/>
        <v>0.70523117259331691</v>
      </c>
      <c r="J212" s="5">
        <f t="shared" si="45"/>
        <v>0.70523117259331691</v>
      </c>
      <c r="L212" s="5">
        <f t="shared" si="46"/>
        <v>0.64663125928473542</v>
      </c>
      <c r="M212" s="5">
        <f t="shared" si="47"/>
        <v>0.64663125928473542</v>
      </c>
      <c r="O212" s="4">
        <f t="shared" si="48"/>
        <v>0.70021321377187762</v>
      </c>
      <c r="P212" s="4">
        <f t="shared" si="49"/>
        <v>0.72700419101544855</v>
      </c>
      <c r="Q212" s="4">
        <f t="shared" si="50"/>
        <v>0.67593121593902616</v>
      </c>
      <c r="R212" s="4">
        <f t="shared" si="51"/>
        <v>0.6977042343611578</v>
      </c>
      <c r="U212" s="12">
        <v>0.83427037000000004</v>
      </c>
    </row>
    <row r="213" spans="1:21" x14ac:dyDescent="0.3">
      <c r="A213" s="7">
        <v>11.162414705344895</v>
      </c>
      <c r="B213" s="7">
        <f t="shared" si="39"/>
        <v>0.73856794320247787</v>
      </c>
      <c r="C213" s="7">
        <f t="shared" si="40"/>
        <v>0.69565248980170624</v>
      </c>
      <c r="D213" s="14">
        <f t="shared" si="41"/>
        <v>0.63568742926467126</v>
      </c>
      <c r="E213" s="11"/>
      <c r="F213" s="5">
        <f t="shared" si="42"/>
        <v>0.73856794320247787</v>
      </c>
      <c r="G213" s="5">
        <f t="shared" si="43"/>
        <v>0.73856794320247787</v>
      </c>
      <c r="I213" s="5">
        <f t="shared" si="44"/>
        <v>0.69565248980170624</v>
      </c>
      <c r="J213" s="5">
        <f t="shared" si="45"/>
        <v>0.69565248980170624</v>
      </c>
      <c r="L213" s="5">
        <f t="shared" si="46"/>
        <v>0.63568742926467126</v>
      </c>
      <c r="M213" s="5">
        <f t="shared" si="47"/>
        <v>0.63568742926467126</v>
      </c>
      <c r="O213" s="4">
        <f t="shared" si="48"/>
        <v>0.68996928742295172</v>
      </c>
      <c r="P213" s="4">
        <f t="shared" si="49"/>
        <v>0.71711021650209206</v>
      </c>
      <c r="Q213" s="4">
        <f t="shared" si="50"/>
        <v>0.66566995953318875</v>
      </c>
      <c r="R213" s="4">
        <f t="shared" si="51"/>
        <v>0.68712768623357456</v>
      </c>
      <c r="U213" s="12">
        <v>0.78564662799999996</v>
      </c>
    </row>
    <row r="214" spans="1:21" x14ac:dyDescent="0.3">
      <c r="A214" s="7">
        <v>10.46666839868351</v>
      </c>
      <c r="B214" s="7">
        <f t="shared" si="39"/>
        <v>0.6910676782631644</v>
      </c>
      <c r="C214" s="7">
        <f t="shared" si="40"/>
        <v>0.65166233474557567</v>
      </c>
      <c r="D214" s="14">
        <f t="shared" si="41"/>
        <v>0.58540190645507373</v>
      </c>
      <c r="E214" s="11"/>
      <c r="F214" s="5">
        <f t="shared" si="42"/>
        <v>0.6910676782631644</v>
      </c>
      <c r="G214" s="5">
        <f t="shared" si="43"/>
        <v>0.6910676782631644</v>
      </c>
      <c r="I214" s="5">
        <f t="shared" si="44"/>
        <v>0.65166233474557567</v>
      </c>
      <c r="J214" s="5">
        <f t="shared" si="45"/>
        <v>0.65166233474557567</v>
      </c>
      <c r="L214" s="5">
        <f t="shared" si="46"/>
        <v>0.58540190645507373</v>
      </c>
      <c r="M214" s="5">
        <f t="shared" si="47"/>
        <v>0.58540190645507373</v>
      </c>
      <c r="O214" s="4">
        <f t="shared" si="48"/>
        <v>0.6427106398212713</v>
      </c>
      <c r="P214" s="4">
        <f t="shared" si="49"/>
        <v>0.67136500650437003</v>
      </c>
      <c r="Q214" s="4">
        <f t="shared" si="50"/>
        <v>0.6185321206003247</v>
      </c>
      <c r="R214" s="4">
        <f t="shared" si="51"/>
        <v>0.63823479235911906</v>
      </c>
      <c r="U214" s="12">
        <v>0.836379714</v>
      </c>
    </row>
    <row r="215" spans="1:21" x14ac:dyDescent="0.3">
      <c r="A215" s="7">
        <v>9.6477364344855534</v>
      </c>
      <c r="B215" s="7">
        <f t="shared" si="39"/>
        <v>0.63056768548979725</v>
      </c>
      <c r="C215" s="7">
        <f t="shared" si="40"/>
        <v>0.59678243799190533</v>
      </c>
      <c r="D215" s="14">
        <f t="shared" si="41"/>
        <v>0.52261584555857965</v>
      </c>
      <c r="E215" s="11"/>
      <c r="F215" s="5">
        <f t="shared" si="42"/>
        <v>0.63056768548979725</v>
      </c>
      <c r="G215" s="5">
        <f t="shared" si="43"/>
        <v>0.63056768548979725</v>
      </c>
      <c r="I215" s="5">
        <f t="shared" si="44"/>
        <v>0.59678243799190533</v>
      </c>
      <c r="J215" s="5">
        <f t="shared" si="45"/>
        <v>0.59678243799190533</v>
      </c>
      <c r="L215" s="5">
        <f t="shared" si="46"/>
        <v>0.52261584555857965</v>
      </c>
      <c r="M215" s="5">
        <f t="shared" si="47"/>
        <v>0.52261584555857965</v>
      </c>
      <c r="O215" s="4">
        <f t="shared" si="48"/>
        <v>0.58332198968009408</v>
      </c>
      <c r="P215" s="4">
        <f t="shared" si="49"/>
        <v>0.61367506174085129</v>
      </c>
      <c r="Q215" s="4">
        <f t="shared" si="50"/>
        <v>0.55969914177524249</v>
      </c>
      <c r="R215" s="4">
        <f t="shared" si="51"/>
        <v>0.57659176552418845</v>
      </c>
      <c r="U215" s="12">
        <v>0.77682079599999998</v>
      </c>
    </row>
    <row r="216" spans="1:21" x14ac:dyDescent="0.3">
      <c r="A216" s="7">
        <v>8.8492561518186381</v>
      </c>
      <c r="B216" s="7">
        <f t="shared" si="39"/>
        <v>0.56680014988485405</v>
      </c>
      <c r="C216" s="7">
        <f t="shared" si="40"/>
        <v>0.54004441050707619</v>
      </c>
      <c r="D216" s="14">
        <f t="shared" si="41"/>
        <v>0.45765251061806611</v>
      </c>
      <c r="E216" s="11"/>
      <c r="F216" s="5">
        <f t="shared" si="42"/>
        <v>0.56680014988485405</v>
      </c>
      <c r="G216" s="5">
        <f t="shared" si="43"/>
        <v>0.56680014988485405</v>
      </c>
      <c r="I216" s="5">
        <f t="shared" si="44"/>
        <v>0.54004441050707619</v>
      </c>
      <c r="J216" s="5">
        <f t="shared" si="45"/>
        <v>0.54004441050707619</v>
      </c>
      <c r="L216" s="5">
        <f t="shared" si="46"/>
        <v>0.45765251061806611</v>
      </c>
      <c r="M216" s="5">
        <f t="shared" si="47"/>
        <v>0.45765251061806611</v>
      </c>
      <c r="O216" s="4">
        <f t="shared" si="48"/>
        <v>0.52149902366999878</v>
      </c>
      <c r="P216" s="4">
        <f t="shared" si="49"/>
        <v>0.55342228019596518</v>
      </c>
      <c r="Q216" s="4">
        <f t="shared" si="50"/>
        <v>0.49884846056257115</v>
      </c>
      <c r="R216" s="4">
        <f t="shared" si="51"/>
        <v>0.51222633025146003</v>
      </c>
      <c r="U216" s="12">
        <v>0.75028296299999997</v>
      </c>
    </row>
    <row r="217" spans="1:21" x14ac:dyDescent="0.3">
      <c r="A217" s="7">
        <v>8.4161655967192086</v>
      </c>
      <c r="B217" s="7">
        <f t="shared" si="39"/>
        <v>0.53023953759327858</v>
      </c>
      <c r="C217" s="7">
        <f t="shared" si="40"/>
        <v>0.50793661611666319</v>
      </c>
      <c r="D217" s="14">
        <f t="shared" si="41"/>
        <v>0.42087000983803313</v>
      </c>
      <c r="E217" s="11"/>
      <c r="F217" s="5">
        <f t="shared" si="42"/>
        <v>0.53023953759327858</v>
      </c>
      <c r="G217" s="5">
        <f t="shared" si="43"/>
        <v>0.53023953759327858</v>
      </c>
      <c r="I217" s="5">
        <f t="shared" si="44"/>
        <v>0.50793661611666319</v>
      </c>
      <c r="J217" s="5">
        <f t="shared" si="45"/>
        <v>0.50793661611666319</v>
      </c>
      <c r="L217" s="5">
        <f t="shared" si="46"/>
        <v>0.42087000983803313</v>
      </c>
      <c r="M217" s="5">
        <f t="shared" si="47"/>
        <v>0.42087000983803313</v>
      </c>
      <c r="O217" s="4">
        <f t="shared" si="48"/>
        <v>0.48634872118265826</v>
      </c>
      <c r="P217" s="4">
        <f t="shared" si="49"/>
        <v>0.51908807685497083</v>
      </c>
      <c r="Q217" s="4">
        <f t="shared" si="50"/>
        <v>0.46440331297734816</v>
      </c>
      <c r="R217" s="4">
        <f t="shared" si="51"/>
        <v>0.47555477371565585</v>
      </c>
      <c r="U217" s="12">
        <v>0.73134061699999997</v>
      </c>
    </row>
    <row r="218" spans="1:21" x14ac:dyDescent="0.3">
      <c r="A218" s="7">
        <v>9.2651822322985105</v>
      </c>
      <c r="B218" s="7">
        <f t="shared" si="39"/>
        <v>0.60060519839837889</v>
      </c>
      <c r="C218" s="7">
        <f t="shared" si="40"/>
        <v>0.56999687135436516</v>
      </c>
      <c r="D218" s="14">
        <f t="shared" si="41"/>
        <v>0.49195315614696877</v>
      </c>
      <c r="E218" s="11"/>
      <c r="F218" s="5">
        <f t="shared" si="42"/>
        <v>0.60060519839837889</v>
      </c>
      <c r="G218" s="5">
        <f t="shared" si="43"/>
        <v>0.60060519839837889</v>
      </c>
      <c r="I218" s="5">
        <f t="shared" si="44"/>
        <v>0.56999687135436516</v>
      </c>
      <c r="J218" s="5">
        <f t="shared" si="45"/>
        <v>0.56999687135436516</v>
      </c>
      <c r="L218" s="5">
        <f t="shared" si="46"/>
        <v>0.49195315614696877</v>
      </c>
      <c r="M218" s="5">
        <f t="shared" si="47"/>
        <v>0.49195315614696877</v>
      </c>
      <c r="O218" s="4">
        <f t="shared" si="48"/>
        <v>0.55418507529990435</v>
      </c>
      <c r="P218" s="4">
        <f t="shared" si="49"/>
        <v>0.58530103487637208</v>
      </c>
      <c r="Q218" s="4">
        <f t="shared" si="50"/>
        <v>0.53097501375066702</v>
      </c>
      <c r="R218" s="4">
        <f t="shared" si="51"/>
        <v>0.54627917727267383</v>
      </c>
      <c r="U218" s="12">
        <v>0.730799478</v>
      </c>
    </row>
    <row r="219" spans="1:21" x14ac:dyDescent="0.3">
      <c r="A219" s="7">
        <v>9.3466364192312508</v>
      </c>
      <c r="B219" s="7">
        <f t="shared" si="39"/>
        <v>0.60707561526478448</v>
      </c>
      <c r="C219" s="7">
        <f t="shared" si="40"/>
        <v>0.57576142109257566</v>
      </c>
      <c r="D219" s="14">
        <f t="shared" si="41"/>
        <v>0.49855304077164897</v>
      </c>
      <c r="E219" s="11"/>
      <c r="F219" s="5">
        <f t="shared" si="42"/>
        <v>0.60707561526478448</v>
      </c>
      <c r="G219" s="5">
        <f t="shared" si="43"/>
        <v>0.60707561526478448</v>
      </c>
      <c r="I219" s="5">
        <f t="shared" si="44"/>
        <v>0.57576142109257566</v>
      </c>
      <c r="J219" s="5">
        <f t="shared" si="45"/>
        <v>0.57576142109257566</v>
      </c>
      <c r="L219" s="5">
        <f t="shared" si="46"/>
        <v>0.49855304077164897</v>
      </c>
      <c r="M219" s="5">
        <f t="shared" si="47"/>
        <v>0.49855304077164897</v>
      </c>
      <c r="O219" s="4">
        <f t="shared" si="48"/>
        <v>0.56046335904300304</v>
      </c>
      <c r="P219" s="4">
        <f t="shared" si="49"/>
        <v>0.59141851817868007</v>
      </c>
      <c r="Q219" s="4">
        <f t="shared" si="50"/>
        <v>0.53715723093211232</v>
      </c>
      <c r="R219" s="4">
        <f t="shared" si="51"/>
        <v>0.55281432801821673</v>
      </c>
      <c r="U219" s="12">
        <v>0.76280565600000005</v>
      </c>
    </row>
    <row r="220" spans="1:21" x14ac:dyDescent="0.3">
      <c r="A220" s="7">
        <v>9.4083933984288741</v>
      </c>
      <c r="B220" s="7">
        <f t="shared" si="39"/>
        <v>0.61194863553048173</v>
      </c>
      <c r="C220" s="7">
        <f t="shared" si="40"/>
        <v>0.58010987978670681</v>
      </c>
      <c r="D220" s="14">
        <f t="shared" si="41"/>
        <v>0.50353129640305783</v>
      </c>
      <c r="E220" s="11"/>
      <c r="F220" s="5">
        <f t="shared" si="42"/>
        <v>0.61194863553048173</v>
      </c>
      <c r="G220" s="5">
        <f t="shared" si="43"/>
        <v>0.61194863553048173</v>
      </c>
      <c r="I220" s="5">
        <f t="shared" si="44"/>
        <v>0.58010987978670681</v>
      </c>
      <c r="J220" s="5">
        <f t="shared" si="45"/>
        <v>0.58010987978670681</v>
      </c>
      <c r="L220" s="5">
        <f t="shared" si="46"/>
        <v>0.50353129640305783</v>
      </c>
      <c r="M220" s="5">
        <f t="shared" si="47"/>
        <v>0.50353129640305783</v>
      </c>
      <c r="O220" s="4">
        <f t="shared" si="48"/>
        <v>0.56519660390674875</v>
      </c>
      <c r="P220" s="4">
        <f t="shared" si="49"/>
        <v>0.59602925765859427</v>
      </c>
      <c r="Q220" s="4">
        <f t="shared" si="50"/>
        <v>0.54182058809488232</v>
      </c>
      <c r="R220" s="4">
        <f t="shared" si="51"/>
        <v>0.55773996596676978</v>
      </c>
      <c r="U220" s="12">
        <v>0.73948045200000001</v>
      </c>
    </row>
    <row r="221" spans="1:21" x14ac:dyDescent="0.3">
      <c r="A221" s="7">
        <v>9.4556651509346494</v>
      </c>
      <c r="B221" s="7">
        <f t="shared" si="39"/>
        <v>0.61565960913118833</v>
      </c>
      <c r="C221" s="7">
        <f t="shared" si="40"/>
        <v>0.58342551358813433</v>
      </c>
      <c r="D221" s="14">
        <f t="shared" si="41"/>
        <v>0.50732694538103784</v>
      </c>
      <c r="E221" s="11"/>
      <c r="F221" s="5">
        <f t="shared" si="42"/>
        <v>0.61565960913118833</v>
      </c>
      <c r="G221" s="5">
        <f t="shared" si="43"/>
        <v>0.61565960913118833</v>
      </c>
      <c r="I221" s="5">
        <f t="shared" si="44"/>
        <v>0.58342551358813433</v>
      </c>
      <c r="J221" s="5">
        <f t="shared" si="45"/>
        <v>0.58342551358813433</v>
      </c>
      <c r="L221" s="5">
        <f t="shared" si="46"/>
        <v>0.50732694538103784</v>
      </c>
      <c r="M221" s="5">
        <f t="shared" si="47"/>
        <v>0.50732694538103784</v>
      </c>
      <c r="O221" s="4">
        <f t="shared" si="48"/>
        <v>0.5688040227001202</v>
      </c>
      <c r="P221" s="4">
        <f t="shared" si="49"/>
        <v>0.59954256135966133</v>
      </c>
      <c r="Q221" s="4">
        <f t="shared" si="50"/>
        <v>0.54537622948458608</v>
      </c>
      <c r="R221" s="4">
        <f t="shared" si="51"/>
        <v>0.56149327725611309</v>
      </c>
      <c r="U221" s="12">
        <v>0.75635390000000002</v>
      </c>
    </row>
    <row r="222" spans="1:21" x14ac:dyDescent="0.3">
      <c r="A222" s="7">
        <v>10.00394582861183</v>
      </c>
      <c r="B222" s="7">
        <f t="shared" si="39"/>
        <v>0.65749311745847416</v>
      </c>
      <c r="C222" s="7">
        <f t="shared" si="40"/>
        <v>0.62106551534166743</v>
      </c>
      <c r="D222" s="14">
        <f t="shared" si="41"/>
        <v>0.5504037836513771</v>
      </c>
      <c r="E222" s="11"/>
      <c r="F222" s="5">
        <f t="shared" si="42"/>
        <v>0.65749311745847416</v>
      </c>
      <c r="G222" s="5">
        <f t="shared" si="43"/>
        <v>0.65749311745847416</v>
      </c>
      <c r="I222" s="5">
        <f t="shared" si="44"/>
        <v>0.62106551534166743</v>
      </c>
      <c r="J222" s="5">
        <f t="shared" si="45"/>
        <v>0.62106551534166743</v>
      </c>
      <c r="L222" s="5">
        <f t="shared" si="46"/>
        <v>0.5504037836513771</v>
      </c>
      <c r="M222" s="5">
        <f t="shared" si="47"/>
        <v>0.5504037836513771</v>
      </c>
      <c r="O222" s="4">
        <f t="shared" si="48"/>
        <v>0.6096541388171729</v>
      </c>
      <c r="P222" s="4">
        <f t="shared" si="49"/>
        <v>0.63927931640007074</v>
      </c>
      <c r="Q222" s="4">
        <f t="shared" si="50"/>
        <v>0.58573464949652232</v>
      </c>
      <c r="R222" s="4">
        <f t="shared" si="51"/>
        <v>0.60394845055492563</v>
      </c>
      <c r="U222" s="12">
        <v>0.76564782499999995</v>
      </c>
    </row>
    <row r="223" spans="1:21" x14ac:dyDescent="0.3">
      <c r="A223" s="7">
        <v>10.356184557186108</v>
      </c>
      <c r="B223" s="7">
        <f t="shared" si="39"/>
        <v>0.68319510307544973</v>
      </c>
      <c r="C223" s="7">
        <f t="shared" si="40"/>
        <v>0.64445405210168039</v>
      </c>
      <c r="D223" s="14">
        <f t="shared" si="41"/>
        <v>0.5771582953308747</v>
      </c>
      <c r="E223" s="11"/>
      <c r="F223" s="5">
        <f t="shared" si="42"/>
        <v>0.68319510307544973</v>
      </c>
      <c r="G223" s="5">
        <f t="shared" si="43"/>
        <v>0.68319510307544973</v>
      </c>
      <c r="I223" s="5">
        <f t="shared" si="44"/>
        <v>0.64445405210168039</v>
      </c>
      <c r="J223" s="5">
        <f t="shared" si="45"/>
        <v>0.64445405210168039</v>
      </c>
      <c r="L223" s="5">
        <f t="shared" si="46"/>
        <v>0.5771582953308747</v>
      </c>
      <c r="M223" s="5">
        <f t="shared" si="47"/>
        <v>0.5771582953308747</v>
      </c>
      <c r="O223" s="4">
        <f t="shared" si="48"/>
        <v>0.63493581683600164</v>
      </c>
      <c r="P223" s="4">
        <f t="shared" si="49"/>
        <v>0.66382457758856506</v>
      </c>
      <c r="Q223" s="4">
        <f t="shared" si="50"/>
        <v>0.61080617371627755</v>
      </c>
      <c r="R223" s="4">
        <f t="shared" si="51"/>
        <v>0.63017669920316222</v>
      </c>
      <c r="U223" s="12">
        <v>0.71970171699999996</v>
      </c>
    </row>
    <row r="224" spans="1:21" x14ac:dyDescent="0.3">
      <c r="A224" s="7">
        <v>10.258955563801269</v>
      </c>
      <c r="B224" s="7">
        <f t="shared" si="39"/>
        <v>0.67619228384954666</v>
      </c>
      <c r="C224" s="7">
        <f t="shared" si="40"/>
        <v>0.6380600644837664</v>
      </c>
      <c r="D224" s="14">
        <f t="shared" si="41"/>
        <v>0.56984511025902918</v>
      </c>
      <c r="E224" s="11"/>
      <c r="F224" s="5">
        <f t="shared" si="42"/>
        <v>0.67619228384954666</v>
      </c>
      <c r="G224" s="5">
        <f t="shared" si="43"/>
        <v>0.67619228384954666</v>
      </c>
      <c r="I224" s="5">
        <f t="shared" si="44"/>
        <v>0.6380600644837664</v>
      </c>
      <c r="J224" s="5">
        <f t="shared" si="45"/>
        <v>0.6380600644837664</v>
      </c>
      <c r="L224" s="5">
        <f t="shared" si="46"/>
        <v>0.56984511025902918</v>
      </c>
      <c r="M224" s="5">
        <f t="shared" si="47"/>
        <v>0.56984511025902918</v>
      </c>
      <c r="O224" s="4">
        <f t="shared" si="48"/>
        <v>0.62803248619744745</v>
      </c>
      <c r="P224" s="4">
        <f t="shared" si="49"/>
        <v>0.65712617416665653</v>
      </c>
      <c r="Q224" s="4">
        <f t="shared" si="50"/>
        <v>0.60395258737139779</v>
      </c>
      <c r="R224" s="4">
        <f t="shared" si="51"/>
        <v>0.62301869705428792</v>
      </c>
      <c r="U224" s="12">
        <v>0.76181466600000003</v>
      </c>
    </row>
    <row r="225" spans="1:21" x14ac:dyDescent="0.3">
      <c r="A225" s="7">
        <v>10.089993575625359</v>
      </c>
      <c r="B225" s="7">
        <f t="shared" si="39"/>
        <v>0.66385655694744483</v>
      </c>
      <c r="C225" s="7">
        <f t="shared" si="40"/>
        <v>0.62683632053045213</v>
      </c>
      <c r="D225" s="14">
        <f t="shared" si="41"/>
        <v>0.55700601867655664</v>
      </c>
      <c r="E225" s="11"/>
      <c r="F225" s="5">
        <f t="shared" si="42"/>
        <v>0.66385655694744483</v>
      </c>
      <c r="G225" s="5">
        <f t="shared" si="43"/>
        <v>0.66385655694744483</v>
      </c>
      <c r="I225" s="5">
        <f t="shared" si="44"/>
        <v>0.62683632053045213</v>
      </c>
      <c r="J225" s="5">
        <f t="shared" si="45"/>
        <v>0.62683632053045213</v>
      </c>
      <c r="L225" s="5">
        <f t="shared" si="46"/>
        <v>0.55700601867655664</v>
      </c>
      <c r="M225" s="5">
        <f t="shared" si="47"/>
        <v>0.55700601867655664</v>
      </c>
      <c r="O225" s="4">
        <f t="shared" si="48"/>
        <v>0.61589963205148457</v>
      </c>
      <c r="P225" s="4">
        <f t="shared" si="49"/>
        <v>0.64534643873894848</v>
      </c>
      <c r="Q225" s="4">
        <f t="shared" si="50"/>
        <v>0.59192116960350438</v>
      </c>
      <c r="R225" s="4">
        <f t="shared" si="51"/>
        <v>0.61043128781200073</v>
      </c>
      <c r="U225" s="12">
        <v>0.76750185699999995</v>
      </c>
    </row>
    <row r="226" spans="1:21" x14ac:dyDescent="0.3">
      <c r="A226" s="7">
        <v>10.380299015750943</v>
      </c>
      <c r="B226" s="7">
        <f t="shared" si="39"/>
        <v>0.68492109570718473</v>
      </c>
      <c r="C226" s="7">
        <f t="shared" si="40"/>
        <v>0.64603255540658555</v>
      </c>
      <c r="D226" s="14">
        <f t="shared" si="41"/>
        <v>0.57896360492281729</v>
      </c>
      <c r="E226" s="11"/>
      <c r="F226" s="5">
        <f t="shared" si="42"/>
        <v>0.68492109570718473</v>
      </c>
      <c r="G226" s="5">
        <f t="shared" si="43"/>
        <v>0.68492109570718473</v>
      </c>
      <c r="I226" s="5">
        <f t="shared" si="44"/>
        <v>0.64603255540658555</v>
      </c>
      <c r="J226" s="5">
        <f t="shared" si="45"/>
        <v>0.64603255540658555</v>
      </c>
      <c r="L226" s="5">
        <f t="shared" si="46"/>
        <v>0.57896360492281729</v>
      </c>
      <c r="M226" s="5">
        <f t="shared" si="47"/>
        <v>0.57896360492281729</v>
      </c>
      <c r="O226" s="4">
        <f t="shared" si="48"/>
        <v>0.63663908534552915</v>
      </c>
      <c r="P226" s="4">
        <f t="shared" si="49"/>
        <v>0.66547682555688514</v>
      </c>
      <c r="Q226" s="4">
        <f t="shared" si="50"/>
        <v>0.61249808016470142</v>
      </c>
      <c r="R226" s="4">
        <f t="shared" si="51"/>
        <v>0.63194235031500101</v>
      </c>
      <c r="U226" s="12">
        <v>0.78052381599999998</v>
      </c>
    </row>
    <row r="227" spans="1:21" x14ac:dyDescent="0.3">
      <c r="A227" s="7">
        <v>10.566457849066545</v>
      </c>
      <c r="B227" s="7">
        <f t="shared" si="39"/>
        <v>0.69810058255499841</v>
      </c>
      <c r="C227" s="7">
        <f t="shared" si="40"/>
        <v>0.65812042700525586</v>
      </c>
      <c r="D227" s="14">
        <f t="shared" si="41"/>
        <v>0.59278671834329355</v>
      </c>
      <c r="E227" s="11"/>
      <c r="F227" s="5">
        <f t="shared" si="42"/>
        <v>0.69810058255499841</v>
      </c>
      <c r="G227" s="5">
        <f t="shared" si="43"/>
        <v>0.69810058255499841</v>
      </c>
      <c r="I227" s="5">
        <f t="shared" si="44"/>
        <v>0.65812042700525586</v>
      </c>
      <c r="J227" s="5">
        <f t="shared" si="45"/>
        <v>0.65812042700525586</v>
      </c>
      <c r="L227" s="5">
        <f t="shared" si="46"/>
        <v>0.59278671834329355</v>
      </c>
      <c r="M227" s="5">
        <f t="shared" si="47"/>
        <v>0.59278671834329355</v>
      </c>
      <c r="O227" s="4">
        <f t="shared" si="48"/>
        <v>0.64966924263451598</v>
      </c>
      <c r="P227" s="4">
        <f t="shared" si="49"/>
        <v>0.67811050478012713</v>
      </c>
      <c r="Q227" s="4">
        <f t="shared" si="50"/>
        <v>0.6254535726742747</v>
      </c>
      <c r="R227" s="4">
        <f t="shared" si="51"/>
        <v>0.64544365044914598</v>
      </c>
      <c r="U227" s="12">
        <v>0.67424187400000002</v>
      </c>
    </row>
    <row r="228" spans="1:21" x14ac:dyDescent="0.3">
      <c r="A228" s="7">
        <v>10.843489064853619</v>
      </c>
      <c r="B228" s="7">
        <f t="shared" si="39"/>
        <v>0.71723878444927158</v>
      </c>
      <c r="C228" s="7">
        <f t="shared" si="40"/>
        <v>0.67578812955832945</v>
      </c>
      <c r="D228" s="14">
        <f t="shared" si="41"/>
        <v>0.61298538396639879</v>
      </c>
      <c r="E228" s="11"/>
      <c r="F228" s="5">
        <f t="shared" si="42"/>
        <v>0.71723878444927158</v>
      </c>
      <c r="G228" s="5">
        <f t="shared" si="43"/>
        <v>0.71723878444927158</v>
      </c>
      <c r="I228" s="5">
        <f t="shared" si="44"/>
        <v>0.67578812955832945</v>
      </c>
      <c r="J228" s="5">
        <f t="shared" si="45"/>
        <v>0.67578812955832945</v>
      </c>
      <c r="L228" s="5">
        <f t="shared" si="46"/>
        <v>0.61298538396639879</v>
      </c>
      <c r="M228" s="5">
        <f t="shared" si="47"/>
        <v>0.61298538396639879</v>
      </c>
      <c r="O228" s="4">
        <f t="shared" si="48"/>
        <v>0.66867076599133324</v>
      </c>
      <c r="P228" s="4">
        <f t="shared" si="49"/>
        <v>0.69651345700380052</v>
      </c>
      <c r="Q228" s="4">
        <f t="shared" si="50"/>
        <v>0.64438675676236412</v>
      </c>
      <c r="R228" s="4">
        <f t="shared" si="51"/>
        <v>0.66511208420783519</v>
      </c>
      <c r="U228" s="12">
        <v>0.59852505099999997</v>
      </c>
    </row>
    <row r="229" spans="1:21" x14ac:dyDescent="0.3">
      <c r="A229" s="7">
        <v>10.889647800773908</v>
      </c>
      <c r="B229" s="7">
        <f t="shared" si="39"/>
        <v>0.72037238072264032</v>
      </c>
      <c r="C229" s="7">
        <f t="shared" si="40"/>
        <v>0.67869461396852937</v>
      </c>
      <c r="D229" s="14">
        <f t="shared" si="41"/>
        <v>0.61630760835226761</v>
      </c>
      <c r="E229" s="11"/>
      <c r="F229" s="5">
        <f t="shared" si="42"/>
        <v>0.72037238072264032</v>
      </c>
      <c r="G229" s="5">
        <f t="shared" si="43"/>
        <v>0.72037238072264032</v>
      </c>
      <c r="I229" s="5">
        <f t="shared" si="44"/>
        <v>0.67869461396852937</v>
      </c>
      <c r="J229" s="5">
        <f t="shared" si="45"/>
        <v>0.67869461396852937</v>
      </c>
      <c r="L229" s="5">
        <f t="shared" si="46"/>
        <v>0.61630760835226761</v>
      </c>
      <c r="M229" s="5">
        <f t="shared" si="47"/>
        <v>0.61630760835226761</v>
      </c>
      <c r="O229" s="4">
        <f t="shared" si="48"/>
        <v>0.67179153434781247</v>
      </c>
      <c r="P229" s="4">
        <f t="shared" si="49"/>
        <v>0.6995334973455849</v>
      </c>
      <c r="Q229" s="4">
        <f t="shared" si="50"/>
        <v>0.64750111116039855</v>
      </c>
      <c r="R229" s="4">
        <f t="shared" si="51"/>
        <v>0.66833999453745396</v>
      </c>
      <c r="U229" s="12">
        <v>0.40068560199999997</v>
      </c>
    </row>
    <row r="230" spans="1:21" x14ac:dyDescent="0.3">
      <c r="A230" s="7">
        <v>11.231301526430496</v>
      </c>
      <c r="B230" s="7">
        <f t="shared" si="39"/>
        <v>0.74307612065252249</v>
      </c>
      <c r="C230" s="7">
        <f t="shared" si="40"/>
        <v>0.69987633410629724</v>
      </c>
      <c r="D230" s="14">
        <f t="shared" si="41"/>
        <v>0.64051351753307717</v>
      </c>
      <c r="E230" s="11"/>
      <c r="F230" s="5">
        <f t="shared" si="42"/>
        <v>0.74307612065252249</v>
      </c>
      <c r="G230" s="5">
        <f t="shared" si="43"/>
        <v>0.74307612065252249</v>
      </c>
      <c r="I230" s="5">
        <f t="shared" si="44"/>
        <v>0.69987633410629724</v>
      </c>
      <c r="J230" s="5">
        <f t="shared" si="45"/>
        <v>0.69987633410629724</v>
      </c>
      <c r="L230" s="5">
        <f t="shared" si="46"/>
        <v>0.64051351753307717</v>
      </c>
      <c r="M230" s="5">
        <f t="shared" si="47"/>
        <v>0.64051351753307717</v>
      </c>
      <c r="O230" s="4">
        <f t="shared" si="48"/>
        <v>0.69448865743063237</v>
      </c>
      <c r="P230" s="4">
        <f t="shared" si="49"/>
        <v>0.72147622737940986</v>
      </c>
      <c r="Q230" s="4">
        <f t="shared" si="50"/>
        <v>0.6701949258196872</v>
      </c>
      <c r="R230" s="4">
        <f t="shared" si="51"/>
        <v>0.69179481909279983</v>
      </c>
      <c r="U230" s="12">
        <v>0.44017229699999999</v>
      </c>
    </row>
    <row r="231" spans="1:21" x14ac:dyDescent="0.3">
      <c r="A231" s="7">
        <v>10.560782125316287</v>
      </c>
      <c r="B231" s="7">
        <f t="shared" si="39"/>
        <v>0.69770254852032521</v>
      </c>
      <c r="C231" s="7">
        <f t="shared" si="40"/>
        <v>0.65775444555360041</v>
      </c>
      <c r="D231" s="14">
        <f t="shared" si="41"/>
        <v>0.59236824153233902</v>
      </c>
      <c r="E231" s="11"/>
      <c r="F231" s="5">
        <f t="shared" si="42"/>
        <v>0.69770254852032521</v>
      </c>
      <c r="G231" s="5">
        <f t="shared" si="43"/>
        <v>0.69770254852032521</v>
      </c>
      <c r="I231" s="5">
        <f t="shared" si="44"/>
        <v>0.65775444555360041</v>
      </c>
      <c r="J231" s="5">
        <f t="shared" si="45"/>
        <v>0.65775444555360041</v>
      </c>
      <c r="L231" s="5">
        <f t="shared" si="46"/>
        <v>0.59236824153233902</v>
      </c>
      <c r="M231" s="5">
        <f t="shared" si="47"/>
        <v>0.59236824153233902</v>
      </c>
      <c r="O231" s="4">
        <f t="shared" si="48"/>
        <v>0.64927507853542155</v>
      </c>
      <c r="P231" s="4">
        <f t="shared" si="49"/>
        <v>0.67772849703696281</v>
      </c>
      <c r="Q231" s="4">
        <f t="shared" si="50"/>
        <v>0.62506134354296972</v>
      </c>
      <c r="R231" s="4">
        <f t="shared" si="51"/>
        <v>0.64503539502633211</v>
      </c>
      <c r="U231" s="12">
        <v>0.66500305000000004</v>
      </c>
    </row>
    <row r="232" spans="1:21" x14ac:dyDescent="0.3">
      <c r="A232" s="7">
        <v>9.957771763331392</v>
      </c>
      <c r="B232" s="7">
        <f t="shared" si="39"/>
        <v>0.65405584408682538</v>
      </c>
      <c r="C232" s="7">
        <f t="shared" si="40"/>
        <v>0.61795358161227232</v>
      </c>
      <c r="D232" s="14">
        <f t="shared" si="41"/>
        <v>0.5468432544269981</v>
      </c>
      <c r="E232" s="11"/>
      <c r="F232" s="5">
        <f t="shared" si="42"/>
        <v>0.65405584408682538</v>
      </c>
      <c r="G232" s="5">
        <f t="shared" si="43"/>
        <v>0.65405584408682538</v>
      </c>
      <c r="I232" s="5">
        <f t="shared" si="44"/>
        <v>0.61795358161227232</v>
      </c>
      <c r="J232" s="5">
        <f t="shared" si="45"/>
        <v>0.61795358161227232</v>
      </c>
      <c r="L232" s="5">
        <f t="shared" si="46"/>
        <v>0.5468432544269981</v>
      </c>
      <c r="M232" s="5">
        <f t="shared" si="47"/>
        <v>0.5468432544269981</v>
      </c>
      <c r="O232" s="4">
        <f t="shared" si="48"/>
        <v>0.60628422670869864</v>
      </c>
      <c r="P232" s="4">
        <f t="shared" si="49"/>
        <v>0.63600471284954885</v>
      </c>
      <c r="Q232" s="4">
        <f t="shared" si="50"/>
        <v>0.58239841801963521</v>
      </c>
      <c r="R232" s="4">
        <f t="shared" si="51"/>
        <v>0.60044954925691174</v>
      </c>
      <c r="U232" s="12">
        <v>0.60919014500000002</v>
      </c>
    </row>
    <row r="233" spans="1:21" x14ac:dyDescent="0.3">
      <c r="A233" s="7">
        <v>10.392990402468818</v>
      </c>
      <c r="B233" s="7">
        <f t="shared" si="39"/>
        <v>0.68582775351463243</v>
      </c>
      <c r="C233" s="7">
        <f t="shared" si="40"/>
        <v>0.64686215044506978</v>
      </c>
      <c r="D233" s="14">
        <f t="shared" si="41"/>
        <v>0.57991238076644458</v>
      </c>
      <c r="E233" s="11"/>
      <c r="F233" s="5">
        <f t="shared" si="42"/>
        <v>0.68582775351463243</v>
      </c>
      <c r="G233" s="5">
        <f t="shared" si="43"/>
        <v>0.68582775351463243</v>
      </c>
      <c r="I233" s="5">
        <f t="shared" si="44"/>
        <v>0.64686215044506978</v>
      </c>
      <c r="J233" s="5">
        <f t="shared" si="45"/>
        <v>0.64686215044506978</v>
      </c>
      <c r="L233" s="5">
        <f t="shared" si="46"/>
        <v>0.57991238076644458</v>
      </c>
      <c r="M233" s="5">
        <f t="shared" si="47"/>
        <v>0.57991238076644458</v>
      </c>
      <c r="O233" s="4">
        <f t="shared" si="48"/>
        <v>0.6375340949087156</v>
      </c>
      <c r="P233" s="4">
        <f t="shared" si="49"/>
        <v>0.66634495197985111</v>
      </c>
      <c r="Q233" s="4">
        <f t="shared" si="50"/>
        <v>0.61338726560575718</v>
      </c>
      <c r="R233" s="4">
        <f t="shared" si="51"/>
        <v>0.63287006714053851</v>
      </c>
      <c r="U233" s="12">
        <v>0.63802776299999997</v>
      </c>
    </row>
    <row r="234" spans="1:21" x14ac:dyDescent="0.3">
      <c r="A234" s="7">
        <v>10.551969173362856</v>
      </c>
      <c r="B234" s="7">
        <f t="shared" si="39"/>
        <v>0.69708403069799152</v>
      </c>
      <c r="C234" s="7">
        <f t="shared" si="40"/>
        <v>0.65718585044646294</v>
      </c>
      <c r="D234" s="14">
        <f t="shared" si="41"/>
        <v>0.59171808344074583</v>
      </c>
      <c r="E234" s="11"/>
      <c r="F234" s="5">
        <f t="shared" si="42"/>
        <v>0.69708403069799152</v>
      </c>
      <c r="G234" s="5">
        <f t="shared" si="43"/>
        <v>0.69708403069799152</v>
      </c>
      <c r="I234" s="5">
        <f t="shared" si="44"/>
        <v>0.65718585044646294</v>
      </c>
      <c r="J234" s="5">
        <f t="shared" si="45"/>
        <v>0.65718585044646294</v>
      </c>
      <c r="L234" s="5">
        <f t="shared" si="46"/>
        <v>0.59171808344074583</v>
      </c>
      <c r="M234" s="5">
        <f t="shared" si="47"/>
        <v>0.59171808344074583</v>
      </c>
      <c r="O234" s="4">
        <f t="shared" si="48"/>
        <v>0.64866265486173347</v>
      </c>
      <c r="P234" s="4">
        <f t="shared" si="49"/>
        <v>0.67713494057222723</v>
      </c>
      <c r="Q234" s="4">
        <f t="shared" si="50"/>
        <v>0.62445196694360439</v>
      </c>
      <c r="R234" s="4">
        <f t="shared" si="51"/>
        <v>0.64440105706936868</v>
      </c>
      <c r="U234" s="12">
        <v>0.66386263999999995</v>
      </c>
    </row>
    <row r="235" spans="1:21" x14ac:dyDescent="0.3">
      <c r="A235" s="7">
        <v>10.820803671982965</v>
      </c>
      <c r="B235" s="7">
        <f t="shared" si="39"/>
        <v>0.71569295375695363</v>
      </c>
      <c r="C235" s="7">
        <f t="shared" si="40"/>
        <v>0.67435579045460159</v>
      </c>
      <c r="D235" s="14">
        <f t="shared" si="41"/>
        <v>0.61134809860566031</v>
      </c>
      <c r="E235" s="11"/>
      <c r="F235" s="5">
        <f t="shared" si="42"/>
        <v>0.71569295375695363</v>
      </c>
      <c r="G235" s="5">
        <f t="shared" si="43"/>
        <v>0.71569295375695363</v>
      </c>
      <c r="I235" s="5">
        <f t="shared" si="44"/>
        <v>0.67435579045460159</v>
      </c>
      <c r="J235" s="5">
        <f t="shared" si="45"/>
        <v>0.67435579045460159</v>
      </c>
      <c r="L235" s="5">
        <f t="shared" si="46"/>
        <v>0.61134809860566031</v>
      </c>
      <c r="M235" s="5">
        <f t="shared" si="47"/>
        <v>0.61134809860566031</v>
      </c>
      <c r="O235" s="4">
        <f t="shared" si="48"/>
        <v>0.66713228093907195</v>
      </c>
      <c r="P235" s="4">
        <f t="shared" si="49"/>
        <v>0.69502437210577761</v>
      </c>
      <c r="Q235" s="4">
        <f t="shared" si="50"/>
        <v>0.64285194453013095</v>
      </c>
      <c r="R235" s="4">
        <f t="shared" si="51"/>
        <v>0.66352052618130697</v>
      </c>
      <c r="U235" s="12">
        <v>0.74613808400000003</v>
      </c>
    </row>
    <row r="236" spans="1:21" x14ac:dyDescent="0.3">
      <c r="A236" s="7">
        <v>11.702834276810211</v>
      </c>
      <c r="B236" s="7">
        <f t="shared" si="39"/>
        <v>0.77299190184216338</v>
      </c>
      <c r="C236" s="7">
        <f t="shared" si="40"/>
        <v>0.72815163539362771</v>
      </c>
      <c r="D236" s="14">
        <f t="shared" si="41"/>
        <v>0.67280927004897517</v>
      </c>
      <c r="E236" s="11"/>
      <c r="F236" s="5">
        <f t="shared" si="42"/>
        <v>0.77299190184216338</v>
      </c>
      <c r="G236" s="5">
        <f t="shared" si="43"/>
        <v>0.77299190184216338</v>
      </c>
      <c r="I236" s="5">
        <f t="shared" si="44"/>
        <v>0.72815163539362771</v>
      </c>
      <c r="J236" s="5">
        <f t="shared" si="45"/>
        <v>0.72815163539362771</v>
      </c>
      <c r="L236" s="5">
        <f t="shared" si="46"/>
        <v>0.67280927004897517</v>
      </c>
      <c r="M236" s="5">
        <f t="shared" si="47"/>
        <v>0.67280927004897517</v>
      </c>
      <c r="O236" s="4">
        <f t="shared" si="48"/>
        <v>0.72465093576158868</v>
      </c>
      <c r="P236" s="4">
        <f t="shared" si="49"/>
        <v>0.75057176861789554</v>
      </c>
      <c r="Q236" s="4">
        <f t="shared" si="50"/>
        <v>0.70048045272130144</v>
      </c>
      <c r="R236" s="4">
        <f t="shared" si="51"/>
        <v>0.72290058594556927</v>
      </c>
      <c r="U236" s="12">
        <v>0.80840899799999999</v>
      </c>
    </row>
    <row r="237" spans="1:21" x14ac:dyDescent="0.3">
      <c r="A237" s="7">
        <v>12.611196239515465</v>
      </c>
      <c r="B237" s="7">
        <f t="shared" si="39"/>
        <v>0.82598400113133796</v>
      </c>
      <c r="C237" s="7">
        <f t="shared" si="40"/>
        <v>0.77948764241624158</v>
      </c>
      <c r="D237" s="14">
        <f t="shared" si="41"/>
        <v>0.73138890761903763</v>
      </c>
      <c r="E237" s="11"/>
      <c r="F237" s="5">
        <f t="shared" si="42"/>
        <v>0.82598400113133796</v>
      </c>
      <c r="G237" s="5">
        <f t="shared" si="43"/>
        <v>0.82598400113133796</v>
      </c>
      <c r="I237" s="5">
        <f t="shared" si="44"/>
        <v>0.77948764241624158</v>
      </c>
      <c r="J237" s="5">
        <f t="shared" si="45"/>
        <v>0.77948764241624158</v>
      </c>
      <c r="L237" s="5">
        <f t="shared" si="46"/>
        <v>0.73138890761903763</v>
      </c>
      <c r="M237" s="5">
        <f t="shared" si="47"/>
        <v>0.73138890761903763</v>
      </c>
      <c r="O237" s="4">
        <f t="shared" si="48"/>
        <v>0.77895351705553895</v>
      </c>
      <c r="P237" s="4">
        <f t="shared" si="49"/>
        <v>0.80273582177378977</v>
      </c>
      <c r="Q237" s="4">
        <f t="shared" si="50"/>
        <v>0.7554382750176396</v>
      </c>
      <c r="R237" s="4">
        <f t="shared" si="51"/>
        <v>0.7786864543751878</v>
      </c>
      <c r="U237" s="12">
        <v>0.86798561299999999</v>
      </c>
    </row>
    <row r="238" spans="1:21" x14ac:dyDescent="0.3">
      <c r="A238" s="7">
        <v>12.761165643459417</v>
      </c>
      <c r="B238" s="7">
        <f t="shared" si="39"/>
        <v>0.83414567517973826</v>
      </c>
      <c r="C238" s="7">
        <f t="shared" si="40"/>
        <v>0.78756635852826706</v>
      </c>
      <c r="D238" s="14">
        <f t="shared" si="41"/>
        <v>0.74060005098557546</v>
      </c>
      <c r="E238" s="11"/>
      <c r="F238" s="5">
        <f t="shared" si="42"/>
        <v>0.83414567517973826</v>
      </c>
      <c r="G238" s="5">
        <f t="shared" si="43"/>
        <v>0.83414567517973826</v>
      </c>
      <c r="I238" s="5">
        <f t="shared" si="44"/>
        <v>0.78756635852826706</v>
      </c>
      <c r="J238" s="5">
        <f t="shared" si="45"/>
        <v>0.78756635852826706</v>
      </c>
      <c r="L238" s="5">
        <f t="shared" si="46"/>
        <v>0.74060005098557546</v>
      </c>
      <c r="M238" s="5">
        <f t="shared" si="47"/>
        <v>0.74060005098557546</v>
      </c>
      <c r="O238" s="4">
        <f t="shared" si="48"/>
        <v>0.78743736156452693</v>
      </c>
      <c r="P238" s="4">
        <f t="shared" si="49"/>
        <v>0.81085601685400266</v>
      </c>
      <c r="Q238" s="4">
        <f t="shared" si="50"/>
        <v>0.76408320475692126</v>
      </c>
      <c r="R238" s="4">
        <f t="shared" si="51"/>
        <v>0.78737286308265686</v>
      </c>
      <c r="U238" s="12">
        <v>0.85551225900000005</v>
      </c>
    </row>
    <row r="239" spans="1:21" x14ac:dyDescent="0.3">
      <c r="A239" s="7">
        <v>13.768309371320793</v>
      </c>
      <c r="B239" s="7">
        <f t="shared" si="39"/>
        <v>0.88464481087259328</v>
      </c>
      <c r="C239" s="7">
        <f t="shared" si="40"/>
        <v>0.83890683189492909</v>
      </c>
      <c r="D239" s="14">
        <f t="shared" si="41"/>
        <v>0.79907937058954737</v>
      </c>
      <c r="E239" s="11"/>
      <c r="F239" s="5">
        <f t="shared" si="42"/>
        <v>0.88464481087259328</v>
      </c>
      <c r="G239" s="5">
        <f t="shared" si="43"/>
        <v>0.88464481087259328</v>
      </c>
      <c r="I239" s="5">
        <f t="shared" si="44"/>
        <v>0.83890683189492909</v>
      </c>
      <c r="J239" s="5">
        <f t="shared" si="45"/>
        <v>0.83890683189492909</v>
      </c>
      <c r="L239" s="5">
        <f t="shared" si="46"/>
        <v>0.79907937058954737</v>
      </c>
      <c r="M239" s="5">
        <f t="shared" si="47"/>
        <v>0.79907937058954737</v>
      </c>
      <c r="O239" s="4">
        <f t="shared" si="48"/>
        <v>0.84087700445235658</v>
      </c>
      <c r="P239" s="4">
        <f t="shared" si="49"/>
        <v>0.86177582138376119</v>
      </c>
      <c r="Q239" s="4">
        <f t="shared" si="50"/>
        <v>0.81899310124223823</v>
      </c>
      <c r="R239" s="4">
        <f t="shared" si="51"/>
        <v>0.84186209073107032</v>
      </c>
      <c r="U239" s="12">
        <v>0.88459078700000005</v>
      </c>
    </row>
    <row r="240" spans="1:21" x14ac:dyDescent="0.3">
      <c r="A240" s="7">
        <v>14.912847528303775</v>
      </c>
      <c r="B240" s="7">
        <f t="shared" si="39"/>
        <v>0.93292110925843641</v>
      </c>
      <c r="C240" s="7">
        <f t="shared" si="40"/>
        <v>0.89109446156394267</v>
      </c>
      <c r="D240" s="14">
        <f t="shared" si="41"/>
        <v>0.85839465425394534</v>
      </c>
      <c r="E240" s="11"/>
      <c r="F240" s="5">
        <f t="shared" si="42"/>
        <v>0.93292110925843641</v>
      </c>
      <c r="G240" s="5">
        <f t="shared" si="43"/>
        <v>0.93292110925843641</v>
      </c>
      <c r="I240" s="5">
        <f t="shared" si="44"/>
        <v>0.89109446156394267</v>
      </c>
      <c r="J240" s="5">
        <f t="shared" si="45"/>
        <v>0.89109446156394267</v>
      </c>
      <c r="L240" s="5">
        <f t="shared" si="46"/>
        <v>0.85839465425394534</v>
      </c>
      <c r="M240" s="5">
        <f t="shared" si="47"/>
        <v>0.85839465425394534</v>
      </c>
      <c r="O240" s="4">
        <f t="shared" si="48"/>
        <v>0.89413674169210822</v>
      </c>
      <c r="P240" s="4">
        <f t="shared" si="49"/>
        <v>0.91200778541118954</v>
      </c>
      <c r="Q240" s="4">
        <f t="shared" si="50"/>
        <v>0.87474455790894401</v>
      </c>
      <c r="R240" s="4">
        <f t="shared" si="51"/>
        <v>0.89565788175619088</v>
      </c>
      <c r="U240" s="12">
        <v>0.92844732500000005</v>
      </c>
    </row>
    <row r="241" spans="1:21" x14ac:dyDescent="0.3">
      <c r="A241" s="7">
        <v>15.231671558748895</v>
      </c>
      <c r="B241" s="7">
        <f t="shared" si="39"/>
        <v>0.9446427638101409</v>
      </c>
      <c r="C241" s="7">
        <f t="shared" si="40"/>
        <v>0.90446552765724553</v>
      </c>
      <c r="D241" s="14">
        <f t="shared" si="41"/>
        <v>0.8735645868576607</v>
      </c>
      <c r="E241" s="11"/>
      <c r="F241" s="5">
        <f t="shared" si="42"/>
        <v>0.9446427638101409</v>
      </c>
      <c r="G241" s="5">
        <f t="shared" si="43"/>
        <v>0.9446427638101409</v>
      </c>
      <c r="I241" s="5">
        <f t="shared" si="44"/>
        <v>0.90446552765724553</v>
      </c>
      <c r="J241" s="5">
        <f t="shared" si="45"/>
        <v>0.90446552765724553</v>
      </c>
      <c r="L241" s="5">
        <f t="shared" si="46"/>
        <v>0.8735645868576607</v>
      </c>
      <c r="M241" s="5">
        <f t="shared" si="47"/>
        <v>0.8735645868576607</v>
      </c>
      <c r="O241" s="4">
        <f t="shared" si="48"/>
        <v>0.907557626108349</v>
      </c>
      <c r="P241" s="4">
        <f t="shared" si="49"/>
        <v>0.92455414573369321</v>
      </c>
      <c r="Q241" s="4">
        <f t="shared" si="50"/>
        <v>0.88901505725745311</v>
      </c>
      <c r="R241" s="4">
        <f t="shared" si="51"/>
        <v>0.9091036753339008</v>
      </c>
      <c r="U241" s="12">
        <v>0.93603405200000001</v>
      </c>
    </row>
    <row r="242" spans="1:21" x14ac:dyDescent="0.3">
      <c r="A242" s="7">
        <v>16.392777103068902</v>
      </c>
      <c r="B242" s="7">
        <f t="shared" si="39"/>
        <v>0.98097322212678773</v>
      </c>
      <c r="C242" s="7">
        <f t="shared" si="40"/>
        <v>0.94886490131273193</v>
      </c>
      <c r="D242" s="14">
        <f t="shared" si="41"/>
        <v>0.9238277995766917</v>
      </c>
      <c r="E242" s="11"/>
      <c r="F242" s="5">
        <f t="shared" si="42"/>
        <v>0.98097322212678773</v>
      </c>
      <c r="G242" s="5">
        <f t="shared" si="43"/>
        <v>0.98097322212678773</v>
      </c>
      <c r="I242" s="5">
        <f t="shared" si="44"/>
        <v>0.94886490131273193</v>
      </c>
      <c r="J242" s="5">
        <f t="shared" si="45"/>
        <v>0.94886490131273193</v>
      </c>
      <c r="L242" s="5">
        <f t="shared" si="46"/>
        <v>0.9238277995766917</v>
      </c>
      <c r="M242" s="5">
        <f t="shared" si="47"/>
        <v>0.9238277995766917</v>
      </c>
      <c r="O242" s="4">
        <f t="shared" si="48"/>
        <v>0.95122197433873712</v>
      </c>
      <c r="P242" s="4">
        <f t="shared" si="49"/>
        <v>0.96491906171975983</v>
      </c>
      <c r="Q242" s="4">
        <f t="shared" si="50"/>
        <v>0.93634635044471182</v>
      </c>
      <c r="R242" s="4">
        <f t="shared" si="51"/>
        <v>0.95240051085173971</v>
      </c>
      <c r="U242" s="12">
        <v>0.95924855200000003</v>
      </c>
    </row>
    <row r="243" spans="1:21" x14ac:dyDescent="0.3">
      <c r="A243" s="7">
        <v>15.943033070793023</v>
      </c>
      <c r="B243" s="7">
        <f t="shared" si="39"/>
        <v>0.96808468146192528</v>
      </c>
      <c r="C243" s="7">
        <f t="shared" si="40"/>
        <v>0.93246702046302143</v>
      </c>
      <c r="D243" s="14">
        <f t="shared" si="41"/>
        <v>0.90528658441749843</v>
      </c>
      <c r="E243" s="11"/>
      <c r="F243" s="5">
        <f t="shared" si="42"/>
        <v>0.96808468146192528</v>
      </c>
      <c r="G243" s="5">
        <f t="shared" si="43"/>
        <v>0.96808468146192528</v>
      </c>
      <c r="I243" s="5">
        <f t="shared" si="44"/>
        <v>0.93246702046302143</v>
      </c>
      <c r="J243" s="5">
        <f t="shared" si="45"/>
        <v>0.93246702046302143</v>
      </c>
      <c r="L243" s="5">
        <f t="shared" si="46"/>
        <v>0.90528658441749843</v>
      </c>
      <c r="M243" s="5">
        <f t="shared" si="47"/>
        <v>0.90528658441749843</v>
      </c>
      <c r="O243" s="4">
        <f t="shared" si="48"/>
        <v>0.93527942878081516</v>
      </c>
      <c r="P243" s="4">
        <f t="shared" si="49"/>
        <v>0.95027585096247336</v>
      </c>
      <c r="Q243" s="4">
        <f t="shared" si="50"/>
        <v>0.91887680244025993</v>
      </c>
      <c r="R243" s="4">
        <f t="shared" si="51"/>
        <v>0.93668563293971185</v>
      </c>
      <c r="U243" s="12">
        <v>0.96215750200000005</v>
      </c>
    </row>
    <row r="244" spans="1:21" x14ac:dyDescent="0.3">
      <c r="A244" s="7">
        <v>16.54029811592282</v>
      </c>
      <c r="B244" s="7">
        <f t="shared" si="39"/>
        <v>0.98487480206603384</v>
      </c>
      <c r="C244" s="7">
        <f t="shared" si="40"/>
        <v>0.9540233145887469</v>
      </c>
      <c r="D244" s="14">
        <f t="shared" si="41"/>
        <v>0.92965400653514108</v>
      </c>
      <c r="E244" s="11"/>
      <c r="F244" s="5">
        <f t="shared" si="42"/>
        <v>0.98487480206603384</v>
      </c>
      <c r="G244" s="5">
        <f t="shared" si="43"/>
        <v>0.98487480206603384</v>
      </c>
      <c r="I244" s="5">
        <f t="shared" si="44"/>
        <v>0.9540233145887469</v>
      </c>
      <c r="J244" s="5">
        <f t="shared" si="45"/>
        <v>0.9540233145887469</v>
      </c>
      <c r="L244" s="5">
        <f t="shared" si="46"/>
        <v>0.92965400653514108</v>
      </c>
      <c r="M244" s="5">
        <f t="shared" si="47"/>
        <v>0.92965400653514108</v>
      </c>
      <c r="O244" s="4">
        <f t="shared" si="48"/>
        <v>0.95618404106330723</v>
      </c>
      <c r="P244" s="4">
        <f t="shared" si="49"/>
        <v>0.96944905832739037</v>
      </c>
      <c r="Q244" s="4">
        <f t="shared" si="50"/>
        <v>0.94183866056194399</v>
      </c>
      <c r="R244" s="4">
        <f t="shared" si="51"/>
        <v>0.95726440430058746</v>
      </c>
      <c r="U244" s="12">
        <v>0.96255257299999997</v>
      </c>
    </row>
    <row r="245" spans="1:21" x14ac:dyDescent="0.3">
      <c r="A245" s="7">
        <v>17.139926352015053</v>
      </c>
      <c r="B245" s="7">
        <f t="shared" si="39"/>
        <v>0.99907589919958184</v>
      </c>
      <c r="C245" s="7">
        <f t="shared" si="40"/>
        <v>0.9738706727101154</v>
      </c>
      <c r="D245" s="14">
        <f t="shared" si="41"/>
        <v>0.95203653899978224</v>
      </c>
      <c r="E245" s="11"/>
      <c r="F245" s="5">
        <f t="shared" si="42"/>
        <v>0.99907589919958184</v>
      </c>
      <c r="G245" s="5">
        <f t="shared" si="43"/>
        <v>0.99907589919958184</v>
      </c>
      <c r="I245" s="5">
        <f t="shared" si="44"/>
        <v>0.9738706727101154</v>
      </c>
      <c r="J245" s="5">
        <f t="shared" si="45"/>
        <v>0.9738706727101154</v>
      </c>
      <c r="L245" s="5">
        <f t="shared" si="46"/>
        <v>0.95203653899978224</v>
      </c>
      <c r="M245" s="5">
        <f t="shared" si="47"/>
        <v>0.95203653899978224</v>
      </c>
      <c r="O245" s="4">
        <f t="shared" si="48"/>
        <v>0.97499437030315983</v>
      </c>
      <c r="P245" s="4">
        <f t="shared" si="49"/>
        <v>0.98647328595484862</v>
      </c>
      <c r="Q245" s="4">
        <f t="shared" si="50"/>
        <v>0.96295360585494882</v>
      </c>
      <c r="R245" s="4">
        <f t="shared" si="51"/>
        <v>0.97555621909968204</v>
      </c>
      <c r="U245" s="12">
        <v>0.96751658799999996</v>
      </c>
    </row>
    <row r="246" spans="1:21" x14ac:dyDescent="0.3">
      <c r="A246" s="7">
        <v>17.980224703668195</v>
      </c>
      <c r="B246" s="7">
        <f t="shared" si="39"/>
        <v>1.0144999460947131</v>
      </c>
      <c r="C246" s="7">
        <f t="shared" si="40"/>
        <v>0.99865915675427908</v>
      </c>
      <c r="D246" s="14">
        <f t="shared" si="41"/>
        <v>0.97989374185144662</v>
      </c>
      <c r="E246" s="11"/>
      <c r="F246" s="5">
        <f t="shared" si="42"/>
        <v>1.0144999460947131</v>
      </c>
      <c r="G246" s="5">
        <f t="shared" si="43"/>
        <v>0.99</v>
      </c>
      <c r="I246" s="5">
        <f t="shared" si="44"/>
        <v>0.99865915675427908</v>
      </c>
      <c r="J246" s="5">
        <f t="shared" si="45"/>
        <v>0.99865915675427908</v>
      </c>
      <c r="L246" s="5">
        <f t="shared" si="46"/>
        <v>0.97989374185144662</v>
      </c>
      <c r="M246" s="5">
        <f t="shared" si="47"/>
        <v>0.97989374185144662</v>
      </c>
      <c r="O246" s="4">
        <f t="shared" si="48"/>
        <v>0.98951763286857519</v>
      </c>
      <c r="P246" s="4">
        <f t="shared" si="49"/>
        <v>0.99432957837713953</v>
      </c>
      <c r="Q246" s="4">
        <f t="shared" si="50"/>
        <v>0.98927644930286285</v>
      </c>
      <c r="R246" s="4">
        <f t="shared" si="51"/>
        <v>0.98494687092572331</v>
      </c>
      <c r="U246" s="12">
        <v>0.97825643799999995</v>
      </c>
    </row>
    <row r="247" spans="1:21" x14ac:dyDescent="0.3">
      <c r="A247" s="7">
        <v>18.425801774728829</v>
      </c>
      <c r="B247" s="7">
        <f t="shared" si="39"/>
        <v>1.0205587703383647</v>
      </c>
      <c r="C247" s="7">
        <f t="shared" si="40"/>
        <v>1.0103711205716914</v>
      </c>
      <c r="D247" s="14">
        <f t="shared" si="41"/>
        <v>0.99300374356775167</v>
      </c>
      <c r="E247" s="11"/>
      <c r="F247" s="5">
        <f t="shared" si="42"/>
        <v>1.0205587703383647</v>
      </c>
      <c r="G247" s="5">
        <f t="shared" si="43"/>
        <v>0.99</v>
      </c>
      <c r="I247" s="5">
        <f t="shared" si="44"/>
        <v>1.0103711205716914</v>
      </c>
      <c r="J247" s="5">
        <f t="shared" si="45"/>
        <v>0.99</v>
      </c>
      <c r="L247" s="5">
        <f t="shared" si="46"/>
        <v>0.99300374356775167</v>
      </c>
      <c r="M247" s="5">
        <f t="shared" si="47"/>
        <v>0.99300374356775167</v>
      </c>
      <c r="O247" s="4">
        <f t="shared" si="48"/>
        <v>0.99100124785591726</v>
      </c>
      <c r="P247" s="4">
        <f t="shared" si="49"/>
        <v>0.99</v>
      </c>
      <c r="Q247" s="4">
        <f t="shared" si="50"/>
        <v>0.99150187178387583</v>
      </c>
      <c r="R247" s="4">
        <f t="shared" si="51"/>
        <v>0.99150187178387583</v>
      </c>
      <c r="U247" s="12">
        <v>0.98518223900000002</v>
      </c>
    </row>
    <row r="248" spans="1:21" x14ac:dyDescent="0.3">
      <c r="A248" s="7">
        <v>18.982467964332244</v>
      </c>
      <c r="B248" s="7">
        <f t="shared" si="39"/>
        <v>1.0260638660479418</v>
      </c>
      <c r="C248" s="7">
        <f t="shared" si="40"/>
        <v>1.0236082671739224</v>
      </c>
      <c r="D248" s="14">
        <f t="shared" si="41"/>
        <v>1.0077643141358434</v>
      </c>
      <c r="E248" s="11"/>
      <c r="F248" s="5">
        <f t="shared" si="42"/>
        <v>1.0260638660479418</v>
      </c>
      <c r="G248" s="5">
        <f t="shared" si="43"/>
        <v>0.99</v>
      </c>
      <c r="I248" s="5">
        <f t="shared" si="44"/>
        <v>1.0236082671739224</v>
      </c>
      <c r="J248" s="5">
        <f t="shared" si="45"/>
        <v>0.99</v>
      </c>
      <c r="L248" s="5">
        <f t="shared" si="46"/>
        <v>1.0077643141358434</v>
      </c>
      <c r="M248" s="5">
        <f t="shared" si="47"/>
        <v>0.99</v>
      </c>
      <c r="O248" s="4">
        <f t="shared" si="48"/>
        <v>0.98999999999999988</v>
      </c>
      <c r="P248" s="4">
        <f t="shared" si="49"/>
        <v>0.99</v>
      </c>
      <c r="Q248" s="4">
        <f t="shared" si="50"/>
        <v>0.99</v>
      </c>
      <c r="R248" s="4">
        <f t="shared" si="51"/>
        <v>0.99</v>
      </c>
      <c r="U248" s="12">
        <v>0.98848154200000005</v>
      </c>
    </row>
    <row r="249" spans="1:21" x14ac:dyDescent="0.3">
      <c r="A249" s="7">
        <v>19.541033741550113</v>
      </c>
      <c r="B249" s="7">
        <f t="shared" si="39"/>
        <v>1.0292829050248014</v>
      </c>
      <c r="C249" s="7">
        <f t="shared" si="40"/>
        <v>1.0353332586628281</v>
      </c>
      <c r="D249" s="14">
        <f t="shared" si="41"/>
        <v>1.0207687560129053</v>
      </c>
      <c r="E249" s="11"/>
      <c r="F249" s="5">
        <f t="shared" si="42"/>
        <v>1.0292829050248014</v>
      </c>
      <c r="G249" s="5">
        <f t="shared" si="43"/>
        <v>0.99</v>
      </c>
      <c r="I249" s="5">
        <f t="shared" si="44"/>
        <v>1.0353332586628281</v>
      </c>
      <c r="J249" s="5">
        <f t="shared" si="45"/>
        <v>0.99</v>
      </c>
      <c r="L249" s="5">
        <f t="shared" si="46"/>
        <v>1.0207687560129053</v>
      </c>
      <c r="M249" s="5">
        <f t="shared" si="47"/>
        <v>0.99</v>
      </c>
      <c r="O249" s="4">
        <f t="shared" si="48"/>
        <v>0.98999999999999988</v>
      </c>
      <c r="P249" s="4">
        <f t="shared" si="49"/>
        <v>0.99</v>
      </c>
      <c r="Q249" s="4">
        <f t="shared" si="50"/>
        <v>0.99</v>
      </c>
      <c r="R249" s="4">
        <f t="shared" si="51"/>
        <v>0.99</v>
      </c>
      <c r="U249" s="12">
        <v>0.97753805000000005</v>
      </c>
    </row>
    <row r="250" spans="1:21" x14ac:dyDescent="0.3">
      <c r="A250" s="7">
        <v>19.615415757635624</v>
      </c>
      <c r="B250" s="7">
        <f t="shared" si="39"/>
        <v>1.0295373760812327</v>
      </c>
      <c r="C250" s="7">
        <f t="shared" si="40"/>
        <v>1.0367769300084086</v>
      </c>
      <c r="D250" s="14">
        <f t="shared" si="41"/>
        <v>1.0223639747805995</v>
      </c>
      <c r="E250" s="11"/>
      <c r="F250" s="5">
        <f t="shared" si="42"/>
        <v>1.0295373760812327</v>
      </c>
      <c r="G250" s="5">
        <f t="shared" si="43"/>
        <v>0.99</v>
      </c>
      <c r="I250" s="5">
        <f t="shared" si="44"/>
        <v>1.0367769300084086</v>
      </c>
      <c r="J250" s="5">
        <f t="shared" si="45"/>
        <v>0.99</v>
      </c>
      <c r="L250" s="5">
        <f t="shared" si="46"/>
        <v>1.0223639747805995</v>
      </c>
      <c r="M250" s="5">
        <f t="shared" si="47"/>
        <v>0.99</v>
      </c>
      <c r="O250" s="4">
        <f t="shared" si="48"/>
        <v>0.98999999999999988</v>
      </c>
      <c r="P250" s="4">
        <f t="shared" si="49"/>
        <v>0.99</v>
      </c>
      <c r="Q250" s="4">
        <f t="shared" si="50"/>
        <v>0.99</v>
      </c>
      <c r="R250" s="4">
        <f t="shared" si="51"/>
        <v>0.99</v>
      </c>
      <c r="U250" s="12">
        <v>0.98933079999999995</v>
      </c>
    </row>
    <row r="251" spans="1:21" x14ac:dyDescent="0.3">
      <c r="A251" s="7">
        <v>19.566686259517731</v>
      </c>
      <c r="B251" s="7">
        <f t="shared" si="39"/>
        <v>1.0293752909263993</v>
      </c>
      <c r="C251" s="7">
        <f t="shared" si="40"/>
        <v>1.03583427029543</v>
      </c>
      <c r="D251" s="14">
        <f t="shared" si="41"/>
        <v>1.0213225326175341</v>
      </c>
      <c r="E251" s="11"/>
      <c r="F251" s="5">
        <f t="shared" si="42"/>
        <v>1.0293752909263993</v>
      </c>
      <c r="G251" s="5">
        <f t="shared" si="43"/>
        <v>0.99</v>
      </c>
      <c r="I251" s="5">
        <f t="shared" si="44"/>
        <v>1.03583427029543</v>
      </c>
      <c r="J251" s="5">
        <f t="shared" si="45"/>
        <v>0.99</v>
      </c>
      <c r="L251" s="5">
        <f t="shared" si="46"/>
        <v>1.0213225326175341</v>
      </c>
      <c r="M251" s="5">
        <f t="shared" si="47"/>
        <v>0.99</v>
      </c>
      <c r="O251" s="4">
        <f t="shared" si="48"/>
        <v>0.98999999999999988</v>
      </c>
      <c r="P251" s="4">
        <f t="shared" si="49"/>
        <v>0.99</v>
      </c>
      <c r="Q251" s="4">
        <f t="shared" si="50"/>
        <v>0.99</v>
      </c>
      <c r="R251" s="4">
        <f t="shared" si="51"/>
        <v>0.99</v>
      </c>
      <c r="U251" s="12">
        <v>0.98422482099999997</v>
      </c>
    </row>
    <row r="252" spans="1:21" x14ac:dyDescent="0.3">
      <c r="A252" s="7">
        <v>19.376081251367626</v>
      </c>
      <c r="B252" s="7">
        <f t="shared" si="39"/>
        <v>1.0285725083372985</v>
      </c>
      <c r="C252" s="7">
        <f t="shared" si="40"/>
        <v>1.0320330191364224</v>
      </c>
      <c r="D252" s="14">
        <f t="shared" si="41"/>
        <v>1.0171166474217896</v>
      </c>
      <c r="E252" s="11"/>
      <c r="F252" s="5">
        <f t="shared" si="42"/>
        <v>1.0285725083372985</v>
      </c>
      <c r="G252" s="5">
        <f t="shared" si="43"/>
        <v>0.99</v>
      </c>
      <c r="I252" s="5">
        <f t="shared" si="44"/>
        <v>1.0320330191364224</v>
      </c>
      <c r="J252" s="5">
        <f t="shared" si="45"/>
        <v>0.99</v>
      </c>
      <c r="L252" s="5">
        <f t="shared" si="46"/>
        <v>1.0171166474217896</v>
      </c>
      <c r="M252" s="5">
        <f t="shared" si="47"/>
        <v>0.99</v>
      </c>
      <c r="O252" s="4">
        <f t="shared" si="48"/>
        <v>0.98999999999999988</v>
      </c>
      <c r="P252" s="4">
        <f t="shared" si="49"/>
        <v>0.99</v>
      </c>
      <c r="Q252" s="4">
        <f t="shared" si="50"/>
        <v>0.99</v>
      </c>
      <c r="R252" s="4">
        <f t="shared" si="51"/>
        <v>0.99</v>
      </c>
      <c r="U252" s="12">
        <v>0.97455404400000001</v>
      </c>
    </row>
    <row r="253" spans="1:21" x14ac:dyDescent="0.3">
      <c r="A253" s="7">
        <v>21.011253135282058</v>
      </c>
      <c r="B253" s="7">
        <f t="shared" si="39"/>
        <v>1.0267196341971982</v>
      </c>
      <c r="C253" s="7">
        <f t="shared" si="40"/>
        <v>1.0587380969813351</v>
      </c>
      <c r="D253" s="14">
        <f t="shared" si="41"/>
        <v>1.0463481741498679</v>
      </c>
      <c r="E253" s="11"/>
      <c r="F253" s="5">
        <f t="shared" si="42"/>
        <v>1.0267196341971982</v>
      </c>
      <c r="G253" s="5">
        <f t="shared" si="43"/>
        <v>0.99</v>
      </c>
      <c r="I253" s="5">
        <f t="shared" si="44"/>
        <v>1.0587380969813351</v>
      </c>
      <c r="J253" s="5">
        <f t="shared" si="45"/>
        <v>0.99</v>
      </c>
      <c r="L253" s="5">
        <f t="shared" si="46"/>
        <v>1.0463481741498679</v>
      </c>
      <c r="M253" s="5">
        <f t="shared" si="47"/>
        <v>0.99</v>
      </c>
      <c r="O253" s="4">
        <f t="shared" si="48"/>
        <v>0.98999999999999988</v>
      </c>
      <c r="P253" s="4">
        <f t="shared" si="49"/>
        <v>0.99</v>
      </c>
      <c r="Q253" s="4">
        <f t="shared" si="50"/>
        <v>0.99</v>
      </c>
      <c r="R253" s="4">
        <f t="shared" si="51"/>
        <v>0.99</v>
      </c>
      <c r="U253" s="12">
        <v>0.96726058500000001</v>
      </c>
    </row>
    <row r="254" spans="1:21" x14ac:dyDescent="0.3">
      <c r="A254" s="7">
        <v>21.899054545116783</v>
      </c>
      <c r="B254" s="7">
        <f t="shared" si="39"/>
        <v>1.0174260061518186</v>
      </c>
      <c r="C254" s="7">
        <f t="shared" si="40"/>
        <v>1.0676376232171987</v>
      </c>
      <c r="D254" s="14">
        <f t="shared" si="41"/>
        <v>1.0557234526777659</v>
      </c>
      <c r="E254" s="11"/>
      <c r="F254" s="5">
        <f t="shared" si="42"/>
        <v>1.0174260061518186</v>
      </c>
      <c r="G254" s="5">
        <f t="shared" si="43"/>
        <v>0.99</v>
      </c>
      <c r="I254" s="5">
        <f t="shared" si="44"/>
        <v>1.0676376232171987</v>
      </c>
      <c r="J254" s="5">
        <f t="shared" si="45"/>
        <v>0.99</v>
      </c>
      <c r="L254" s="5">
        <f t="shared" si="46"/>
        <v>1.0557234526777659</v>
      </c>
      <c r="M254" s="5">
        <f t="shared" si="47"/>
        <v>0.99</v>
      </c>
      <c r="O254" s="4">
        <f t="shared" si="48"/>
        <v>0.98999999999999988</v>
      </c>
      <c r="P254" s="4">
        <f t="shared" si="49"/>
        <v>0.99</v>
      </c>
      <c r="Q254" s="4">
        <f t="shared" si="50"/>
        <v>0.99</v>
      </c>
      <c r="R254" s="4">
        <f t="shared" si="51"/>
        <v>0.99</v>
      </c>
      <c r="U254" s="12">
        <v>0.99373844</v>
      </c>
    </row>
    <row r="255" spans="1:21" x14ac:dyDescent="0.3">
      <c r="A255" s="7">
        <v>20.769337198138992</v>
      </c>
      <c r="B255" s="7">
        <f t="shared" si="39"/>
        <v>1.0282408461790122</v>
      </c>
      <c r="C255" s="7">
        <f t="shared" si="40"/>
        <v>1.0556298342167036</v>
      </c>
      <c r="D255" s="14">
        <f t="shared" si="41"/>
        <v>1.043000955563764</v>
      </c>
      <c r="E255" s="11"/>
      <c r="F255" s="5">
        <f t="shared" si="42"/>
        <v>1.0282408461790122</v>
      </c>
      <c r="G255" s="5">
        <f t="shared" si="43"/>
        <v>0.99</v>
      </c>
      <c r="I255" s="5">
        <f t="shared" si="44"/>
        <v>1.0556298342167036</v>
      </c>
      <c r="J255" s="5">
        <f t="shared" si="45"/>
        <v>0.99</v>
      </c>
      <c r="L255" s="5">
        <f t="shared" si="46"/>
        <v>1.043000955563764</v>
      </c>
      <c r="M255" s="5">
        <f t="shared" si="47"/>
        <v>0.99</v>
      </c>
      <c r="O255" s="4">
        <f t="shared" si="48"/>
        <v>0.98999999999999988</v>
      </c>
      <c r="P255" s="4">
        <f t="shared" si="49"/>
        <v>0.99</v>
      </c>
      <c r="Q255" s="4">
        <f t="shared" si="50"/>
        <v>0.99</v>
      </c>
      <c r="R255" s="4">
        <f t="shared" si="51"/>
        <v>0.99</v>
      </c>
      <c r="U255" s="12">
        <v>0.99716917000000005</v>
      </c>
    </row>
    <row r="256" spans="1:21" x14ac:dyDescent="0.3">
      <c r="A256" s="7">
        <v>22.102492442708808</v>
      </c>
      <c r="B256" s="7">
        <f t="shared" si="39"/>
        <v>1.0144749921877161</v>
      </c>
      <c r="C256" s="7">
        <f t="shared" si="40"/>
        <v>1.0691219330797432</v>
      </c>
      <c r="D256" s="14">
        <f t="shared" si="41"/>
        <v>1.0572279804436893</v>
      </c>
      <c r="E256" s="11"/>
      <c r="F256" s="5">
        <f t="shared" si="42"/>
        <v>1.0144749921877161</v>
      </c>
      <c r="G256" s="5">
        <f t="shared" si="43"/>
        <v>0.99</v>
      </c>
      <c r="I256" s="5">
        <f t="shared" si="44"/>
        <v>1.0691219330797432</v>
      </c>
      <c r="J256" s="5">
        <f t="shared" si="45"/>
        <v>0.99</v>
      </c>
      <c r="L256" s="5">
        <f t="shared" si="46"/>
        <v>1.0572279804436893</v>
      </c>
      <c r="M256" s="5">
        <f t="shared" si="47"/>
        <v>0.99</v>
      </c>
      <c r="O256" s="4">
        <f t="shared" si="48"/>
        <v>0.98999999999999988</v>
      </c>
      <c r="P256" s="4">
        <f t="shared" si="49"/>
        <v>0.99</v>
      </c>
      <c r="Q256" s="4">
        <f t="shared" si="50"/>
        <v>0.99</v>
      </c>
      <c r="R256" s="4">
        <f t="shared" si="51"/>
        <v>0.99</v>
      </c>
      <c r="U256" s="12">
        <v>0.99847353800000005</v>
      </c>
    </row>
    <row r="257" spans="1:21" x14ac:dyDescent="0.3">
      <c r="A257" s="7">
        <v>23.976407670249518</v>
      </c>
      <c r="B257" s="7">
        <f t="shared" si="39"/>
        <v>0.97288919584900357</v>
      </c>
      <c r="C257" s="7">
        <f t="shared" si="40"/>
        <v>1.073062307795269</v>
      </c>
      <c r="D257" s="14">
        <f t="shared" si="41"/>
        <v>1.0597974736506857</v>
      </c>
      <c r="E257" s="11"/>
      <c r="F257" s="5">
        <f t="shared" si="42"/>
        <v>0.97288919584900357</v>
      </c>
      <c r="G257" s="5">
        <f t="shared" si="43"/>
        <v>0.97288919584900357</v>
      </c>
      <c r="I257" s="5">
        <f t="shared" si="44"/>
        <v>1.073062307795269</v>
      </c>
      <c r="J257" s="5">
        <f t="shared" si="45"/>
        <v>0.99</v>
      </c>
      <c r="L257" s="5">
        <f t="shared" si="46"/>
        <v>1.0597974736506857</v>
      </c>
      <c r="M257" s="5">
        <f t="shared" si="47"/>
        <v>0.99</v>
      </c>
      <c r="O257" s="4">
        <f t="shared" si="48"/>
        <v>0.98429639861633456</v>
      </c>
      <c r="P257" s="4">
        <f t="shared" si="49"/>
        <v>0.98144459792450178</v>
      </c>
      <c r="Q257" s="4">
        <f t="shared" si="50"/>
        <v>0.99</v>
      </c>
      <c r="R257" s="4">
        <f t="shared" si="51"/>
        <v>0.98144459792450178</v>
      </c>
      <c r="U257" s="12">
        <v>0.99824854600000001</v>
      </c>
    </row>
    <row r="258" spans="1:21" x14ac:dyDescent="0.3">
      <c r="A258" s="7">
        <v>23.065032048102601</v>
      </c>
      <c r="B258" s="7">
        <f t="shared" si="39"/>
        <v>0.99636015022761493</v>
      </c>
      <c r="C258" s="7">
        <f t="shared" si="40"/>
        <v>1.0733390007924348</v>
      </c>
      <c r="D258" s="14">
        <f t="shared" si="41"/>
        <v>1.0610917866918512</v>
      </c>
      <c r="E258" s="11"/>
      <c r="F258" s="5">
        <f t="shared" si="42"/>
        <v>0.99636015022761493</v>
      </c>
      <c r="G258" s="5">
        <f t="shared" si="43"/>
        <v>0.99636015022761493</v>
      </c>
      <c r="I258" s="5">
        <f t="shared" si="44"/>
        <v>1.0733390007924348</v>
      </c>
      <c r="J258" s="5">
        <f t="shared" si="45"/>
        <v>0.99</v>
      </c>
      <c r="L258" s="5">
        <f t="shared" si="46"/>
        <v>1.0610917866918512</v>
      </c>
      <c r="M258" s="5">
        <f t="shared" si="47"/>
        <v>0.99</v>
      </c>
      <c r="O258" s="4">
        <f t="shared" si="48"/>
        <v>0.99212005007587167</v>
      </c>
      <c r="P258" s="4">
        <f t="shared" si="49"/>
        <v>0.99318007511380746</v>
      </c>
      <c r="Q258" s="4">
        <f t="shared" si="50"/>
        <v>0.99</v>
      </c>
      <c r="R258" s="4">
        <f t="shared" si="51"/>
        <v>0.99318007511380746</v>
      </c>
      <c r="U258" s="12">
        <v>0.99741321500000002</v>
      </c>
    </row>
    <row r="259" spans="1:21" x14ac:dyDescent="0.3">
      <c r="A259" s="7">
        <v>22.528872525426124</v>
      </c>
      <c r="B259" s="7">
        <f t="shared" ref="B259:B322" si="52" xml:space="preserve"> -0.0037*(A259^2) + 0.1483*A259 - 0.4558</f>
        <v>1.0072964356331637</v>
      </c>
      <c r="C259" s="7">
        <f t="shared" ref="C259:C322" si="53" xml:space="preserve"> -0.0025*(A259^2) + 0.1173*A259 - 0.3022</f>
        <v>1.0715615040652342</v>
      </c>
      <c r="D259" s="14">
        <f t="shared" ref="D259:D322" si="54" xml:space="preserve"> -0.0029*(A259^2) + 0.135*A259 - 0.5099</f>
        <v>1.059602508858517</v>
      </c>
      <c r="E259" s="11"/>
      <c r="F259" s="5">
        <f t="shared" ref="F259:F322" si="55">IF(B259&lt;0,0.01,B259)</f>
        <v>1.0072964356331637</v>
      </c>
      <c r="G259" s="5">
        <f t="shared" ref="G259:G322" si="56">IF(F259&gt;1,0.99,F259)</f>
        <v>0.99</v>
      </c>
      <c r="I259" s="5">
        <f t="shared" ref="I259:I322" si="57">IF(C259&lt;0,0.01,C259)</f>
        <v>1.0715615040652342</v>
      </c>
      <c r="J259" s="5">
        <f t="shared" ref="J259:J322" si="58">IF(I259&gt;1,0.99,I259)</f>
        <v>0.99</v>
      </c>
      <c r="L259" s="5">
        <f t="shared" ref="L259:L322" si="59">IF(D259&lt;0,0.01,D259)</f>
        <v>1.059602508858517</v>
      </c>
      <c r="M259" s="5">
        <f t="shared" ref="M259:M322" si="60">IF(L259&gt;1,0.99,L259)</f>
        <v>0.99</v>
      </c>
      <c r="O259" s="4">
        <f t="shared" ref="O259:O322" si="61">AVERAGE(G259,J259,M259)</f>
        <v>0.98999999999999988</v>
      </c>
      <c r="P259" s="4">
        <f t="shared" ref="P259:P322" si="62">AVERAGE(G259,J259)</f>
        <v>0.99</v>
      </c>
      <c r="Q259" s="4">
        <f t="shared" ref="Q259:Q322" si="63">AVERAGE(J259,M259)</f>
        <v>0.99</v>
      </c>
      <c r="R259" s="4">
        <f t="shared" ref="R259:R322" si="64">AVERAGE(G259,M259)</f>
        <v>0.99</v>
      </c>
      <c r="U259" s="12">
        <v>0.99691618699999995</v>
      </c>
    </row>
    <row r="260" spans="1:21" x14ac:dyDescent="0.3">
      <c r="A260" s="7">
        <v>22.196511122518782</v>
      </c>
      <c r="B260" s="7">
        <f t="shared" si="52"/>
        <v>1.013007707224765</v>
      </c>
      <c r="C260" s="7">
        <f t="shared" si="53"/>
        <v>1.0697379896412034</v>
      </c>
      <c r="D260" s="14">
        <f t="shared" si="54"/>
        <v>1.0578421941049461</v>
      </c>
      <c r="E260" s="11"/>
      <c r="F260" s="5">
        <f t="shared" si="55"/>
        <v>1.013007707224765</v>
      </c>
      <c r="G260" s="5">
        <f t="shared" si="56"/>
        <v>0.99</v>
      </c>
      <c r="I260" s="5">
        <f t="shared" si="57"/>
        <v>1.0697379896412034</v>
      </c>
      <c r="J260" s="5">
        <f t="shared" si="58"/>
        <v>0.99</v>
      </c>
      <c r="L260" s="5">
        <f t="shared" si="59"/>
        <v>1.0578421941049461</v>
      </c>
      <c r="M260" s="5">
        <f t="shared" si="60"/>
        <v>0.99</v>
      </c>
      <c r="O260" s="4">
        <f t="shared" si="61"/>
        <v>0.98999999999999988</v>
      </c>
      <c r="P260" s="4">
        <f t="shared" si="62"/>
        <v>0.99</v>
      </c>
      <c r="Q260" s="4">
        <f t="shared" si="63"/>
        <v>0.99</v>
      </c>
      <c r="R260" s="4">
        <f t="shared" si="64"/>
        <v>0.99</v>
      </c>
      <c r="U260" s="12">
        <v>0.99840661799999997</v>
      </c>
    </row>
    <row r="261" spans="1:21" x14ac:dyDescent="0.3">
      <c r="A261" s="7">
        <v>21.566643494628458</v>
      </c>
      <c r="B261" s="7">
        <f t="shared" si="52"/>
        <v>1.0215888172431202</v>
      </c>
      <c r="C261" s="7">
        <f t="shared" si="53"/>
        <v>1.064767002858918</v>
      </c>
      <c r="D261" s="14">
        <f t="shared" si="54"/>
        <v>1.0527485480640821</v>
      </c>
      <c r="E261" s="11"/>
      <c r="F261" s="5">
        <f t="shared" si="55"/>
        <v>1.0215888172431202</v>
      </c>
      <c r="G261" s="5">
        <f t="shared" si="56"/>
        <v>0.99</v>
      </c>
      <c r="I261" s="5">
        <f t="shared" si="57"/>
        <v>1.064767002858918</v>
      </c>
      <c r="J261" s="5">
        <f t="shared" si="58"/>
        <v>0.99</v>
      </c>
      <c r="L261" s="5">
        <f t="shared" si="59"/>
        <v>1.0527485480640821</v>
      </c>
      <c r="M261" s="5">
        <f t="shared" si="60"/>
        <v>0.99</v>
      </c>
      <c r="O261" s="4">
        <f t="shared" si="61"/>
        <v>0.98999999999999988</v>
      </c>
      <c r="P261" s="4">
        <f t="shared" si="62"/>
        <v>0.99</v>
      </c>
      <c r="Q261" s="4">
        <f t="shared" si="63"/>
        <v>0.99</v>
      </c>
      <c r="R261" s="4">
        <f t="shared" si="64"/>
        <v>0.99</v>
      </c>
      <c r="U261" s="12">
        <v>0.99802309600000005</v>
      </c>
    </row>
    <row r="262" spans="1:21" x14ac:dyDescent="0.3">
      <c r="A262" s="7">
        <v>22.276976960460768</v>
      </c>
      <c r="B262" s="7">
        <f t="shared" si="52"/>
        <v>1.011699983997802</v>
      </c>
      <c r="C262" s="7">
        <f t="shared" si="53"/>
        <v>1.0702301412197983</v>
      </c>
      <c r="D262" s="14">
        <f t="shared" si="54"/>
        <v>1.0583271524211944</v>
      </c>
      <c r="E262" s="11"/>
      <c r="F262" s="5">
        <f t="shared" si="55"/>
        <v>1.011699983997802</v>
      </c>
      <c r="G262" s="5">
        <f t="shared" si="56"/>
        <v>0.99</v>
      </c>
      <c r="I262" s="5">
        <f t="shared" si="57"/>
        <v>1.0702301412197983</v>
      </c>
      <c r="J262" s="5">
        <f t="shared" si="58"/>
        <v>0.99</v>
      </c>
      <c r="L262" s="5">
        <f t="shared" si="59"/>
        <v>1.0583271524211944</v>
      </c>
      <c r="M262" s="5">
        <f t="shared" si="60"/>
        <v>0.99</v>
      </c>
      <c r="O262" s="4">
        <f t="shared" si="61"/>
        <v>0.98999999999999988</v>
      </c>
      <c r="P262" s="4">
        <f t="shared" si="62"/>
        <v>0.99</v>
      </c>
      <c r="Q262" s="4">
        <f t="shared" si="63"/>
        <v>0.99</v>
      </c>
      <c r="R262" s="4">
        <f t="shared" si="64"/>
        <v>0.99</v>
      </c>
      <c r="U262" s="12">
        <v>0.99699548599999999</v>
      </c>
    </row>
    <row r="263" spans="1:21" x14ac:dyDescent="0.3">
      <c r="A263" s="7">
        <v>24.873795671758664</v>
      </c>
      <c r="B263" s="7">
        <f t="shared" si="52"/>
        <v>0.94377276697632961</v>
      </c>
      <c r="C263" s="7">
        <f t="shared" si="53"/>
        <v>1.0687319544962914</v>
      </c>
      <c r="D263" s="14">
        <f t="shared" si="54"/>
        <v>1.0538158534382598</v>
      </c>
      <c r="E263" s="11"/>
      <c r="F263" s="5">
        <f t="shared" si="55"/>
        <v>0.94377276697632961</v>
      </c>
      <c r="G263" s="5">
        <f t="shared" si="56"/>
        <v>0.94377276697632961</v>
      </c>
      <c r="I263" s="5">
        <f t="shared" si="57"/>
        <v>1.0687319544962914</v>
      </c>
      <c r="J263" s="5">
        <f t="shared" si="58"/>
        <v>0.99</v>
      </c>
      <c r="L263" s="5">
        <f t="shared" si="59"/>
        <v>1.0538158534382598</v>
      </c>
      <c r="M263" s="5">
        <f t="shared" si="60"/>
        <v>0.99</v>
      </c>
      <c r="O263" s="4">
        <f t="shared" si="61"/>
        <v>0.9745909223254432</v>
      </c>
      <c r="P263" s="4">
        <f t="shared" si="62"/>
        <v>0.9668863834881648</v>
      </c>
      <c r="Q263" s="4">
        <f t="shared" si="63"/>
        <v>0.99</v>
      </c>
      <c r="R263" s="4">
        <f t="shared" si="64"/>
        <v>0.9668863834881648</v>
      </c>
      <c r="U263" s="12">
        <v>0.99663686600000001</v>
      </c>
    </row>
    <row r="264" spans="1:21" x14ac:dyDescent="0.3">
      <c r="A264" s="7">
        <v>21.965651939473592</v>
      </c>
      <c r="B264" s="7">
        <f t="shared" si="52"/>
        <v>1.0164936816573635</v>
      </c>
      <c r="C264" s="7">
        <f t="shared" si="53"/>
        <v>1.0681463096850021</v>
      </c>
      <c r="D264" s="14">
        <f t="shared" si="54"/>
        <v>1.0562424029632453</v>
      </c>
      <c r="E264" s="11"/>
      <c r="F264" s="5">
        <f t="shared" si="55"/>
        <v>1.0164936816573635</v>
      </c>
      <c r="G264" s="5">
        <f t="shared" si="56"/>
        <v>0.99</v>
      </c>
      <c r="I264" s="5">
        <f t="shared" si="57"/>
        <v>1.0681463096850021</v>
      </c>
      <c r="J264" s="5">
        <f t="shared" si="58"/>
        <v>0.99</v>
      </c>
      <c r="L264" s="5">
        <f t="shared" si="59"/>
        <v>1.0562424029632453</v>
      </c>
      <c r="M264" s="5">
        <f t="shared" si="60"/>
        <v>0.99</v>
      </c>
      <c r="O264" s="4">
        <f t="shared" si="61"/>
        <v>0.98999999999999988</v>
      </c>
      <c r="P264" s="4">
        <f t="shared" si="62"/>
        <v>0.99</v>
      </c>
      <c r="Q264" s="4">
        <f t="shared" si="63"/>
        <v>0.99</v>
      </c>
      <c r="R264" s="4">
        <f t="shared" si="64"/>
        <v>0.99</v>
      </c>
      <c r="U264" s="12">
        <v>0.99615391099999995</v>
      </c>
    </row>
    <row r="265" spans="1:21" x14ac:dyDescent="0.3">
      <c r="A265" s="7">
        <v>21.491173238558407</v>
      </c>
      <c r="B265" s="7">
        <f t="shared" si="52"/>
        <v>1.022420040750214</v>
      </c>
      <c r="C265" s="7">
        <f t="shared" si="53"/>
        <v>1.0640383029585783</v>
      </c>
      <c r="D265" s="14">
        <f t="shared" si="54"/>
        <v>1.0519838584131711</v>
      </c>
      <c r="E265" s="11"/>
      <c r="F265" s="5">
        <f t="shared" si="55"/>
        <v>1.022420040750214</v>
      </c>
      <c r="G265" s="5">
        <f t="shared" si="56"/>
        <v>0.99</v>
      </c>
      <c r="I265" s="5">
        <f t="shared" si="57"/>
        <v>1.0640383029585783</v>
      </c>
      <c r="J265" s="5">
        <f t="shared" si="58"/>
        <v>0.99</v>
      </c>
      <c r="L265" s="5">
        <f t="shared" si="59"/>
        <v>1.0519838584131711</v>
      </c>
      <c r="M265" s="5">
        <f t="shared" si="60"/>
        <v>0.99</v>
      </c>
      <c r="O265" s="4">
        <f t="shared" si="61"/>
        <v>0.98999999999999988</v>
      </c>
      <c r="P265" s="4">
        <f t="shared" si="62"/>
        <v>0.99</v>
      </c>
      <c r="Q265" s="4">
        <f t="shared" si="63"/>
        <v>0.99</v>
      </c>
      <c r="R265" s="4">
        <f t="shared" si="64"/>
        <v>0.99</v>
      </c>
      <c r="U265" s="12">
        <v>0.99568216399999998</v>
      </c>
    </row>
    <row r="266" spans="1:21" x14ac:dyDescent="0.3">
      <c r="A266" s="7">
        <v>21.140270427732965</v>
      </c>
      <c r="B266" s="7">
        <f t="shared" si="52"/>
        <v>1.0257312795293787</v>
      </c>
      <c r="C266" s="7">
        <f t="shared" si="53"/>
        <v>1.0602761367788747</v>
      </c>
      <c r="D266" s="14">
        <f t="shared" si="54"/>
        <v>1.0479945098466759</v>
      </c>
      <c r="E266" s="11"/>
      <c r="F266" s="5">
        <f t="shared" si="55"/>
        <v>1.0257312795293787</v>
      </c>
      <c r="G266" s="5">
        <f t="shared" si="56"/>
        <v>0.99</v>
      </c>
      <c r="I266" s="5">
        <f t="shared" si="57"/>
        <v>1.0602761367788747</v>
      </c>
      <c r="J266" s="5">
        <f t="shared" si="58"/>
        <v>0.99</v>
      </c>
      <c r="L266" s="5">
        <f t="shared" si="59"/>
        <v>1.0479945098466759</v>
      </c>
      <c r="M266" s="5">
        <f t="shared" si="60"/>
        <v>0.99</v>
      </c>
      <c r="O266" s="4">
        <f t="shared" si="61"/>
        <v>0.98999999999999988</v>
      </c>
      <c r="P266" s="4">
        <f t="shared" si="62"/>
        <v>0.99</v>
      </c>
      <c r="Q266" s="4">
        <f t="shared" si="63"/>
        <v>0.99</v>
      </c>
      <c r="R266" s="4">
        <f t="shared" si="64"/>
        <v>0.99</v>
      </c>
      <c r="U266" s="12">
        <v>0.991419041</v>
      </c>
    </row>
    <row r="267" spans="1:21" x14ac:dyDescent="0.3">
      <c r="A267" s="7">
        <v>20.92175450267257</v>
      </c>
      <c r="B267" s="7">
        <f t="shared" si="52"/>
        <v>1.0273328903069721</v>
      </c>
      <c r="C267" s="7">
        <f t="shared" si="53"/>
        <v>1.0576222744882424</v>
      </c>
      <c r="D267" s="14">
        <f t="shared" si="54"/>
        <v>1.0451494045975072</v>
      </c>
      <c r="E267" s="11"/>
      <c r="F267" s="5">
        <f t="shared" si="55"/>
        <v>1.0273328903069721</v>
      </c>
      <c r="G267" s="5">
        <f t="shared" si="56"/>
        <v>0.99</v>
      </c>
      <c r="I267" s="5">
        <f t="shared" si="57"/>
        <v>1.0576222744882424</v>
      </c>
      <c r="J267" s="5">
        <f t="shared" si="58"/>
        <v>0.99</v>
      </c>
      <c r="L267" s="5">
        <f t="shared" si="59"/>
        <v>1.0451494045975072</v>
      </c>
      <c r="M267" s="5">
        <f t="shared" si="60"/>
        <v>0.99</v>
      </c>
      <c r="O267" s="4">
        <f t="shared" si="61"/>
        <v>0.98999999999999988</v>
      </c>
      <c r="P267" s="4">
        <f t="shared" si="62"/>
        <v>0.99</v>
      </c>
      <c r="Q267" s="4">
        <f t="shared" si="63"/>
        <v>0.99</v>
      </c>
      <c r="R267" s="4">
        <f t="shared" si="64"/>
        <v>0.99</v>
      </c>
      <c r="U267" s="12">
        <v>0.988517965</v>
      </c>
    </row>
    <row r="268" spans="1:21" x14ac:dyDescent="0.3">
      <c r="A268" s="7">
        <v>18.181768680436456</v>
      </c>
      <c r="B268" s="7">
        <f t="shared" si="52"/>
        <v>1.0174224596177961</v>
      </c>
      <c r="C268" s="7">
        <f t="shared" si="53"/>
        <v>1.0040796853429463</v>
      </c>
      <c r="D268" s="14">
        <f t="shared" si="54"/>
        <v>0.98596630604711155</v>
      </c>
      <c r="E268" s="11"/>
      <c r="F268" s="5">
        <f t="shared" si="55"/>
        <v>1.0174224596177961</v>
      </c>
      <c r="G268" s="5">
        <f t="shared" si="56"/>
        <v>0.99</v>
      </c>
      <c r="I268" s="5">
        <f t="shared" si="57"/>
        <v>1.0040796853429463</v>
      </c>
      <c r="J268" s="5">
        <f t="shared" si="58"/>
        <v>0.99</v>
      </c>
      <c r="L268" s="5">
        <f t="shared" si="59"/>
        <v>0.98596630604711155</v>
      </c>
      <c r="M268" s="5">
        <f t="shared" si="60"/>
        <v>0.98596630604711155</v>
      </c>
      <c r="O268" s="4">
        <f t="shared" si="61"/>
        <v>0.98865543534903721</v>
      </c>
      <c r="P268" s="4">
        <f t="shared" si="62"/>
        <v>0.99</v>
      </c>
      <c r="Q268" s="4">
        <f t="shared" si="63"/>
        <v>0.98798315302355577</v>
      </c>
      <c r="R268" s="4">
        <f t="shared" si="64"/>
        <v>0.98798315302355577</v>
      </c>
      <c r="U268" s="12">
        <v>0.98695176600000001</v>
      </c>
    </row>
    <row r="269" spans="1:21" x14ac:dyDescent="0.3">
      <c r="A269" s="7">
        <v>15.354996849560081</v>
      </c>
      <c r="B269" s="7">
        <f t="shared" si="52"/>
        <v>0.94897509826475979</v>
      </c>
      <c r="C269" s="7">
        <f t="shared" si="53"/>
        <v>0.90950130982839728</v>
      </c>
      <c r="D269" s="14">
        <f t="shared" si="54"/>
        <v>0.8792743827656111</v>
      </c>
      <c r="E269" s="11"/>
      <c r="F269" s="5">
        <f t="shared" si="55"/>
        <v>0.94897509826475979</v>
      </c>
      <c r="G269" s="5">
        <f t="shared" si="56"/>
        <v>0.94897509826475979</v>
      </c>
      <c r="I269" s="5">
        <f t="shared" si="57"/>
        <v>0.90950130982839728</v>
      </c>
      <c r="J269" s="5">
        <f t="shared" si="58"/>
        <v>0.90950130982839728</v>
      </c>
      <c r="L269" s="5">
        <f t="shared" si="59"/>
        <v>0.8792743827656111</v>
      </c>
      <c r="M269" s="5">
        <f t="shared" si="60"/>
        <v>0.8792743827656111</v>
      </c>
      <c r="O269" s="4">
        <f t="shared" si="61"/>
        <v>0.91258359695292268</v>
      </c>
      <c r="P269" s="4">
        <f t="shared" si="62"/>
        <v>0.92923820404657853</v>
      </c>
      <c r="Q269" s="4">
        <f t="shared" si="63"/>
        <v>0.89438784629700419</v>
      </c>
      <c r="R269" s="4">
        <f t="shared" si="64"/>
        <v>0.91412474051518544</v>
      </c>
      <c r="U269" s="12">
        <v>0.959801723</v>
      </c>
    </row>
    <row r="270" spans="1:21" x14ac:dyDescent="0.3">
      <c r="A270" s="7">
        <v>14.745336429786876</v>
      </c>
      <c r="B270" s="7">
        <f t="shared" si="52"/>
        <v>0.9264610907552735</v>
      </c>
      <c r="C270" s="7">
        <f t="shared" si="53"/>
        <v>0.88386559714500068</v>
      </c>
      <c r="D270" s="14">
        <f t="shared" si="54"/>
        <v>0.8501880733811884</v>
      </c>
      <c r="E270" s="11"/>
      <c r="F270" s="5">
        <f t="shared" si="55"/>
        <v>0.9264610907552735</v>
      </c>
      <c r="G270" s="5">
        <f t="shared" si="56"/>
        <v>0.9264610907552735</v>
      </c>
      <c r="I270" s="5">
        <f t="shared" si="57"/>
        <v>0.88386559714500068</v>
      </c>
      <c r="J270" s="5">
        <f t="shared" si="58"/>
        <v>0.88386559714500068</v>
      </c>
      <c r="L270" s="5">
        <f t="shared" si="59"/>
        <v>0.8501880733811884</v>
      </c>
      <c r="M270" s="5">
        <f t="shared" si="60"/>
        <v>0.8501880733811884</v>
      </c>
      <c r="O270" s="4">
        <f t="shared" si="61"/>
        <v>0.88683825376048764</v>
      </c>
      <c r="P270" s="4">
        <f t="shared" si="62"/>
        <v>0.90516334395013709</v>
      </c>
      <c r="Q270" s="4">
        <f t="shared" si="63"/>
        <v>0.86702683526309454</v>
      </c>
      <c r="R270" s="4">
        <f t="shared" si="64"/>
        <v>0.88832458206823095</v>
      </c>
      <c r="U270" s="12">
        <v>0.94248648700000004</v>
      </c>
    </row>
    <row r="271" spans="1:21" x14ac:dyDescent="0.3">
      <c r="A271" s="7">
        <v>16.318084842777967</v>
      </c>
      <c r="B271" s="7">
        <f t="shared" si="52"/>
        <v>0.97893637832040215</v>
      </c>
      <c r="C271" s="7">
        <f t="shared" si="53"/>
        <v>0.94621161971760559</v>
      </c>
      <c r="D271" s="14">
        <f t="shared" si="54"/>
        <v>0.92082976426033536</v>
      </c>
      <c r="E271" s="11"/>
      <c r="F271" s="5">
        <f t="shared" si="55"/>
        <v>0.97893637832040215</v>
      </c>
      <c r="G271" s="5">
        <f t="shared" si="56"/>
        <v>0.97893637832040215</v>
      </c>
      <c r="I271" s="5">
        <f t="shared" si="57"/>
        <v>0.94621161971760559</v>
      </c>
      <c r="J271" s="5">
        <f t="shared" si="58"/>
        <v>0.94621161971760559</v>
      </c>
      <c r="L271" s="5">
        <f t="shared" si="59"/>
        <v>0.92082976426033536</v>
      </c>
      <c r="M271" s="5">
        <f t="shared" si="60"/>
        <v>0.92082976426033536</v>
      </c>
      <c r="O271" s="4">
        <f t="shared" si="61"/>
        <v>0.94865925409944774</v>
      </c>
      <c r="P271" s="4">
        <f t="shared" si="62"/>
        <v>0.96257399901900387</v>
      </c>
      <c r="Q271" s="4">
        <f t="shared" si="63"/>
        <v>0.93352069198897047</v>
      </c>
      <c r="R271" s="4">
        <f t="shared" si="64"/>
        <v>0.94988307129036875</v>
      </c>
      <c r="U271" s="12">
        <v>0.95775653100000002</v>
      </c>
    </row>
    <row r="272" spans="1:21" x14ac:dyDescent="0.3">
      <c r="A272" s="7">
        <v>18.473722957890754</v>
      </c>
      <c r="B272" s="7">
        <f t="shared" si="52"/>
        <v>1.0211228869330686</v>
      </c>
      <c r="C272" s="7">
        <f t="shared" si="53"/>
        <v>1.0115716031483357</v>
      </c>
      <c r="D272" s="14">
        <f t="shared" si="54"/>
        <v>0.99434512353304205</v>
      </c>
      <c r="E272" s="11"/>
      <c r="F272" s="5">
        <f t="shared" si="55"/>
        <v>1.0211228869330686</v>
      </c>
      <c r="G272" s="5">
        <f t="shared" si="56"/>
        <v>0.99</v>
      </c>
      <c r="I272" s="5">
        <f t="shared" si="57"/>
        <v>1.0115716031483357</v>
      </c>
      <c r="J272" s="5">
        <f t="shared" si="58"/>
        <v>0.99</v>
      </c>
      <c r="L272" s="5">
        <f t="shared" si="59"/>
        <v>0.99434512353304205</v>
      </c>
      <c r="M272" s="5">
        <f t="shared" si="60"/>
        <v>0.99434512353304205</v>
      </c>
      <c r="O272" s="4">
        <f t="shared" si="61"/>
        <v>0.99144837451101397</v>
      </c>
      <c r="P272" s="4">
        <f t="shared" si="62"/>
        <v>0.99</v>
      </c>
      <c r="Q272" s="4">
        <f t="shared" si="63"/>
        <v>0.99217256176652102</v>
      </c>
      <c r="R272" s="4">
        <f t="shared" si="64"/>
        <v>0.99217256176652102</v>
      </c>
      <c r="U272" s="12">
        <v>0.97103368000000001</v>
      </c>
    </row>
    <row r="273" spans="1:21" x14ac:dyDescent="0.3">
      <c r="A273" s="7">
        <v>17.876881958339379</v>
      </c>
      <c r="B273" s="7">
        <f t="shared" si="52"/>
        <v>1.0128848327778495</v>
      </c>
      <c r="C273" s="7">
        <f t="shared" si="53"/>
        <v>0.99580098233220893</v>
      </c>
      <c r="D273" s="14">
        <f t="shared" si="54"/>
        <v>0.97668862957385638</v>
      </c>
      <c r="E273" s="11"/>
      <c r="F273" s="5">
        <f t="shared" si="55"/>
        <v>1.0128848327778495</v>
      </c>
      <c r="G273" s="5">
        <f t="shared" si="56"/>
        <v>0.99</v>
      </c>
      <c r="I273" s="5">
        <f t="shared" si="57"/>
        <v>0.99580098233220893</v>
      </c>
      <c r="J273" s="5">
        <f t="shared" si="58"/>
        <v>0.99580098233220893</v>
      </c>
      <c r="L273" s="5">
        <f t="shared" si="59"/>
        <v>0.97668862957385638</v>
      </c>
      <c r="M273" s="5">
        <f t="shared" si="60"/>
        <v>0.97668862957385638</v>
      </c>
      <c r="O273" s="4">
        <f t="shared" si="61"/>
        <v>0.98749653730202169</v>
      </c>
      <c r="P273" s="4">
        <f t="shared" si="62"/>
        <v>0.99290049116610446</v>
      </c>
      <c r="Q273" s="4">
        <f t="shared" si="63"/>
        <v>0.98624480595303265</v>
      </c>
      <c r="R273" s="4">
        <f t="shared" si="64"/>
        <v>0.98334431478692819</v>
      </c>
      <c r="U273" s="12">
        <v>0.95847239799999995</v>
      </c>
    </row>
    <row r="274" spans="1:21" x14ac:dyDescent="0.3">
      <c r="A274" s="7">
        <v>15.867365779158177</v>
      </c>
      <c r="B274" s="7">
        <f t="shared" si="52"/>
        <v>0.96576914700163741</v>
      </c>
      <c r="C274" s="7">
        <f t="shared" si="53"/>
        <v>0.92960876397125425</v>
      </c>
      <c r="D274" s="14">
        <f t="shared" si="54"/>
        <v>0.90205181955451419</v>
      </c>
      <c r="E274" s="11"/>
      <c r="F274" s="5">
        <f t="shared" si="55"/>
        <v>0.96576914700163741</v>
      </c>
      <c r="G274" s="5">
        <f t="shared" si="56"/>
        <v>0.96576914700163741</v>
      </c>
      <c r="I274" s="5">
        <f t="shared" si="57"/>
        <v>0.92960876397125425</v>
      </c>
      <c r="J274" s="5">
        <f t="shared" si="58"/>
        <v>0.92960876397125425</v>
      </c>
      <c r="L274" s="5">
        <f t="shared" si="59"/>
        <v>0.90205181955451419</v>
      </c>
      <c r="M274" s="5">
        <f t="shared" si="60"/>
        <v>0.90205181955451419</v>
      </c>
      <c r="O274" s="4">
        <f t="shared" si="61"/>
        <v>0.93247657684246865</v>
      </c>
      <c r="P274" s="4">
        <f t="shared" si="62"/>
        <v>0.94768895548644583</v>
      </c>
      <c r="Q274" s="4">
        <f t="shared" si="63"/>
        <v>0.91583029176288422</v>
      </c>
      <c r="R274" s="4">
        <f t="shared" si="64"/>
        <v>0.9339104832780758</v>
      </c>
      <c r="U274" s="12">
        <v>0.94784477099999997</v>
      </c>
    </row>
    <row r="275" spans="1:21" x14ac:dyDescent="0.3">
      <c r="A275" s="7">
        <v>15.71901810935085</v>
      </c>
      <c r="B275" s="7">
        <f t="shared" si="52"/>
        <v>0.96110652342496095</v>
      </c>
      <c r="C275" s="7">
        <f t="shared" si="53"/>
        <v>0.92392199842160472</v>
      </c>
      <c r="D275" s="14">
        <f t="shared" si="54"/>
        <v>0.89561360682827518</v>
      </c>
      <c r="E275" s="11"/>
      <c r="F275" s="5">
        <f t="shared" si="55"/>
        <v>0.96110652342496095</v>
      </c>
      <c r="G275" s="5">
        <f t="shared" si="56"/>
        <v>0.96110652342496095</v>
      </c>
      <c r="I275" s="5">
        <f t="shared" si="57"/>
        <v>0.92392199842160472</v>
      </c>
      <c r="J275" s="5">
        <f t="shared" si="58"/>
        <v>0.92392199842160472</v>
      </c>
      <c r="L275" s="5">
        <f t="shared" si="59"/>
        <v>0.89561360682827518</v>
      </c>
      <c r="M275" s="5">
        <f t="shared" si="60"/>
        <v>0.89561360682827518</v>
      </c>
      <c r="O275" s="4">
        <f t="shared" si="61"/>
        <v>0.92688070955828028</v>
      </c>
      <c r="P275" s="4">
        <f t="shared" si="62"/>
        <v>0.94251426092328283</v>
      </c>
      <c r="Q275" s="4">
        <f t="shared" si="63"/>
        <v>0.90976780262493995</v>
      </c>
      <c r="R275" s="4">
        <f t="shared" si="64"/>
        <v>0.92836006512661806</v>
      </c>
      <c r="U275" s="12">
        <v>0.95502711500000004</v>
      </c>
    </row>
    <row r="276" spans="1:21" x14ac:dyDescent="0.3">
      <c r="A276" s="7">
        <v>14.904708478719066</v>
      </c>
      <c r="B276" s="7">
        <f t="shared" si="52"/>
        <v>0.93261202850231695</v>
      </c>
      <c r="C276" s="7">
        <f t="shared" si="53"/>
        <v>0.89074646746474628</v>
      </c>
      <c r="D276" s="14">
        <f t="shared" si="54"/>
        <v>0.85799967360383422</v>
      </c>
      <c r="E276" s="11"/>
      <c r="F276" s="5">
        <f t="shared" si="55"/>
        <v>0.93261202850231695</v>
      </c>
      <c r="G276" s="5">
        <f t="shared" si="56"/>
        <v>0.93261202850231695</v>
      </c>
      <c r="I276" s="5">
        <f t="shared" si="57"/>
        <v>0.89074646746474628</v>
      </c>
      <c r="J276" s="5">
        <f t="shared" si="58"/>
        <v>0.89074646746474628</v>
      </c>
      <c r="L276" s="5">
        <f t="shared" si="59"/>
        <v>0.85799967360383422</v>
      </c>
      <c r="M276" s="5">
        <f t="shared" si="60"/>
        <v>0.85799967360383422</v>
      </c>
      <c r="O276" s="4">
        <f t="shared" si="61"/>
        <v>0.89378605652363241</v>
      </c>
      <c r="P276" s="4">
        <f t="shared" si="62"/>
        <v>0.91167924798353162</v>
      </c>
      <c r="Q276" s="4">
        <f t="shared" si="63"/>
        <v>0.87437307053429025</v>
      </c>
      <c r="R276" s="4">
        <f t="shared" si="64"/>
        <v>0.89530585105307559</v>
      </c>
      <c r="U276" s="12">
        <v>0.90231946900000004</v>
      </c>
    </row>
    <row r="277" spans="1:21" x14ac:dyDescent="0.3">
      <c r="A277" s="7">
        <v>15.114231471566789</v>
      </c>
      <c r="B277" s="7">
        <f t="shared" si="52"/>
        <v>0.94041255322178463</v>
      </c>
      <c r="C277" s="7">
        <f t="shared" si="53"/>
        <v>0.89959936917453431</v>
      </c>
      <c r="D277" s="14">
        <f t="shared" si="54"/>
        <v>0.86804526903082646</v>
      </c>
      <c r="E277" s="11"/>
      <c r="F277" s="5">
        <f t="shared" si="55"/>
        <v>0.94041255322178463</v>
      </c>
      <c r="G277" s="5">
        <f t="shared" si="56"/>
        <v>0.94041255322178463</v>
      </c>
      <c r="I277" s="5">
        <f t="shared" si="57"/>
        <v>0.89959936917453431</v>
      </c>
      <c r="J277" s="5">
        <f t="shared" si="58"/>
        <v>0.89959936917453431</v>
      </c>
      <c r="L277" s="5">
        <f t="shared" si="59"/>
        <v>0.86804526903082646</v>
      </c>
      <c r="M277" s="5">
        <f t="shared" si="60"/>
        <v>0.86804526903082646</v>
      </c>
      <c r="O277" s="4">
        <f t="shared" si="61"/>
        <v>0.9026857304757151</v>
      </c>
      <c r="P277" s="4">
        <f t="shared" si="62"/>
        <v>0.92000596119815947</v>
      </c>
      <c r="Q277" s="4">
        <f t="shared" si="63"/>
        <v>0.88382231910268039</v>
      </c>
      <c r="R277" s="4">
        <f t="shared" si="64"/>
        <v>0.90422891112630555</v>
      </c>
      <c r="U277" s="12">
        <v>0.93196555400000003</v>
      </c>
    </row>
    <row r="278" spans="1:21" x14ac:dyDescent="0.3">
      <c r="A278" s="7">
        <v>13.742577771149778</v>
      </c>
      <c r="B278" s="7">
        <f t="shared" si="52"/>
        <v>0.8834480414159418</v>
      </c>
      <c r="C278" s="7">
        <f t="shared" si="53"/>
        <v>0.83765826306561908</v>
      </c>
      <c r="D278" s="14">
        <f t="shared" si="54"/>
        <v>0.79765851209653027</v>
      </c>
      <c r="E278" s="11"/>
      <c r="F278" s="5">
        <f t="shared" si="55"/>
        <v>0.8834480414159418</v>
      </c>
      <c r="G278" s="5">
        <f t="shared" si="56"/>
        <v>0.8834480414159418</v>
      </c>
      <c r="I278" s="5">
        <f t="shared" si="57"/>
        <v>0.83765826306561908</v>
      </c>
      <c r="J278" s="5">
        <f t="shared" si="58"/>
        <v>0.83765826306561908</v>
      </c>
      <c r="L278" s="5">
        <f t="shared" si="59"/>
        <v>0.79765851209653027</v>
      </c>
      <c r="M278" s="5">
        <f t="shared" si="60"/>
        <v>0.79765851209653027</v>
      </c>
      <c r="O278" s="4">
        <f t="shared" si="61"/>
        <v>0.83958827219269716</v>
      </c>
      <c r="P278" s="4">
        <f t="shared" si="62"/>
        <v>0.86055315224078044</v>
      </c>
      <c r="Q278" s="4">
        <f t="shared" si="63"/>
        <v>0.81765838758107467</v>
      </c>
      <c r="R278" s="4">
        <f t="shared" si="64"/>
        <v>0.84055327675623603</v>
      </c>
      <c r="U278" s="12">
        <v>0.87796069700000001</v>
      </c>
    </row>
    <row r="279" spans="1:21" x14ac:dyDescent="0.3">
      <c r="A279" s="7">
        <v>12.865085631759316</v>
      </c>
      <c r="B279" s="7">
        <f t="shared" si="52"/>
        <v>0.83970361443365649</v>
      </c>
      <c r="C279" s="7">
        <f t="shared" si="53"/>
        <v>0.7930984738241178</v>
      </c>
      <c r="D279" s="14">
        <f t="shared" si="54"/>
        <v>0.74690631818125786</v>
      </c>
      <c r="E279" s="11"/>
      <c r="F279" s="5">
        <f t="shared" si="55"/>
        <v>0.83970361443365649</v>
      </c>
      <c r="G279" s="5">
        <f t="shared" si="56"/>
        <v>0.83970361443365649</v>
      </c>
      <c r="I279" s="5">
        <f t="shared" si="57"/>
        <v>0.7930984738241178</v>
      </c>
      <c r="J279" s="5">
        <f t="shared" si="58"/>
        <v>0.7930984738241178</v>
      </c>
      <c r="L279" s="5">
        <f t="shared" si="59"/>
        <v>0.74690631818125786</v>
      </c>
      <c r="M279" s="5">
        <f t="shared" si="60"/>
        <v>0.74690631818125786</v>
      </c>
      <c r="O279" s="4">
        <f t="shared" si="61"/>
        <v>0.79323613547967742</v>
      </c>
      <c r="P279" s="4">
        <f t="shared" si="62"/>
        <v>0.81640104412888714</v>
      </c>
      <c r="Q279" s="4">
        <f t="shared" si="63"/>
        <v>0.77000239600268783</v>
      </c>
      <c r="R279" s="4">
        <f t="shared" si="64"/>
        <v>0.79330496630745717</v>
      </c>
      <c r="U279" s="12">
        <v>0.81559668100000005</v>
      </c>
    </row>
    <row r="280" spans="1:21" x14ac:dyDescent="0.3">
      <c r="A280" s="7">
        <v>12.52575253266645</v>
      </c>
      <c r="B280" s="7">
        <f t="shared" si="52"/>
        <v>0.82125953750891423</v>
      </c>
      <c r="C280" s="7">
        <f t="shared" si="53"/>
        <v>0.77483458080777456</v>
      </c>
      <c r="D280" s="14">
        <f t="shared" si="54"/>
        <v>0.72608261003213093</v>
      </c>
      <c r="E280" s="11"/>
      <c r="F280" s="5">
        <f t="shared" si="55"/>
        <v>0.82125953750891423</v>
      </c>
      <c r="G280" s="5">
        <f t="shared" si="56"/>
        <v>0.82125953750891423</v>
      </c>
      <c r="I280" s="5">
        <f t="shared" si="57"/>
        <v>0.77483458080777456</v>
      </c>
      <c r="J280" s="5">
        <f t="shared" si="58"/>
        <v>0.77483458080777456</v>
      </c>
      <c r="L280" s="5">
        <f t="shared" si="59"/>
        <v>0.72608261003213093</v>
      </c>
      <c r="M280" s="5">
        <f t="shared" si="60"/>
        <v>0.72608261003213093</v>
      </c>
      <c r="O280" s="4">
        <f t="shared" si="61"/>
        <v>0.77405890944960654</v>
      </c>
      <c r="P280" s="4">
        <f t="shared" si="62"/>
        <v>0.7980470591583444</v>
      </c>
      <c r="Q280" s="4">
        <f t="shared" si="63"/>
        <v>0.75045859541995275</v>
      </c>
      <c r="R280" s="4">
        <f t="shared" si="64"/>
        <v>0.77367107377052258</v>
      </c>
      <c r="U280" s="12">
        <v>0.86720049700000001</v>
      </c>
    </row>
    <row r="281" spans="1:21" x14ac:dyDescent="0.3">
      <c r="A281" s="7">
        <v>11.832961827036375</v>
      </c>
      <c r="B281" s="7">
        <f t="shared" si="52"/>
        <v>0.7809579922291241</v>
      </c>
      <c r="C281" s="7">
        <f t="shared" si="53"/>
        <v>0.73575895831111682</v>
      </c>
      <c r="D281" s="14">
        <f t="shared" si="54"/>
        <v>0.68149478840962074</v>
      </c>
      <c r="E281" s="11"/>
      <c r="F281" s="5">
        <f t="shared" si="55"/>
        <v>0.7809579922291241</v>
      </c>
      <c r="G281" s="5">
        <f t="shared" si="56"/>
        <v>0.7809579922291241</v>
      </c>
      <c r="I281" s="5">
        <f t="shared" si="57"/>
        <v>0.73575895831111682</v>
      </c>
      <c r="J281" s="5">
        <f t="shared" si="58"/>
        <v>0.73575895831111682</v>
      </c>
      <c r="L281" s="5">
        <f t="shared" si="59"/>
        <v>0.68149478840962074</v>
      </c>
      <c r="M281" s="5">
        <f t="shared" si="60"/>
        <v>0.68149478840962074</v>
      </c>
      <c r="O281" s="4">
        <f t="shared" si="61"/>
        <v>0.73273724631662063</v>
      </c>
      <c r="P281" s="4">
        <f t="shared" si="62"/>
        <v>0.75835847527012046</v>
      </c>
      <c r="Q281" s="4">
        <f t="shared" si="63"/>
        <v>0.70862687336036878</v>
      </c>
      <c r="R281" s="4">
        <f t="shared" si="64"/>
        <v>0.73122639031937242</v>
      </c>
      <c r="U281" s="12">
        <v>0.86092859700000002</v>
      </c>
    </row>
    <row r="282" spans="1:21" x14ac:dyDescent="0.3">
      <c r="A282" s="7">
        <v>10.972226425826255</v>
      </c>
      <c r="B282" s="7">
        <f t="shared" si="52"/>
        <v>0.72593909381351351</v>
      </c>
      <c r="C282" s="7">
        <f t="shared" si="53"/>
        <v>0.68386777790041964</v>
      </c>
      <c r="D282" s="14">
        <f t="shared" si="54"/>
        <v>0.62222028454170464</v>
      </c>
      <c r="E282" s="11"/>
      <c r="F282" s="5">
        <f t="shared" si="55"/>
        <v>0.72593909381351351</v>
      </c>
      <c r="G282" s="5">
        <f t="shared" si="56"/>
        <v>0.72593909381351351</v>
      </c>
      <c r="I282" s="5">
        <f t="shared" si="57"/>
        <v>0.68386777790041964</v>
      </c>
      <c r="J282" s="5">
        <f t="shared" si="58"/>
        <v>0.68386777790041964</v>
      </c>
      <c r="L282" s="5">
        <f t="shared" si="59"/>
        <v>0.62222028454170464</v>
      </c>
      <c r="M282" s="5">
        <f t="shared" si="60"/>
        <v>0.62222028454170464</v>
      </c>
      <c r="O282" s="4">
        <f t="shared" si="61"/>
        <v>0.67734238541854597</v>
      </c>
      <c r="P282" s="4">
        <f t="shared" si="62"/>
        <v>0.70490343585696658</v>
      </c>
      <c r="Q282" s="4">
        <f t="shared" si="63"/>
        <v>0.65304403122106214</v>
      </c>
      <c r="R282" s="4">
        <f t="shared" si="64"/>
        <v>0.67407968917760908</v>
      </c>
      <c r="U282" s="12">
        <v>0.65744286500000004</v>
      </c>
    </row>
    <row r="283" spans="1:21" x14ac:dyDescent="0.3">
      <c r="A283" s="7">
        <v>9.4567305329061782</v>
      </c>
      <c r="B283" s="7">
        <f t="shared" si="52"/>
        <v>0.61574305425358622</v>
      </c>
      <c r="C283" s="7">
        <f t="shared" si="53"/>
        <v>0.5835001105798947</v>
      </c>
      <c r="D283" s="14">
        <f t="shared" si="54"/>
        <v>0.5074123400635342</v>
      </c>
      <c r="E283" s="11"/>
      <c r="F283" s="5">
        <f t="shared" si="55"/>
        <v>0.61574305425358622</v>
      </c>
      <c r="G283" s="5">
        <f t="shared" si="56"/>
        <v>0.61574305425358622</v>
      </c>
      <c r="I283" s="5">
        <f t="shared" si="57"/>
        <v>0.5835001105798947</v>
      </c>
      <c r="J283" s="5">
        <f t="shared" si="58"/>
        <v>0.5835001105798947</v>
      </c>
      <c r="L283" s="5">
        <f t="shared" si="59"/>
        <v>0.5074123400635342</v>
      </c>
      <c r="M283" s="5">
        <f t="shared" si="60"/>
        <v>0.5074123400635342</v>
      </c>
      <c r="O283" s="4">
        <f t="shared" si="61"/>
        <v>0.56888516829900504</v>
      </c>
      <c r="P283" s="4">
        <f t="shared" si="62"/>
        <v>0.59962158241674046</v>
      </c>
      <c r="Q283" s="4">
        <f t="shared" si="63"/>
        <v>0.54545622532171445</v>
      </c>
      <c r="R283" s="4">
        <f t="shared" si="64"/>
        <v>0.56157769715856021</v>
      </c>
      <c r="U283" s="12">
        <v>0.70468390199999997</v>
      </c>
    </row>
    <row r="284" spans="1:21" x14ac:dyDescent="0.3">
      <c r="A284" s="7">
        <v>8.6226660037729044</v>
      </c>
      <c r="B284" s="7">
        <f t="shared" si="52"/>
        <v>0.54784500301282391</v>
      </c>
      <c r="C284" s="7">
        <f t="shared" si="53"/>
        <v>0.52336279971100907</v>
      </c>
      <c r="D284" s="14">
        <f t="shared" si="54"/>
        <v>0.43854384037274119</v>
      </c>
      <c r="E284" s="11"/>
      <c r="F284" s="5">
        <f t="shared" si="55"/>
        <v>0.54784500301282391</v>
      </c>
      <c r="G284" s="5">
        <f t="shared" si="56"/>
        <v>0.54784500301282391</v>
      </c>
      <c r="I284" s="5">
        <f t="shared" si="57"/>
        <v>0.52336279971100907</v>
      </c>
      <c r="J284" s="5">
        <f t="shared" si="58"/>
        <v>0.52336279971100907</v>
      </c>
      <c r="L284" s="5">
        <f t="shared" si="59"/>
        <v>0.43854384037274119</v>
      </c>
      <c r="M284" s="5">
        <f t="shared" si="60"/>
        <v>0.43854384037274119</v>
      </c>
      <c r="O284" s="4">
        <f t="shared" si="61"/>
        <v>0.50325054769885813</v>
      </c>
      <c r="P284" s="4">
        <f t="shared" si="62"/>
        <v>0.53560390136191649</v>
      </c>
      <c r="Q284" s="4">
        <f t="shared" si="63"/>
        <v>0.48095332004187513</v>
      </c>
      <c r="R284" s="4">
        <f t="shared" si="64"/>
        <v>0.49319442169278255</v>
      </c>
      <c r="U284" s="12">
        <v>0.77062744699999997</v>
      </c>
    </row>
    <row r="285" spans="1:21" x14ac:dyDescent="0.3">
      <c r="A285" s="7">
        <v>10.806395534888773</v>
      </c>
      <c r="B285" s="7">
        <f t="shared" si="52"/>
        <v>0.71470917533508826</v>
      </c>
      <c r="C285" s="7">
        <f t="shared" si="53"/>
        <v>0.6734447351012931</v>
      </c>
      <c r="D285" s="14">
        <f t="shared" si="54"/>
        <v>0.61030666228623875</v>
      </c>
      <c r="E285" s="11"/>
      <c r="F285" s="5">
        <f t="shared" si="55"/>
        <v>0.71470917533508826</v>
      </c>
      <c r="G285" s="5">
        <f t="shared" si="56"/>
        <v>0.71470917533508826</v>
      </c>
      <c r="I285" s="5">
        <f t="shared" si="57"/>
        <v>0.6734447351012931</v>
      </c>
      <c r="J285" s="5">
        <f t="shared" si="58"/>
        <v>0.6734447351012931</v>
      </c>
      <c r="L285" s="5">
        <f t="shared" si="59"/>
        <v>0.61030666228623875</v>
      </c>
      <c r="M285" s="5">
        <f t="shared" si="60"/>
        <v>0.61030666228623875</v>
      </c>
      <c r="O285" s="4">
        <f t="shared" si="61"/>
        <v>0.66615352424087337</v>
      </c>
      <c r="P285" s="4">
        <f t="shared" si="62"/>
        <v>0.69407695521819068</v>
      </c>
      <c r="Q285" s="4">
        <f t="shared" si="63"/>
        <v>0.64187569869376593</v>
      </c>
      <c r="R285" s="4">
        <f t="shared" si="64"/>
        <v>0.66250791881066351</v>
      </c>
      <c r="U285" s="12">
        <v>0.60611868700000004</v>
      </c>
    </row>
    <row r="286" spans="1:21" x14ac:dyDescent="0.3">
      <c r="A286" s="7">
        <v>9.5554651407506057</v>
      </c>
      <c r="B286" s="7">
        <f t="shared" si="52"/>
        <v>0.62343989836574476</v>
      </c>
      <c r="C286" s="7">
        <f t="shared" si="53"/>
        <v>0.59038877586979599</v>
      </c>
      <c r="D286" s="14">
        <f t="shared" si="54"/>
        <v>0.51529774323864186</v>
      </c>
      <c r="E286" s="11"/>
      <c r="F286" s="5">
        <f t="shared" si="55"/>
        <v>0.62343989836574476</v>
      </c>
      <c r="G286" s="5">
        <f t="shared" si="56"/>
        <v>0.62343989836574476</v>
      </c>
      <c r="I286" s="5">
        <f t="shared" si="57"/>
        <v>0.59038877586979599</v>
      </c>
      <c r="J286" s="5">
        <f t="shared" si="58"/>
        <v>0.59038877586979599</v>
      </c>
      <c r="L286" s="5">
        <f t="shared" si="59"/>
        <v>0.51529774323864186</v>
      </c>
      <c r="M286" s="5">
        <f t="shared" si="60"/>
        <v>0.51529774323864186</v>
      </c>
      <c r="O286" s="4">
        <f t="shared" si="61"/>
        <v>0.5763754724913942</v>
      </c>
      <c r="P286" s="4">
        <f t="shared" si="62"/>
        <v>0.60691433711777032</v>
      </c>
      <c r="Q286" s="4">
        <f t="shared" si="63"/>
        <v>0.55284325955421898</v>
      </c>
      <c r="R286" s="4">
        <f t="shared" si="64"/>
        <v>0.56936882080219331</v>
      </c>
      <c r="U286" s="12">
        <v>0.64474942099999999</v>
      </c>
    </row>
    <row r="287" spans="1:21" x14ac:dyDescent="0.3">
      <c r="A287" s="7">
        <v>10.717772819056206</v>
      </c>
      <c r="B287" s="7">
        <f t="shared" si="52"/>
        <v>0.7086242885227052</v>
      </c>
      <c r="C287" s="7">
        <f t="shared" si="53"/>
        <v>0.66781811617304299</v>
      </c>
      <c r="D287" s="14">
        <f t="shared" si="54"/>
        <v>0.60387443338997793</v>
      </c>
      <c r="E287" s="11"/>
      <c r="F287" s="5">
        <f t="shared" si="55"/>
        <v>0.7086242885227052</v>
      </c>
      <c r="G287" s="5">
        <f t="shared" si="56"/>
        <v>0.7086242885227052</v>
      </c>
      <c r="I287" s="5">
        <f t="shared" si="57"/>
        <v>0.66781811617304299</v>
      </c>
      <c r="J287" s="5">
        <f t="shared" si="58"/>
        <v>0.66781811617304299</v>
      </c>
      <c r="L287" s="5">
        <f t="shared" si="59"/>
        <v>0.60387443338997793</v>
      </c>
      <c r="M287" s="5">
        <f t="shared" si="60"/>
        <v>0.60387443338997793</v>
      </c>
      <c r="O287" s="4">
        <f t="shared" si="61"/>
        <v>0.66010561269524204</v>
      </c>
      <c r="P287" s="4">
        <f t="shared" si="62"/>
        <v>0.68822120234787409</v>
      </c>
      <c r="Q287" s="4">
        <f t="shared" si="63"/>
        <v>0.63584627478151046</v>
      </c>
      <c r="R287" s="4">
        <f t="shared" si="64"/>
        <v>0.65624936095634157</v>
      </c>
      <c r="U287" s="12">
        <v>0.52025094299999997</v>
      </c>
    </row>
    <row r="288" spans="1:21" x14ac:dyDescent="0.3">
      <c r="A288" s="7">
        <v>9.7398486264469231</v>
      </c>
      <c r="B288" s="7">
        <f t="shared" si="52"/>
        <v>0.63762034161750858</v>
      </c>
      <c r="C288" s="7">
        <f t="shared" si="53"/>
        <v>0.60312261571697401</v>
      </c>
      <c r="D288" s="14">
        <f t="shared" si="54"/>
        <v>0.5298720758986446</v>
      </c>
      <c r="E288" s="11"/>
      <c r="F288" s="5">
        <f t="shared" si="55"/>
        <v>0.63762034161750858</v>
      </c>
      <c r="G288" s="5">
        <f t="shared" si="56"/>
        <v>0.63762034161750858</v>
      </c>
      <c r="I288" s="5">
        <f t="shared" si="57"/>
        <v>0.60312261571697401</v>
      </c>
      <c r="J288" s="5">
        <f t="shared" si="58"/>
        <v>0.60312261571697401</v>
      </c>
      <c r="L288" s="5">
        <f t="shared" si="59"/>
        <v>0.5298720758986446</v>
      </c>
      <c r="M288" s="5">
        <f t="shared" si="60"/>
        <v>0.5298720758986446</v>
      </c>
      <c r="O288" s="4">
        <f t="shared" si="61"/>
        <v>0.59020501107770906</v>
      </c>
      <c r="P288" s="4">
        <f t="shared" si="62"/>
        <v>0.62037147866724129</v>
      </c>
      <c r="Q288" s="4">
        <f t="shared" si="63"/>
        <v>0.5664973458078093</v>
      </c>
      <c r="R288" s="4">
        <f t="shared" si="64"/>
        <v>0.58374620875807659</v>
      </c>
      <c r="U288" s="12">
        <v>0.566691579</v>
      </c>
    </row>
    <row r="289" spans="1:21" x14ac:dyDescent="0.3">
      <c r="A289" s="7">
        <v>8.367162054376621</v>
      </c>
      <c r="B289" s="7">
        <f t="shared" si="52"/>
        <v>0.52601534954051288</v>
      </c>
      <c r="C289" s="7">
        <f t="shared" si="53"/>
        <v>0.50424460686787764</v>
      </c>
      <c r="D289" s="14">
        <f t="shared" si="54"/>
        <v>0.41663961489266388</v>
      </c>
      <c r="E289" s="11"/>
      <c r="F289" s="5">
        <f t="shared" si="55"/>
        <v>0.52601534954051288</v>
      </c>
      <c r="G289" s="5">
        <f t="shared" si="56"/>
        <v>0.52601534954051288</v>
      </c>
      <c r="I289" s="5">
        <f t="shared" si="57"/>
        <v>0.50424460686787764</v>
      </c>
      <c r="J289" s="5">
        <f t="shared" si="58"/>
        <v>0.50424460686787764</v>
      </c>
      <c r="L289" s="5">
        <f t="shared" si="59"/>
        <v>0.41663961489266388</v>
      </c>
      <c r="M289" s="5">
        <f t="shared" si="60"/>
        <v>0.41663961489266388</v>
      </c>
      <c r="O289" s="4">
        <f t="shared" si="61"/>
        <v>0.48229985710035145</v>
      </c>
      <c r="P289" s="4">
        <f t="shared" si="62"/>
        <v>0.51512997820419526</v>
      </c>
      <c r="Q289" s="4">
        <f t="shared" si="63"/>
        <v>0.46044211088027076</v>
      </c>
      <c r="R289" s="4">
        <f t="shared" si="64"/>
        <v>0.47132748221658838</v>
      </c>
      <c r="U289" s="12">
        <v>0.31585962400000001</v>
      </c>
    </row>
    <row r="290" spans="1:21" x14ac:dyDescent="0.3">
      <c r="A290" s="7">
        <v>9.0285550976997424</v>
      </c>
      <c r="B290" s="7">
        <f t="shared" si="52"/>
        <v>0.58152993452573165</v>
      </c>
      <c r="C290" s="7">
        <f t="shared" si="53"/>
        <v>0.55306249507967975</v>
      </c>
      <c r="D290" s="14">
        <f t="shared" si="54"/>
        <v>0.47256199744808525</v>
      </c>
      <c r="E290" s="11"/>
      <c r="F290" s="5">
        <f t="shared" si="55"/>
        <v>0.58152993452573165</v>
      </c>
      <c r="G290" s="5">
        <f t="shared" si="56"/>
        <v>0.58152993452573165</v>
      </c>
      <c r="I290" s="5">
        <f t="shared" si="57"/>
        <v>0.55306249507967975</v>
      </c>
      <c r="J290" s="5">
        <f t="shared" si="58"/>
        <v>0.55306249507967975</v>
      </c>
      <c r="L290" s="5">
        <f t="shared" si="59"/>
        <v>0.47256199744808525</v>
      </c>
      <c r="M290" s="5">
        <f t="shared" si="60"/>
        <v>0.47256199744808525</v>
      </c>
      <c r="O290" s="4">
        <f t="shared" si="61"/>
        <v>0.53571814235116555</v>
      </c>
      <c r="P290" s="4">
        <f t="shared" si="62"/>
        <v>0.56729621480270565</v>
      </c>
      <c r="Q290" s="4">
        <f t="shared" si="63"/>
        <v>0.51281224626388244</v>
      </c>
      <c r="R290" s="4">
        <f t="shared" si="64"/>
        <v>0.52704596598690845</v>
      </c>
      <c r="U290" s="12">
        <v>0.72125583900000001</v>
      </c>
    </row>
    <row r="291" spans="1:21" x14ac:dyDescent="0.3">
      <c r="A291" s="7">
        <v>7.5931729705176609</v>
      </c>
      <c r="B291" s="7">
        <f t="shared" si="52"/>
        <v>0.45693933121502894</v>
      </c>
      <c r="C291" s="7">
        <f t="shared" si="53"/>
        <v>0.44433850004122166</v>
      </c>
      <c r="D291" s="14">
        <f t="shared" si="54"/>
        <v>0.34797515131530421</v>
      </c>
      <c r="E291" s="11"/>
      <c r="F291" s="5">
        <f t="shared" si="55"/>
        <v>0.45693933121502894</v>
      </c>
      <c r="G291" s="5">
        <f t="shared" si="56"/>
        <v>0.45693933121502894</v>
      </c>
      <c r="I291" s="5">
        <f t="shared" si="57"/>
        <v>0.44433850004122166</v>
      </c>
      <c r="J291" s="5">
        <f t="shared" si="58"/>
        <v>0.44433850004122166</v>
      </c>
      <c r="L291" s="5">
        <f t="shared" si="59"/>
        <v>0.34797515131530421</v>
      </c>
      <c r="M291" s="5">
        <f t="shared" si="60"/>
        <v>0.34797515131530421</v>
      </c>
      <c r="O291" s="4">
        <f t="shared" si="61"/>
        <v>0.41641766085718496</v>
      </c>
      <c r="P291" s="4">
        <f t="shared" si="62"/>
        <v>0.4506389156281253</v>
      </c>
      <c r="Q291" s="4">
        <f t="shared" si="63"/>
        <v>0.39615682567826294</v>
      </c>
      <c r="R291" s="4">
        <f t="shared" si="64"/>
        <v>0.40245724126516658</v>
      </c>
      <c r="U291" s="12">
        <v>0.69290598299999995</v>
      </c>
    </row>
    <row r="292" spans="1:21" x14ac:dyDescent="0.3">
      <c r="A292" s="7">
        <v>8.2245135120929795</v>
      </c>
      <c r="B292" s="7">
        <f t="shared" si="52"/>
        <v>0.51361765055416875</v>
      </c>
      <c r="C292" s="7">
        <f t="shared" si="53"/>
        <v>0.49342887869200658</v>
      </c>
      <c r="D292" s="14">
        <f t="shared" si="54"/>
        <v>0.40424571885181237</v>
      </c>
      <c r="E292" s="11"/>
      <c r="F292" s="5">
        <f t="shared" si="55"/>
        <v>0.51361765055416875</v>
      </c>
      <c r="G292" s="5">
        <f t="shared" si="56"/>
        <v>0.51361765055416875</v>
      </c>
      <c r="I292" s="5">
        <f t="shared" si="57"/>
        <v>0.49342887869200658</v>
      </c>
      <c r="J292" s="5">
        <f t="shared" si="58"/>
        <v>0.49342887869200658</v>
      </c>
      <c r="L292" s="5">
        <f t="shared" si="59"/>
        <v>0.40424571885181237</v>
      </c>
      <c r="M292" s="5">
        <f t="shared" si="60"/>
        <v>0.40424571885181237</v>
      </c>
      <c r="O292" s="4">
        <f t="shared" si="61"/>
        <v>0.47043074936599583</v>
      </c>
      <c r="P292" s="4">
        <f t="shared" si="62"/>
        <v>0.50352326462308761</v>
      </c>
      <c r="Q292" s="4">
        <f t="shared" si="63"/>
        <v>0.44883729877190948</v>
      </c>
      <c r="R292" s="4">
        <f t="shared" si="64"/>
        <v>0.45893168470299056</v>
      </c>
      <c r="U292" s="12">
        <v>0.72874265699999996</v>
      </c>
    </row>
    <row r="293" spans="1:21" x14ac:dyDescent="0.3">
      <c r="A293" s="7">
        <v>8.1231360493100215</v>
      </c>
      <c r="B293" s="7">
        <f t="shared" si="52"/>
        <v>0.504715320792956</v>
      </c>
      <c r="C293" s="7">
        <f t="shared" si="53"/>
        <v>0.48568051039506543</v>
      </c>
      <c r="D293" s="14">
        <f t="shared" si="54"/>
        <v>0.39536588275761297</v>
      </c>
      <c r="E293" s="11"/>
      <c r="F293" s="5">
        <f t="shared" si="55"/>
        <v>0.504715320792956</v>
      </c>
      <c r="G293" s="5">
        <f t="shared" si="56"/>
        <v>0.504715320792956</v>
      </c>
      <c r="I293" s="5">
        <f t="shared" si="57"/>
        <v>0.48568051039506543</v>
      </c>
      <c r="J293" s="5">
        <f t="shared" si="58"/>
        <v>0.48568051039506543</v>
      </c>
      <c r="L293" s="5">
        <f t="shared" si="59"/>
        <v>0.39536588275761297</v>
      </c>
      <c r="M293" s="5">
        <f t="shared" si="60"/>
        <v>0.39536588275761297</v>
      </c>
      <c r="O293" s="4">
        <f t="shared" si="61"/>
        <v>0.46192057131521147</v>
      </c>
      <c r="P293" s="4">
        <f t="shared" si="62"/>
        <v>0.49519791559401072</v>
      </c>
      <c r="Q293" s="4">
        <f t="shared" si="63"/>
        <v>0.4405231965763392</v>
      </c>
      <c r="R293" s="4">
        <f t="shared" si="64"/>
        <v>0.45004060177528449</v>
      </c>
      <c r="U293" s="12">
        <v>0.37411383399999998</v>
      </c>
    </row>
    <row r="294" spans="1:21" x14ac:dyDescent="0.3">
      <c r="A294" s="7">
        <v>8.3508672344194288</v>
      </c>
      <c r="B294" s="7">
        <f t="shared" si="52"/>
        <v>0.5246067716668712</v>
      </c>
      <c r="C294" s="7">
        <f t="shared" si="53"/>
        <v>0.50301426768014901</v>
      </c>
      <c r="D294" s="14">
        <f t="shared" si="54"/>
        <v>0.41522982430261313</v>
      </c>
      <c r="E294" s="11"/>
      <c r="F294" s="5">
        <f t="shared" si="55"/>
        <v>0.5246067716668712</v>
      </c>
      <c r="G294" s="5">
        <f t="shared" si="56"/>
        <v>0.5246067716668712</v>
      </c>
      <c r="I294" s="5">
        <f t="shared" si="57"/>
        <v>0.50301426768014901</v>
      </c>
      <c r="J294" s="5">
        <f t="shared" si="58"/>
        <v>0.50301426768014901</v>
      </c>
      <c r="L294" s="5">
        <f t="shared" si="59"/>
        <v>0.41522982430261313</v>
      </c>
      <c r="M294" s="5">
        <f t="shared" si="60"/>
        <v>0.41522982430261313</v>
      </c>
      <c r="O294" s="4">
        <f t="shared" si="61"/>
        <v>0.48095028788321109</v>
      </c>
      <c r="P294" s="4">
        <f t="shared" si="62"/>
        <v>0.5138105196735101</v>
      </c>
      <c r="Q294" s="4">
        <f t="shared" si="63"/>
        <v>0.45912204599138107</v>
      </c>
      <c r="R294" s="4">
        <f t="shared" si="64"/>
        <v>0.46991829798474216</v>
      </c>
      <c r="U294" s="12">
        <v>0.50948401099999996</v>
      </c>
    </row>
    <row r="295" spans="1:21" x14ac:dyDescent="0.3">
      <c r="A295" s="7">
        <v>8.3914387701096889</v>
      </c>
      <c r="B295" s="7">
        <f t="shared" si="52"/>
        <v>0.52811026446701681</v>
      </c>
      <c r="C295" s="7">
        <f t="shared" si="53"/>
        <v>0.50607515615261645</v>
      </c>
      <c r="D295" s="14">
        <f t="shared" si="54"/>
        <v>0.41873712453055811</v>
      </c>
      <c r="E295" s="11"/>
      <c r="F295" s="5">
        <f t="shared" si="55"/>
        <v>0.52811026446701681</v>
      </c>
      <c r="G295" s="5">
        <f t="shared" si="56"/>
        <v>0.52811026446701681</v>
      </c>
      <c r="I295" s="5">
        <f t="shared" si="57"/>
        <v>0.50607515615261645</v>
      </c>
      <c r="J295" s="5">
        <f t="shared" si="58"/>
        <v>0.50607515615261645</v>
      </c>
      <c r="L295" s="5">
        <f t="shared" si="59"/>
        <v>0.41873712453055811</v>
      </c>
      <c r="M295" s="5">
        <f t="shared" si="60"/>
        <v>0.41873712453055811</v>
      </c>
      <c r="O295" s="4">
        <f t="shared" si="61"/>
        <v>0.48430751505006375</v>
      </c>
      <c r="P295" s="4">
        <f t="shared" si="62"/>
        <v>0.51709271030981663</v>
      </c>
      <c r="Q295" s="4">
        <f t="shared" si="63"/>
        <v>0.46240614034158728</v>
      </c>
      <c r="R295" s="4">
        <f t="shared" si="64"/>
        <v>0.47342369449878746</v>
      </c>
      <c r="U295" s="12">
        <v>0.41786515400000002</v>
      </c>
    </row>
    <row r="296" spans="1:21" x14ac:dyDescent="0.3">
      <c r="A296" s="7">
        <v>8.6240201856732686</v>
      </c>
      <c r="B296" s="7">
        <f t="shared" si="52"/>
        <v>0.54795941413261562</v>
      </c>
      <c r="C296" s="7">
        <f t="shared" si="53"/>
        <v>0.52346325737222443</v>
      </c>
      <c r="D296" s="14">
        <f t="shared" si="54"/>
        <v>0.43865892499348136</v>
      </c>
      <c r="E296" s="11"/>
      <c r="F296" s="5">
        <f t="shared" si="55"/>
        <v>0.54795941413261562</v>
      </c>
      <c r="G296" s="5">
        <f t="shared" si="56"/>
        <v>0.54795941413261562</v>
      </c>
      <c r="I296" s="5">
        <f t="shared" si="57"/>
        <v>0.52346325737222443</v>
      </c>
      <c r="J296" s="5">
        <f t="shared" si="58"/>
        <v>0.52346325737222443</v>
      </c>
      <c r="L296" s="5">
        <f t="shared" si="59"/>
        <v>0.43865892499348136</v>
      </c>
      <c r="M296" s="5">
        <f t="shared" si="60"/>
        <v>0.43865892499348136</v>
      </c>
      <c r="O296" s="4">
        <f t="shared" si="61"/>
        <v>0.5033605321661071</v>
      </c>
      <c r="P296" s="4">
        <f t="shared" si="62"/>
        <v>0.53571133575242003</v>
      </c>
      <c r="Q296" s="4">
        <f t="shared" si="63"/>
        <v>0.4810610911828529</v>
      </c>
      <c r="R296" s="4">
        <f t="shared" si="64"/>
        <v>0.49330916956304849</v>
      </c>
      <c r="U296" s="12">
        <v>0.39894957800000003</v>
      </c>
    </row>
    <row r="297" spans="1:21" x14ac:dyDescent="0.3">
      <c r="A297" s="7">
        <v>9.4438597188067117</v>
      </c>
      <c r="B297" s="7">
        <f t="shared" si="52"/>
        <v>0.61473439666158525</v>
      </c>
      <c r="C297" s="7">
        <f t="shared" si="53"/>
        <v>0.58259852904477727</v>
      </c>
      <c r="D297" s="14">
        <f t="shared" si="54"/>
        <v>0.50638025151225619</v>
      </c>
      <c r="E297" s="11"/>
      <c r="F297" s="5">
        <f t="shared" si="55"/>
        <v>0.61473439666158525</v>
      </c>
      <c r="G297" s="5">
        <f t="shared" si="56"/>
        <v>0.61473439666158525</v>
      </c>
      <c r="I297" s="5">
        <f t="shared" si="57"/>
        <v>0.58259852904477727</v>
      </c>
      <c r="J297" s="5">
        <f t="shared" si="58"/>
        <v>0.58259852904477727</v>
      </c>
      <c r="L297" s="5">
        <f t="shared" si="59"/>
        <v>0.50638025151225619</v>
      </c>
      <c r="M297" s="5">
        <f t="shared" si="60"/>
        <v>0.50638025151225619</v>
      </c>
      <c r="O297" s="4">
        <f t="shared" si="61"/>
        <v>0.56790439240620627</v>
      </c>
      <c r="P297" s="4">
        <f t="shared" si="62"/>
        <v>0.59866646285318126</v>
      </c>
      <c r="Q297" s="4">
        <f t="shared" si="63"/>
        <v>0.54448939027851673</v>
      </c>
      <c r="R297" s="4">
        <f t="shared" si="64"/>
        <v>0.56055732408692072</v>
      </c>
      <c r="U297" s="12">
        <v>0.55154958499999995</v>
      </c>
    </row>
    <row r="298" spans="1:21" x14ac:dyDescent="0.3">
      <c r="A298" s="7">
        <v>9.8806082203981767</v>
      </c>
      <c r="B298" s="7">
        <f t="shared" si="52"/>
        <v>0.64827644950654939</v>
      </c>
      <c r="C298" s="7">
        <f t="shared" si="53"/>
        <v>0.61272929724020608</v>
      </c>
      <c r="D298" s="14">
        <f t="shared" si="54"/>
        <v>0.54086549521925376</v>
      </c>
      <c r="E298" s="11"/>
      <c r="F298" s="5">
        <f t="shared" si="55"/>
        <v>0.64827644950654939</v>
      </c>
      <c r="G298" s="5">
        <f t="shared" si="56"/>
        <v>0.64827644950654939</v>
      </c>
      <c r="I298" s="5">
        <f t="shared" si="57"/>
        <v>0.61272929724020608</v>
      </c>
      <c r="J298" s="5">
        <f t="shared" si="58"/>
        <v>0.61272929724020608</v>
      </c>
      <c r="L298" s="5">
        <f t="shared" si="59"/>
        <v>0.54086549521925376</v>
      </c>
      <c r="M298" s="5">
        <f t="shared" si="60"/>
        <v>0.54086549521925376</v>
      </c>
      <c r="O298" s="4">
        <f t="shared" si="61"/>
        <v>0.60062374732200308</v>
      </c>
      <c r="P298" s="4">
        <f t="shared" si="62"/>
        <v>0.63050287337337774</v>
      </c>
      <c r="Q298" s="4">
        <f t="shared" si="63"/>
        <v>0.57679739622972992</v>
      </c>
      <c r="R298" s="4">
        <f t="shared" si="64"/>
        <v>0.59457097236290157</v>
      </c>
      <c r="U298" s="12">
        <v>0.62573592600000005</v>
      </c>
    </row>
    <row r="299" spans="1:21" x14ac:dyDescent="0.3">
      <c r="A299" s="7">
        <v>9.8296647735362779</v>
      </c>
      <c r="B299" s="7">
        <f t="shared" si="52"/>
        <v>0.64443674054305999</v>
      </c>
      <c r="C299" s="7">
        <f t="shared" si="53"/>
        <v>0.60926390403555541</v>
      </c>
      <c r="D299" s="14">
        <f t="shared" si="54"/>
        <v>0.53690004670310754</v>
      </c>
      <c r="E299" s="11"/>
      <c r="F299" s="5">
        <f t="shared" si="55"/>
        <v>0.64443674054305999</v>
      </c>
      <c r="G299" s="5">
        <f t="shared" si="56"/>
        <v>0.64443674054305999</v>
      </c>
      <c r="I299" s="5">
        <f t="shared" si="57"/>
        <v>0.60926390403555541</v>
      </c>
      <c r="J299" s="5">
        <f t="shared" si="58"/>
        <v>0.60926390403555541</v>
      </c>
      <c r="L299" s="5">
        <f t="shared" si="59"/>
        <v>0.53690004670310754</v>
      </c>
      <c r="M299" s="5">
        <f t="shared" si="60"/>
        <v>0.53690004670310754</v>
      </c>
      <c r="O299" s="4">
        <f t="shared" si="61"/>
        <v>0.59686689709390761</v>
      </c>
      <c r="P299" s="4">
        <f t="shared" si="62"/>
        <v>0.6268503222893077</v>
      </c>
      <c r="Q299" s="4">
        <f t="shared" si="63"/>
        <v>0.57308197536933148</v>
      </c>
      <c r="R299" s="4">
        <f t="shared" si="64"/>
        <v>0.59066839362308377</v>
      </c>
      <c r="U299" s="12">
        <v>0.61910396099999998</v>
      </c>
    </row>
    <row r="300" spans="1:21" x14ac:dyDescent="0.3">
      <c r="A300" s="7">
        <v>10.257726971259277</v>
      </c>
      <c r="B300" s="7">
        <f t="shared" si="52"/>
        <v>0.67610334815522055</v>
      </c>
      <c r="C300" s="7">
        <f t="shared" si="53"/>
        <v>0.63797896718646319</v>
      </c>
      <c r="D300" s="14">
        <f t="shared" si="54"/>
        <v>0.56975234953099241</v>
      </c>
      <c r="E300" s="11"/>
      <c r="F300" s="5">
        <f t="shared" si="55"/>
        <v>0.67610334815522055</v>
      </c>
      <c r="G300" s="5">
        <f t="shared" si="56"/>
        <v>0.67610334815522055</v>
      </c>
      <c r="I300" s="5">
        <f t="shared" si="57"/>
        <v>0.63797896718646319</v>
      </c>
      <c r="J300" s="5">
        <f t="shared" si="58"/>
        <v>0.63797896718646319</v>
      </c>
      <c r="L300" s="5">
        <f t="shared" si="59"/>
        <v>0.56975234953099241</v>
      </c>
      <c r="M300" s="5">
        <f t="shared" si="60"/>
        <v>0.56975234953099241</v>
      </c>
      <c r="O300" s="4">
        <f t="shared" si="61"/>
        <v>0.62794488829089212</v>
      </c>
      <c r="P300" s="4">
        <f t="shared" si="62"/>
        <v>0.65704115767084192</v>
      </c>
      <c r="Q300" s="4">
        <f t="shared" si="63"/>
        <v>0.60386565835872785</v>
      </c>
      <c r="R300" s="4">
        <f t="shared" si="64"/>
        <v>0.62292784884310648</v>
      </c>
      <c r="U300" s="12">
        <v>0.64410621199999996</v>
      </c>
    </row>
    <row r="301" spans="1:21" x14ac:dyDescent="0.3">
      <c r="A301" s="7">
        <v>10.672694096005001</v>
      </c>
      <c r="B301" s="7">
        <f t="shared" si="52"/>
        <v>0.70550685715001138</v>
      </c>
      <c r="C301" s="7">
        <f t="shared" si="53"/>
        <v>0.66494101929413663</v>
      </c>
      <c r="D301" s="14">
        <f t="shared" si="54"/>
        <v>0.60058514508666527</v>
      </c>
      <c r="E301" s="11"/>
      <c r="F301" s="5">
        <f t="shared" si="55"/>
        <v>0.70550685715001138</v>
      </c>
      <c r="G301" s="5">
        <f t="shared" si="56"/>
        <v>0.70550685715001138</v>
      </c>
      <c r="I301" s="5">
        <f t="shared" si="57"/>
        <v>0.66494101929413663</v>
      </c>
      <c r="J301" s="5">
        <f t="shared" si="58"/>
        <v>0.66494101929413663</v>
      </c>
      <c r="L301" s="5">
        <f t="shared" si="59"/>
        <v>0.60058514508666527</v>
      </c>
      <c r="M301" s="5">
        <f t="shared" si="60"/>
        <v>0.60058514508666527</v>
      </c>
      <c r="O301" s="4">
        <f t="shared" si="61"/>
        <v>0.65701100717693772</v>
      </c>
      <c r="P301" s="4">
        <f t="shared" si="62"/>
        <v>0.68522393822207395</v>
      </c>
      <c r="Q301" s="4">
        <f t="shared" si="63"/>
        <v>0.63276308219040089</v>
      </c>
      <c r="R301" s="4">
        <f t="shared" si="64"/>
        <v>0.65304600111833833</v>
      </c>
      <c r="U301" s="12">
        <v>0.66442071700000005</v>
      </c>
    </row>
    <row r="302" spans="1:21" x14ac:dyDescent="0.3">
      <c r="A302" s="7">
        <v>9.5718819245956013</v>
      </c>
      <c r="B302" s="7">
        <f t="shared" si="52"/>
        <v>0.62471267217744764</v>
      </c>
      <c r="C302" s="7">
        <f t="shared" si="53"/>
        <v>0.59152944080906411</v>
      </c>
      <c r="D302" s="14">
        <f t="shared" si="54"/>
        <v>0.51660338144304641</v>
      </c>
      <c r="E302" s="11"/>
      <c r="F302" s="5">
        <f t="shared" si="55"/>
        <v>0.62471267217744764</v>
      </c>
      <c r="G302" s="5">
        <f t="shared" si="56"/>
        <v>0.62471267217744764</v>
      </c>
      <c r="I302" s="5">
        <f t="shared" si="57"/>
        <v>0.59152944080906411</v>
      </c>
      <c r="J302" s="5">
        <f t="shared" si="58"/>
        <v>0.59152944080906411</v>
      </c>
      <c r="L302" s="5">
        <f t="shared" si="59"/>
        <v>0.51660338144304641</v>
      </c>
      <c r="M302" s="5">
        <f t="shared" si="60"/>
        <v>0.51660338144304641</v>
      </c>
      <c r="O302" s="4">
        <f t="shared" si="61"/>
        <v>0.57761516480985275</v>
      </c>
      <c r="P302" s="4">
        <f t="shared" si="62"/>
        <v>0.60812105649325587</v>
      </c>
      <c r="Q302" s="4">
        <f t="shared" si="63"/>
        <v>0.55406641112605526</v>
      </c>
      <c r="R302" s="4">
        <f t="shared" si="64"/>
        <v>0.57065802681024702</v>
      </c>
      <c r="U302" s="12">
        <v>0.67269240299999999</v>
      </c>
    </row>
    <row r="303" spans="1:21" x14ac:dyDescent="0.3">
      <c r="A303" s="7">
        <v>8.9992539011658632</v>
      </c>
      <c r="B303" s="7">
        <f t="shared" si="52"/>
        <v>0.57913904166559615</v>
      </c>
      <c r="C303" s="7">
        <f t="shared" si="53"/>
        <v>0.55094605566263311</v>
      </c>
      <c r="D303" s="14">
        <f t="shared" si="54"/>
        <v>0.47013822140220951</v>
      </c>
      <c r="E303" s="11"/>
      <c r="F303" s="5">
        <f t="shared" si="55"/>
        <v>0.57913904166559615</v>
      </c>
      <c r="G303" s="5">
        <f t="shared" si="56"/>
        <v>0.57913904166559615</v>
      </c>
      <c r="I303" s="5">
        <f t="shared" si="57"/>
        <v>0.55094605566263311</v>
      </c>
      <c r="J303" s="5">
        <f t="shared" si="58"/>
        <v>0.55094605566263311</v>
      </c>
      <c r="L303" s="5">
        <f t="shared" si="59"/>
        <v>0.47013822140220951</v>
      </c>
      <c r="M303" s="5">
        <f t="shared" si="60"/>
        <v>0.47013822140220951</v>
      </c>
      <c r="O303" s="4">
        <f t="shared" si="61"/>
        <v>0.53340777291014618</v>
      </c>
      <c r="P303" s="4">
        <f t="shared" si="62"/>
        <v>0.56504254866411463</v>
      </c>
      <c r="Q303" s="4">
        <f t="shared" si="63"/>
        <v>0.51054213853242136</v>
      </c>
      <c r="R303" s="4">
        <f t="shared" si="64"/>
        <v>0.52463863153390289</v>
      </c>
      <c r="U303" s="12">
        <v>0.59455514899999995</v>
      </c>
    </row>
    <row r="304" spans="1:21" x14ac:dyDescent="0.3">
      <c r="A304" s="7">
        <v>9.1826887160273483</v>
      </c>
      <c r="B304" s="7">
        <f t="shared" si="52"/>
        <v>0.59400217998166838</v>
      </c>
      <c r="C304" s="7">
        <f t="shared" si="53"/>
        <v>0.56412495625136794</v>
      </c>
      <c r="D304" s="14">
        <f t="shared" si="54"/>
        <v>0.48522983770286976</v>
      </c>
      <c r="E304" s="11"/>
      <c r="F304" s="5">
        <f t="shared" si="55"/>
        <v>0.59400217998166838</v>
      </c>
      <c r="G304" s="5">
        <f t="shared" si="56"/>
        <v>0.59400217998166838</v>
      </c>
      <c r="I304" s="5">
        <f t="shared" si="57"/>
        <v>0.56412495625136794</v>
      </c>
      <c r="J304" s="5">
        <f t="shared" si="58"/>
        <v>0.56412495625136794</v>
      </c>
      <c r="L304" s="5">
        <f t="shared" si="59"/>
        <v>0.48522983770286976</v>
      </c>
      <c r="M304" s="5">
        <f t="shared" si="60"/>
        <v>0.48522983770286976</v>
      </c>
      <c r="O304" s="4">
        <f t="shared" si="61"/>
        <v>0.54778565797863532</v>
      </c>
      <c r="P304" s="4">
        <f t="shared" si="62"/>
        <v>0.57906356811651816</v>
      </c>
      <c r="Q304" s="4">
        <f t="shared" si="63"/>
        <v>0.52467739697711879</v>
      </c>
      <c r="R304" s="4">
        <f t="shared" si="64"/>
        <v>0.53961600884226901</v>
      </c>
      <c r="U304" s="12">
        <v>0.52680729199999998</v>
      </c>
    </row>
    <row r="305" spans="1:21" x14ac:dyDescent="0.3">
      <c r="A305" s="7">
        <v>9.4186097576335026</v>
      </c>
      <c r="B305" s="7">
        <f t="shared" si="52"/>
        <v>0.61275205092066898</v>
      </c>
      <c r="C305" s="7">
        <f t="shared" si="53"/>
        <v>0.5808274001539373</v>
      </c>
      <c r="D305" s="14">
        <f t="shared" si="54"/>
        <v>0.50435270895741469</v>
      </c>
      <c r="E305" s="11"/>
      <c r="F305" s="5">
        <f t="shared" si="55"/>
        <v>0.61275205092066898</v>
      </c>
      <c r="G305" s="5">
        <f t="shared" si="56"/>
        <v>0.61275205092066898</v>
      </c>
      <c r="I305" s="5">
        <f t="shared" si="57"/>
        <v>0.5808274001539373</v>
      </c>
      <c r="J305" s="5">
        <f t="shared" si="58"/>
        <v>0.5808274001539373</v>
      </c>
      <c r="L305" s="5">
        <f t="shared" si="59"/>
        <v>0.50435270895741469</v>
      </c>
      <c r="M305" s="5">
        <f t="shared" si="60"/>
        <v>0.50435270895741469</v>
      </c>
      <c r="O305" s="4">
        <f t="shared" si="61"/>
        <v>0.56597738667734032</v>
      </c>
      <c r="P305" s="4">
        <f t="shared" si="62"/>
        <v>0.59678972553730314</v>
      </c>
      <c r="Q305" s="4">
        <f t="shared" si="63"/>
        <v>0.54259005455567599</v>
      </c>
      <c r="R305" s="4">
        <f t="shared" si="64"/>
        <v>0.55855237993904183</v>
      </c>
      <c r="U305" s="12">
        <v>0.617625482</v>
      </c>
    </row>
    <row r="306" spans="1:21" x14ac:dyDescent="0.3">
      <c r="A306" s="7">
        <v>9.7747886536998845</v>
      </c>
      <c r="B306" s="7">
        <f t="shared" si="52"/>
        <v>0.6402791324130428</v>
      </c>
      <c r="C306" s="7">
        <f t="shared" si="53"/>
        <v>0.60551647601774639</v>
      </c>
      <c r="D306" s="14">
        <f t="shared" si="54"/>
        <v>0.53261163789843446</v>
      </c>
      <c r="E306" s="11"/>
      <c r="F306" s="5">
        <f t="shared" si="55"/>
        <v>0.6402791324130428</v>
      </c>
      <c r="G306" s="5">
        <f t="shared" si="56"/>
        <v>0.6402791324130428</v>
      </c>
      <c r="I306" s="5">
        <f t="shared" si="57"/>
        <v>0.60551647601774639</v>
      </c>
      <c r="J306" s="5">
        <f t="shared" si="58"/>
        <v>0.60551647601774639</v>
      </c>
      <c r="L306" s="5">
        <f t="shared" si="59"/>
        <v>0.53261163789843446</v>
      </c>
      <c r="M306" s="5">
        <f t="shared" si="60"/>
        <v>0.53261163789843446</v>
      </c>
      <c r="O306" s="4">
        <f t="shared" si="61"/>
        <v>0.59280241544307455</v>
      </c>
      <c r="P306" s="4">
        <f t="shared" si="62"/>
        <v>0.62289780421539453</v>
      </c>
      <c r="Q306" s="4">
        <f t="shared" si="63"/>
        <v>0.56906405695809048</v>
      </c>
      <c r="R306" s="4">
        <f t="shared" si="64"/>
        <v>0.58644538515573863</v>
      </c>
      <c r="U306" s="12">
        <v>0.67964005699999996</v>
      </c>
    </row>
    <row r="307" spans="1:21" x14ac:dyDescent="0.3">
      <c r="A307" s="7">
        <v>10.102662334676934</v>
      </c>
      <c r="B307" s="7">
        <f t="shared" si="52"/>
        <v>0.66478881511313914</v>
      </c>
      <c r="C307" s="7">
        <f t="shared" si="53"/>
        <v>0.6276828262363543</v>
      </c>
      <c r="D307" s="14">
        <f t="shared" si="54"/>
        <v>0.55797443506073607</v>
      </c>
      <c r="E307" s="11"/>
      <c r="F307" s="5">
        <f t="shared" si="55"/>
        <v>0.66478881511313914</v>
      </c>
      <c r="G307" s="5">
        <f t="shared" si="56"/>
        <v>0.66478881511313914</v>
      </c>
      <c r="I307" s="5">
        <f t="shared" si="57"/>
        <v>0.6276828262363543</v>
      </c>
      <c r="J307" s="5">
        <f t="shared" si="58"/>
        <v>0.6276828262363543</v>
      </c>
      <c r="L307" s="5">
        <f t="shared" si="59"/>
        <v>0.55797443506073607</v>
      </c>
      <c r="M307" s="5">
        <f t="shared" si="60"/>
        <v>0.55797443506073607</v>
      </c>
      <c r="O307" s="4">
        <f t="shared" si="61"/>
        <v>0.61681535880340987</v>
      </c>
      <c r="P307" s="4">
        <f t="shared" si="62"/>
        <v>0.64623582067474672</v>
      </c>
      <c r="Q307" s="4">
        <f t="shared" si="63"/>
        <v>0.59282863064854519</v>
      </c>
      <c r="R307" s="4">
        <f t="shared" si="64"/>
        <v>0.61138162508693761</v>
      </c>
      <c r="U307" s="12">
        <v>0.69249724800000001</v>
      </c>
    </row>
    <row r="308" spans="1:21" x14ac:dyDescent="0.3">
      <c r="A308" s="7">
        <v>10.021874028011377</v>
      </c>
      <c r="B308" s="7">
        <f t="shared" si="52"/>
        <v>0.65882346993076979</v>
      </c>
      <c r="C308" s="7">
        <f t="shared" si="53"/>
        <v>0.62227092590241195</v>
      </c>
      <c r="D308" s="14">
        <f t="shared" si="54"/>
        <v>0.55178291258488188</v>
      </c>
      <c r="E308" s="11"/>
      <c r="F308" s="5">
        <f t="shared" si="55"/>
        <v>0.65882346993076979</v>
      </c>
      <c r="G308" s="5">
        <f t="shared" si="56"/>
        <v>0.65882346993076979</v>
      </c>
      <c r="I308" s="5">
        <f t="shared" si="57"/>
        <v>0.62227092590241195</v>
      </c>
      <c r="J308" s="5">
        <f t="shared" si="58"/>
        <v>0.62227092590241195</v>
      </c>
      <c r="L308" s="5">
        <f t="shared" si="59"/>
        <v>0.55178291258488188</v>
      </c>
      <c r="M308" s="5">
        <f t="shared" si="60"/>
        <v>0.55178291258488188</v>
      </c>
      <c r="O308" s="4">
        <f t="shared" si="61"/>
        <v>0.61095910280602117</v>
      </c>
      <c r="P308" s="4">
        <f t="shared" si="62"/>
        <v>0.64054719791659087</v>
      </c>
      <c r="Q308" s="4">
        <f t="shared" si="63"/>
        <v>0.58702691924364692</v>
      </c>
      <c r="R308" s="4">
        <f t="shared" si="64"/>
        <v>0.60530319125782583</v>
      </c>
      <c r="U308" s="12">
        <v>0.68142752399999995</v>
      </c>
    </row>
    <row r="309" spans="1:21" x14ac:dyDescent="0.3">
      <c r="A309" s="7">
        <v>10.109460375299239</v>
      </c>
      <c r="B309" s="7">
        <f t="shared" si="52"/>
        <v>0.66528857406181885</v>
      </c>
      <c r="C309" s="7">
        <f t="shared" si="53"/>
        <v>0.62813672932323716</v>
      </c>
      <c r="D309" s="14">
        <f t="shared" si="54"/>
        <v>0.55849370233413564</v>
      </c>
      <c r="E309" s="11"/>
      <c r="F309" s="5">
        <f t="shared" si="55"/>
        <v>0.66528857406181885</v>
      </c>
      <c r="G309" s="5">
        <f t="shared" si="56"/>
        <v>0.66528857406181885</v>
      </c>
      <c r="I309" s="5">
        <f t="shared" si="57"/>
        <v>0.62813672932323716</v>
      </c>
      <c r="J309" s="5">
        <f t="shared" si="58"/>
        <v>0.62813672932323716</v>
      </c>
      <c r="L309" s="5">
        <f t="shared" si="59"/>
        <v>0.55849370233413564</v>
      </c>
      <c r="M309" s="5">
        <f t="shared" si="60"/>
        <v>0.55849370233413564</v>
      </c>
      <c r="O309" s="4">
        <f t="shared" si="61"/>
        <v>0.61730633523973055</v>
      </c>
      <c r="P309" s="4">
        <f t="shared" si="62"/>
        <v>0.64671265169252801</v>
      </c>
      <c r="Q309" s="4">
        <f t="shared" si="63"/>
        <v>0.5933152158286864</v>
      </c>
      <c r="R309" s="4">
        <f t="shared" si="64"/>
        <v>0.61189113819797725</v>
      </c>
      <c r="U309" s="12">
        <v>0.67736828400000004</v>
      </c>
    </row>
    <row r="310" spans="1:21" x14ac:dyDescent="0.3">
      <c r="A310" s="7">
        <v>10.218375200550037</v>
      </c>
      <c r="B310" s="7">
        <f t="shared" si="52"/>
        <v>0.67324883280647119</v>
      </c>
      <c r="C310" s="7">
        <f t="shared" si="53"/>
        <v>0.63537743167647931</v>
      </c>
      <c r="D310" s="14">
        <f t="shared" si="54"/>
        <v>0.56677659603052866</v>
      </c>
      <c r="E310" s="11"/>
      <c r="F310" s="5">
        <f t="shared" si="55"/>
        <v>0.67324883280647119</v>
      </c>
      <c r="G310" s="5">
        <f t="shared" si="56"/>
        <v>0.67324883280647119</v>
      </c>
      <c r="I310" s="5">
        <f t="shared" si="57"/>
        <v>0.63537743167647931</v>
      </c>
      <c r="J310" s="5">
        <f t="shared" si="58"/>
        <v>0.63537743167647931</v>
      </c>
      <c r="L310" s="5">
        <f t="shared" si="59"/>
        <v>0.56677659603052866</v>
      </c>
      <c r="M310" s="5">
        <f t="shared" si="60"/>
        <v>0.56677659603052866</v>
      </c>
      <c r="O310" s="4">
        <f t="shared" si="61"/>
        <v>0.62513428683782635</v>
      </c>
      <c r="P310" s="4">
        <f t="shared" si="62"/>
        <v>0.65431313224147525</v>
      </c>
      <c r="Q310" s="4">
        <f t="shared" si="63"/>
        <v>0.60107701385350398</v>
      </c>
      <c r="R310" s="4">
        <f t="shared" si="64"/>
        <v>0.62001271441849992</v>
      </c>
      <c r="U310" s="12">
        <v>0.70277470900000005</v>
      </c>
    </row>
    <row r="311" spans="1:21" x14ac:dyDescent="0.3">
      <c r="A311" s="7">
        <v>9.893925134043668</v>
      </c>
      <c r="B311" s="7">
        <f t="shared" si="52"/>
        <v>0.64927700551385015</v>
      </c>
      <c r="C311" s="7">
        <f t="shared" si="53"/>
        <v>0.61363303182816975</v>
      </c>
      <c r="D311" s="14">
        <f t="shared" si="54"/>
        <v>0.54189960487751843</v>
      </c>
      <c r="E311" s="11"/>
      <c r="F311" s="5">
        <f t="shared" si="55"/>
        <v>0.64927700551385015</v>
      </c>
      <c r="G311" s="5">
        <f t="shared" si="56"/>
        <v>0.64927700551385015</v>
      </c>
      <c r="I311" s="5">
        <f t="shared" si="57"/>
        <v>0.61363303182816975</v>
      </c>
      <c r="J311" s="5">
        <f t="shared" si="58"/>
        <v>0.61363303182816975</v>
      </c>
      <c r="L311" s="5">
        <f t="shared" si="59"/>
        <v>0.54189960487751843</v>
      </c>
      <c r="M311" s="5">
        <f t="shared" si="60"/>
        <v>0.54189960487751843</v>
      </c>
      <c r="O311" s="4">
        <f t="shared" si="61"/>
        <v>0.6016032140731794</v>
      </c>
      <c r="P311" s="4">
        <f t="shared" si="62"/>
        <v>0.63145501867100995</v>
      </c>
      <c r="Q311" s="4">
        <f t="shared" si="63"/>
        <v>0.57776631835284409</v>
      </c>
      <c r="R311" s="4">
        <f t="shared" si="64"/>
        <v>0.59558830519568429</v>
      </c>
      <c r="U311" s="12">
        <v>0.66979301999999996</v>
      </c>
    </row>
    <row r="312" spans="1:21" x14ac:dyDescent="0.3">
      <c r="A312" s="7">
        <v>9.6933319379625082</v>
      </c>
      <c r="B312" s="7">
        <f t="shared" si="52"/>
        <v>0.63406659537960097</v>
      </c>
      <c r="C312" s="7">
        <f t="shared" si="53"/>
        <v>0.59992612617419216</v>
      </c>
      <c r="D312" s="14">
        <f t="shared" si="54"/>
        <v>0.52621382785231896</v>
      </c>
      <c r="E312" s="11"/>
      <c r="F312" s="5">
        <f t="shared" si="55"/>
        <v>0.63406659537960097</v>
      </c>
      <c r="G312" s="5">
        <f t="shared" si="56"/>
        <v>0.63406659537960097</v>
      </c>
      <c r="I312" s="5">
        <f t="shared" si="57"/>
        <v>0.59992612617419216</v>
      </c>
      <c r="J312" s="5">
        <f t="shared" si="58"/>
        <v>0.59992612617419216</v>
      </c>
      <c r="L312" s="5">
        <f t="shared" si="59"/>
        <v>0.52621382785231896</v>
      </c>
      <c r="M312" s="5">
        <f t="shared" si="60"/>
        <v>0.52621382785231896</v>
      </c>
      <c r="O312" s="4">
        <f t="shared" si="61"/>
        <v>0.58673551646870403</v>
      </c>
      <c r="P312" s="4">
        <f t="shared" si="62"/>
        <v>0.61699636077689657</v>
      </c>
      <c r="Q312" s="4">
        <f t="shared" si="63"/>
        <v>0.56306997701325556</v>
      </c>
      <c r="R312" s="4">
        <f t="shared" si="64"/>
        <v>0.58014021161595997</v>
      </c>
      <c r="U312" s="12">
        <v>0.56029913799999997</v>
      </c>
    </row>
    <row r="313" spans="1:21" x14ac:dyDescent="0.3">
      <c r="A313" s="7">
        <v>9.7494934527133257</v>
      </c>
      <c r="B313" s="7">
        <f t="shared" si="52"/>
        <v>0.63835517547473608</v>
      </c>
      <c r="C313" s="7">
        <f t="shared" si="53"/>
        <v>0.60378402554202315</v>
      </c>
      <c r="D313" s="14">
        <f t="shared" si="54"/>
        <v>0.53062901062124901</v>
      </c>
      <c r="E313" s="11"/>
      <c r="F313" s="5">
        <f t="shared" si="55"/>
        <v>0.63835517547473608</v>
      </c>
      <c r="G313" s="5">
        <f t="shared" si="56"/>
        <v>0.63835517547473608</v>
      </c>
      <c r="I313" s="5">
        <f t="shared" si="57"/>
        <v>0.60378402554202315</v>
      </c>
      <c r="J313" s="5">
        <f t="shared" si="58"/>
        <v>0.60378402554202315</v>
      </c>
      <c r="L313" s="5">
        <f t="shared" si="59"/>
        <v>0.53062901062124901</v>
      </c>
      <c r="M313" s="5">
        <f t="shared" si="60"/>
        <v>0.53062901062124901</v>
      </c>
      <c r="O313" s="4">
        <f t="shared" si="61"/>
        <v>0.59092273721266941</v>
      </c>
      <c r="P313" s="4">
        <f t="shared" si="62"/>
        <v>0.62106960050837956</v>
      </c>
      <c r="Q313" s="4">
        <f t="shared" si="63"/>
        <v>0.56720651808163614</v>
      </c>
      <c r="R313" s="4">
        <f t="shared" si="64"/>
        <v>0.58449209304799254</v>
      </c>
      <c r="U313" s="12">
        <v>0.58931228800000002</v>
      </c>
    </row>
    <row r="314" spans="1:21" x14ac:dyDescent="0.3">
      <c r="A314" s="7">
        <v>10.348119495951909</v>
      </c>
      <c r="B314" s="7">
        <f t="shared" si="52"/>
        <v>0.68261688597041825</v>
      </c>
      <c r="C314" s="7">
        <f t="shared" si="53"/>
        <v>0.64392547411890888</v>
      </c>
      <c r="D314" s="14">
        <f t="shared" si="54"/>
        <v>0.57655375835625788</v>
      </c>
      <c r="E314" s="11"/>
      <c r="F314" s="5">
        <f t="shared" si="55"/>
        <v>0.68261688597041825</v>
      </c>
      <c r="G314" s="5">
        <f t="shared" si="56"/>
        <v>0.68261688597041825</v>
      </c>
      <c r="I314" s="5">
        <f t="shared" si="57"/>
        <v>0.64392547411890888</v>
      </c>
      <c r="J314" s="5">
        <f t="shared" si="58"/>
        <v>0.64392547411890888</v>
      </c>
      <c r="L314" s="5">
        <f t="shared" si="59"/>
        <v>0.57655375835625788</v>
      </c>
      <c r="M314" s="5">
        <f t="shared" si="60"/>
        <v>0.57655375835625788</v>
      </c>
      <c r="O314" s="4">
        <f t="shared" si="61"/>
        <v>0.63436537281519501</v>
      </c>
      <c r="P314" s="4">
        <f t="shared" si="62"/>
        <v>0.66327118004466357</v>
      </c>
      <c r="Q314" s="4">
        <f t="shared" si="63"/>
        <v>0.61023961623758338</v>
      </c>
      <c r="R314" s="4">
        <f t="shared" si="64"/>
        <v>0.62958532216333807</v>
      </c>
      <c r="U314" s="12">
        <v>0.68376546999999999</v>
      </c>
    </row>
    <row r="315" spans="1:21" x14ac:dyDescent="0.3">
      <c r="A315" s="7">
        <v>10.27876425853322</v>
      </c>
      <c r="B315" s="7">
        <f t="shared" si="52"/>
        <v>0.67762465921522663</v>
      </c>
      <c r="C315" s="7">
        <f t="shared" si="53"/>
        <v>0.63936656081969678</v>
      </c>
      <c r="D315" s="14">
        <f t="shared" si="54"/>
        <v>0.5713394903227349</v>
      </c>
      <c r="E315" s="11"/>
      <c r="F315" s="5">
        <f t="shared" si="55"/>
        <v>0.67762465921522663</v>
      </c>
      <c r="G315" s="5">
        <f t="shared" si="56"/>
        <v>0.67762465921522663</v>
      </c>
      <c r="I315" s="5">
        <f t="shared" si="57"/>
        <v>0.63936656081969678</v>
      </c>
      <c r="J315" s="5">
        <f t="shared" si="58"/>
        <v>0.63936656081969678</v>
      </c>
      <c r="L315" s="5">
        <f t="shared" si="59"/>
        <v>0.5713394903227349</v>
      </c>
      <c r="M315" s="5">
        <f t="shared" si="60"/>
        <v>0.5713394903227349</v>
      </c>
      <c r="O315" s="4">
        <f t="shared" si="61"/>
        <v>0.62944357011921948</v>
      </c>
      <c r="P315" s="4">
        <f t="shared" si="62"/>
        <v>0.65849561001746171</v>
      </c>
      <c r="Q315" s="4">
        <f t="shared" si="63"/>
        <v>0.60535302557121584</v>
      </c>
      <c r="R315" s="4">
        <f t="shared" si="64"/>
        <v>0.62448207476898077</v>
      </c>
      <c r="U315" s="12">
        <v>0.63309178399999999</v>
      </c>
    </row>
    <row r="316" spans="1:21" x14ac:dyDescent="0.3">
      <c r="A316" s="7">
        <v>10.575822424705324</v>
      </c>
      <c r="B316" s="7">
        <f t="shared" si="52"/>
        <v>0.69875679173586924</v>
      </c>
      <c r="C316" s="7">
        <f t="shared" si="53"/>
        <v>0.6587239205206844</v>
      </c>
      <c r="D316" s="14">
        <f t="shared" si="54"/>
        <v>0.59347676945440897</v>
      </c>
      <c r="E316" s="11"/>
      <c r="F316" s="5">
        <f t="shared" si="55"/>
        <v>0.69875679173586924</v>
      </c>
      <c r="G316" s="5">
        <f t="shared" si="56"/>
        <v>0.69875679173586924</v>
      </c>
      <c r="I316" s="5">
        <f t="shared" si="57"/>
        <v>0.6587239205206844</v>
      </c>
      <c r="J316" s="5">
        <f t="shared" si="58"/>
        <v>0.6587239205206844</v>
      </c>
      <c r="L316" s="5">
        <f t="shared" si="59"/>
        <v>0.59347676945440897</v>
      </c>
      <c r="M316" s="5">
        <f t="shared" si="60"/>
        <v>0.59347676945440897</v>
      </c>
      <c r="O316" s="4">
        <f t="shared" si="61"/>
        <v>0.6503191605703208</v>
      </c>
      <c r="P316" s="4">
        <f t="shared" si="62"/>
        <v>0.67874035612827677</v>
      </c>
      <c r="Q316" s="4">
        <f t="shared" si="63"/>
        <v>0.62610034498754663</v>
      </c>
      <c r="R316" s="4">
        <f t="shared" si="64"/>
        <v>0.64611678059513911</v>
      </c>
      <c r="U316" s="12">
        <v>0.57877394100000001</v>
      </c>
    </row>
    <row r="317" spans="1:21" x14ac:dyDescent="0.3">
      <c r="A317" s="7">
        <v>10.225614540442056</v>
      </c>
      <c r="B317" s="7">
        <f t="shared" si="52"/>
        <v>0.6737748232476668</v>
      </c>
      <c r="C317" s="7">
        <f t="shared" si="53"/>
        <v>0.63585660376960307</v>
      </c>
      <c r="D317" s="14">
        <f t="shared" si="54"/>
        <v>0.56732470404354762</v>
      </c>
      <c r="E317" s="11"/>
      <c r="F317" s="5">
        <f t="shared" si="55"/>
        <v>0.6737748232476668</v>
      </c>
      <c r="G317" s="5">
        <f t="shared" si="56"/>
        <v>0.6737748232476668</v>
      </c>
      <c r="I317" s="5">
        <f t="shared" si="57"/>
        <v>0.63585660376960307</v>
      </c>
      <c r="J317" s="5">
        <f t="shared" si="58"/>
        <v>0.63585660376960307</v>
      </c>
      <c r="L317" s="5">
        <f t="shared" si="59"/>
        <v>0.56732470404354762</v>
      </c>
      <c r="M317" s="5">
        <f t="shared" si="60"/>
        <v>0.56732470404354762</v>
      </c>
      <c r="O317" s="4">
        <f t="shared" si="61"/>
        <v>0.62565204368693916</v>
      </c>
      <c r="P317" s="4">
        <f t="shared" si="62"/>
        <v>0.65481571350863499</v>
      </c>
      <c r="Q317" s="4">
        <f t="shared" si="63"/>
        <v>0.6015906539065754</v>
      </c>
      <c r="R317" s="4">
        <f t="shared" si="64"/>
        <v>0.62054976364560721</v>
      </c>
      <c r="U317" s="12">
        <v>0.58825764999999997</v>
      </c>
    </row>
    <row r="318" spans="1:21" x14ac:dyDescent="0.3">
      <c r="A318" s="7">
        <v>9.9871788327435098</v>
      </c>
      <c r="B318" s="7">
        <f t="shared" si="52"/>
        <v>0.65624677905822226</v>
      </c>
      <c r="C318" s="7">
        <f t="shared" si="53"/>
        <v>0.61993672448781378</v>
      </c>
      <c r="D318" s="14">
        <f t="shared" si="54"/>
        <v>0.5491122934124939</v>
      </c>
      <c r="E318" s="11"/>
      <c r="F318" s="5">
        <f t="shared" si="55"/>
        <v>0.65624677905822226</v>
      </c>
      <c r="G318" s="5">
        <f t="shared" si="56"/>
        <v>0.65624677905822226</v>
      </c>
      <c r="I318" s="5">
        <f t="shared" si="57"/>
        <v>0.61993672448781378</v>
      </c>
      <c r="J318" s="5">
        <f t="shared" si="58"/>
        <v>0.61993672448781378</v>
      </c>
      <c r="L318" s="5">
        <f t="shared" si="59"/>
        <v>0.5491122934124939</v>
      </c>
      <c r="M318" s="5">
        <f t="shared" si="60"/>
        <v>0.5491122934124939</v>
      </c>
      <c r="O318" s="4">
        <f t="shared" si="61"/>
        <v>0.60843193231950998</v>
      </c>
      <c r="P318" s="4">
        <f t="shared" si="62"/>
        <v>0.63809175177301802</v>
      </c>
      <c r="Q318" s="4">
        <f t="shared" si="63"/>
        <v>0.58452450895015384</v>
      </c>
      <c r="R318" s="4">
        <f t="shared" si="64"/>
        <v>0.60267953623535808</v>
      </c>
      <c r="U318" s="12">
        <v>0.62940431100000005</v>
      </c>
    </row>
    <row r="319" spans="1:21" x14ac:dyDescent="0.3">
      <c r="A319" s="7">
        <v>10.542634247231572</v>
      </c>
      <c r="B319" s="7">
        <f t="shared" si="52"/>
        <v>0.69642825244211171</v>
      </c>
      <c r="C319" s="7">
        <f t="shared" si="53"/>
        <v>0.65658315502301323</v>
      </c>
      <c r="D319" s="14">
        <f t="shared" si="54"/>
        <v>0.5910289264506523</v>
      </c>
      <c r="E319" s="11"/>
      <c r="F319" s="5">
        <f t="shared" si="55"/>
        <v>0.69642825244211171</v>
      </c>
      <c r="G319" s="5">
        <f t="shared" si="56"/>
        <v>0.69642825244211171</v>
      </c>
      <c r="I319" s="5">
        <f t="shared" si="57"/>
        <v>0.65658315502301323</v>
      </c>
      <c r="J319" s="5">
        <f t="shared" si="58"/>
        <v>0.65658315502301323</v>
      </c>
      <c r="L319" s="5">
        <f t="shared" si="59"/>
        <v>0.5910289264506523</v>
      </c>
      <c r="M319" s="5">
        <f t="shared" si="60"/>
        <v>0.5910289264506523</v>
      </c>
      <c r="O319" s="4">
        <f t="shared" si="61"/>
        <v>0.64801344463859245</v>
      </c>
      <c r="P319" s="4">
        <f t="shared" si="62"/>
        <v>0.67650570373256247</v>
      </c>
      <c r="Q319" s="4">
        <f t="shared" si="63"/>
        <v>0.62380604073683277</v>
      </c>
      <c r="R319" s="4">
        <f t="shared" si="64"/>
        <v>0.643728589446382</v>
      </c>
      <c r="U319" s="12">
        <v>0.69726206400000001</v>
      </c>
    </row>
    <row r="320" spans="1:21" x14ac:dyDescent="0.3">
      <c r="A320" s="7">
        <v>10.549203593087016</v>
      </c>
      <c r="B320" s="7">
        <f t="shared" si="52"/>
        <v>0.69688981599572419</v>
      </c>
      <c r="C320" s="7">
        <f t="shared" si="53"/>
        <v>0.65700734034810693</v>
      </c>
      <c r="D320" s="14">
        <f t="shared" si="54"/>
        <v>0.59151396536638723</v>
      </c>
      <c r="E320" s="11"/>
      <c r="F320" s="5">
        <f t="shared" si="55"/>
        <v>0.69688981599572419</v>
      </c>
      <c r="G320" s="5">
        <f t="shared" si="56"/>
        <v>0.69688981599572419</v>
      </c>
      <c r="I320" s="5">
        <f t="shared" si="57"/>
        <v>0.65700734034810693</v>
      </c>
      <c r="J320" s="5">
        <f t="shared" si="58"/>
        <v>0.65700734034810693</v>
      </c>
      <c r="L320" s="5">
        <f t="shared" si="59"/>
        <v>0.59151396536638723</v>
      </c>
      <c r="M320" s="5">
        <f t="shared" si="60"/>
        <v>0.59151396536638723</v>
      </c>
      <c r="O320" s="4">
        <f t="shared" si="61"/>
        <v>0.64847037390340612</v>
      </c>
      <c r="P320" s="4">
        <f t="shared" si="62"/>
        <v>0.67694857817191556</v>
      </c>
      <c r="Q320" s="4">
        <f t="shared" si="63"/>
        <v>0.62426065285724708</v>
      </c>
      <c r="R320" s="4">
        <f t="shared" si="64"/>
        <v>0.64420189068105571</v>
      </c>
      <c r="U320" s="12">
        <v>0.71978001199999997</v>
      </c>
    </row>
    <row r="321" spans="1:21" x14ac:dyDescent="0.3">
      <c r="A321" s="7">
        <v>10.45689111130072</v>
      </c>
      <c r="B321" s="7">
        <f t="shared" si="52"/>
        <v>0.69037463646557673</v>
      </c>
      <c r="C321" s="7">
        <f t="shared" si="53"/>
        <v>0.65102689807157432</v>
      </c>
      <c r="D321" s="14">
        <f t="shared" si="54"/>
        <v>0.58467524205615717</v>
      </c>
      <c r="E321" s="11"/>
      <c r="F321" s="5">
        <f t="shared" si="55"/>
        <v>0.69037463646557673</v>
      </c>
      <c r="G321" s="5">
        <f t="shared" si="56"/>
        <v>0.69037463646557673</v>
      </c>
      <c r="I321" s="5">
        <f t="shared" si="57"/>
        <v>0.65102689807157432</v>
      </c>
      <c r="J321" s="5">
        <f t="shared" si="58"/>
        <v>0.65102689807157432</v>
      </c>
      <c r="L321" s="5">
        <f t="shared" si="59"/>
        <v>0.58467524205615717</v>
      </c>
      <c r="M321" s="5">
        <f t="shared" si="60"/>
        <v>0.58467524205615717</v>
      </c>
      <c r="O321" s="4">
        <f t="shared" si="61"/>
        <v>0.64202559219776945</v>
      </c>
      <c r="P321" s="4">
        <f t="shared" si="62"/>
        <v>0.67070076726857553</v>
      </c>
      <c r="Q321" s="4">
        <f t="shared" si="63"/>
        <v>0.61785107006386575</v>
      </c>
      <c r="R321" s="4">
        <f t="shared" si="64"/>
        <v>0.63752493926086695</v>
      </c>
      <c r="U321" s="12">
        <v>0.78302310399999997</v>
      </c>
    </row>
    <row r="322" spans="1:21" x14ac:dyDescent="0.3">
      <c r="A322" s="7">
        <v>10.945883929697043</v>
      </c>
      <c r="B322" s="7">
        <f t="shared" si="52"/>
        <v>0.72416879926519151</v>
      </c>
      <c r="C322" s="7">
        <f t="shared" si="53"/>
        <v>0.68222124744746315</v>
      </c>
      <c r="D322" s="14">
        <f t="shared" si="54"/>
        <v>0.6203384430021408</v>
      </c>
      <c r="E322" s="11"/>
      <c r="F322" s="5">
        <f t="shared" si="55"/>
        <v>0.72416879926519151</v>
      </c>
      <c r="G322" s="5">
        <f t="shared" si="56"/>
        <v>0.72416879926519151</v>
      </c>
      <c r="I322" s="5">
        <f t="shared" si="57"/>
        <v>0.68222124744746315</v>
      </c>
      <c r="J322" s="5">
        <f t="shared" si="58"/>
        <v>0.68222124744746315</v>
      </c>
      <c r="L322" s="5">
        <f t="shared" si="59"/>
        <v>0.6203384430021408</v>
      </c>
      <c r="M322" s="5">
        <f t="shared" si="60"/>
        <v>0.6203384430021408</v>
      </c>
      <c r="O322" s="4">
        <f t="shared" si="61"/>
        <v>0.67557616323826508</v>
      </c>
      <c r="P322" s="4">
        <f t="shared" si="62"/>
        <v>0.70319502335632733</v>
      </c>
      <c r="Q322" s="4">
        <f t="shared" si="63"/>
        <v>0.65127984522480198</v>
      </c>
      <c r="R322" s="4">
        <f t="shared" si="64"/>
        <v>0.67225362113366616</v>
      </c>
      <c r="U322" s="12">
        <v>0.81887751600000003</v>
      </c>
    </row>
    <row r="323" spans="1:21" x14ac:dyDescent="0.3">
      <c r="A323" s="7">
        <v>11.370276824462103</v>
      </c>
      <c r="B323" s="7">
        <f t="shared" ref="B323:B386" si="65" xml:space="preserve"> -0.0037*(A323^2) + 0.1483*A323 - 0.4558</f>
        <v>0.75206423132759959</v>
      </c>
      <c r="C323" s="7">
        <f t="shared" ref="C323:C386" si="66" xml:space="preserve"> -0.0025*(A323^2) + 0.1173*A323 - 0.3022</f>
        <v>0.70832548384715466</v>
      </c>
      <c r="D323" s="14">
        <f t="shared" ref="D323:D386" si="67" xml:space="preserve"> -0.0029*(A323^2) + 0.135*A323 - 0.5099</f>
        <v>0.65016610561417409</v>
      </c>
      <c r="E323" s="11"/>
      <c r="F323" s="5">
        <f t="shared" ref="F323:F386" si="68">IF(B323&lt;0,0.01,B323)</f>
        <v>0.75206423132759959</v>
      </c>
      <c r="G323" s="5">
        <f t="shared" ref="G323:G386" si="69">IF(F323&gt;1,0.99,F323)</f>
        <v>0.75206423132759959</v>
      </c>
      <c r="I323" s="5">
        <f t="shared" ref="I323:I386" si="70">IF(C323&lt;0,0.01,C323)</f>
        <v>0.70832548384715466</v>
      </c>
      <c r="J323" s="5">
        <f t="shared" ref="J323:J386" si="71">IF(I323&gt;1,0.99,I323)</f>
        <v>0.70832548384715466</v>
      </c>
      <c r="L323" s="5">
        <f t="shared" ref="L323:L386" si="72">IF(D323&lt;0,0.01,D323)</f>
        <v>0.65016610561417409</v>
      </c>
      <c r="M323" s="5">
        <f t="shared" ref="M323:M386" si="73">IF(L323&gt;1,0.99,L323)</f>
        <v>0.65016610561417409</v>
      </c>
      <c r="O323" s="4">
        <f t="shared" ref="O323:O386" si="74">AVERAGE(G323,J323,M323)</f>
        <v>0.70351860692964274</v>
      </c>
      <c r="P323" s="4">
        <f t="shared" ref="P323:P386" si="75">AVERAGE(G323,J323)</f>
        <v>0.73019485758737712</v>
      </c>
      <c r="Q323" s="4">
        <f t="shared" ref="Q323:Q386" si="76">AVERAGE(J323,M323)</f>
        <v>0.67924579473066438</v>
      </c>
      <c r="R323" s="4">
        <f t="shared" ref="R323:R386" si="77">AVERAGE(G323,M323)</f>
        <v>0.70111516847088684</v>
      </c>
      <c r="U323" s="12">
        <v>0.83158940299999995</v>
      </c>
    </row>
    <row r="324" spans="1:21" x14ac:dyDescent="0.3">
      <c r="A324" s="7">
        <v>11.630928746338361</v>
      </c>
      <c r="B324" s="7">
        <f t="shared" si="65"/>
        <v>0.76853627012309866</v>
      </c>
      <c r="C324" s="7">
        <f t="shared" si="66"/>
        <v>0.72391168318948962</v>
      </c>
      <c r="D324" s="14">
        <f t="shared" si="67"/>
        <v>0.66796772059871867</v>
      </c>
      <c r="E324" s="11"/>
      <c r="F324" s="5">
        <f t="shared" si="68"/>
        <v>0.76853627012309866</v>
      </c>
      <c r="G324" s="5">
        <f t="shared" si="69"/>
        <v>0.76853627012309866</v>
      </c>
      <c r="I324" s="5">
        <f t="shared" si="70"/>
        <v>0.72391168318948962</v>
      </c>
      <c r="J324" s="5">
        <f t="shared" si="71"/>
        <v>0.72391168318948962</v>
      </c>
      <c r="L324" s="5">
        <f t="shared" si="72"/>
        <v>0.66796772059871867</v>
      </c>
      <c r="M324" s="5">
        <f t="shared" si="73"/>
        <v>0.66796772059871867</v>
      </c>
      <c r="O324" s="4">
        <f t="shared" si="74"/>
        <v>0.72013855797043558</v>
      </c>
      <c r="P324" s="4">
        <f t="shared" si="75"/>
        <v>0.74622397665629414</v>
      </c>
      <c r="Q324" s="4">
        <f t="shared" si="76"/>
        <v>0.69593970189410415</v>
      </c>
      <c r="R324" s="4">
        <f t="shared" si="77"/>
        <v>0.71825199536090867</v>
      </c>
      <c r="U324" s="12">
        <v>0.85433531200000001</v>
      </c>
    </row>
    <row r="325" spans="1:21" x14ac:dyDescent="0.3">
      <c r="A325" s="7">
        <v>12.111678543224304</v>
      </c>
      <c r="B325" s="7">
        <f t="shared" si="65"/>
        <v>0.79759872656288411</v>
      </c>
      <c r="C325" s="7">
        <f t="shared" si="66"/>
        <v>0.75176800028421065</v>
      </c>
      <c r="D325" s="14">
        <f t="shared" si="67"/>
        <v>0.69976760764552126</v>
      </c>
      <c r="E325" s="11"/>
      <c r="F325" s="5">
        <f t="shared" si="68"/>
        <v>0.79759872656288411</v>
      </c>
      <c r="G325" s="5">
        <f t="shared" si="69"/>
        <v>0.79759872656288411</v>
      </c>
      <c r="I325" s="5">
        <f t="shared" si="70"/>
        <v>0.75176800028421065</v>
      </c>
      <c r="J325" s="5">
        <f t="shared" si="71"/>
        <v>0.75176800028421065</v>
      </c>
      <c r="L325" s="5">
        <f t="shared" si="72"/>
        <v>0.69976760764552126</v>
      </c>
      <c r="M325" s="5">
        <f t="shared" si="73"/>
        <v>0.69976760764552126</v>
      </c>
      <c r="O325" s="4">
        <f t="shared" si="74"/>
        <v>0.74971144483087204</v>
      </c>
      <c r="P325" s="4">
        <f t="shared" si="75"/>
        <v>0.77468336342354738</v>
      </c>
      <c r="Q325" s="4">
        <f t="shared" si="76"/>
        <v>0.72576780396486595</v>
      </c>
      <c r="R325" s="4">
        <f t="shared" si="77"/>
        <v>0.74868316710420268</v>
      </c>
      <c r="U325" s="12">
        <v>0.92538107700000005</v>
      </c>
    </row>
    <row r="326" spans="1:21" x14ac:dyDescent="0.3">
      <c r="A326" s="7">
        <v>12.753191912415495</v>
      </c>
      <c r="B326" s="7">
        <f t="shared" si="65"/>
        <v>0.83371591597808781</v>
      </c>
      <c r="C326" s="7">
        <f t="shared" si="66"/>
        <v>0.7871396514390876</v>
      </c>
      <c r="D326" s="14">
        <f t="shared" si="67"/>
        <v>0.74011358670688199</v>
      </c>
      <c r="E326" s="11"/>
      <c r="F326" s="5">
        <f t="shared" si="68"/>
        <v>0.83371591597808781</v>
      </c>
      <c r="G326" s="5">
        <f t="shared" si="69"/>
        <v>0.83371591597808781</v>
      </c>
      <c r="I326" s="5">
        <f t="shared" si="70"/>
        <v>0.7871396514390876</v>
      </c>
      <c r="J326" s="5">
        <f t="shared" si="71"/>
        <v>0.7871396514390876</v>
      </c>
      <c r="L326" s="5">
        <f t="shared" si="72"/>
        <v>0.74011358670688199</v>
      </c>
      <c r="M326" s="5">
        <f t="shared" si="73"/>
        <v>0.74011358670688199</v>
      </c>
      <c r="O326" s="4">
        <f t="shared" si="74"/>
        <v>0.78698971804135243</v>
      </c>
      <c r="P326" s="4">
        <f t="shared" si="75"/>
        <v>0.8104277837085877</v>
      </c>
      <c r="Q326" s="4">
        <f t="shared" si="76"/>
        <v>0.76362661907298479</v>
      </c>
      <c r="R326" s="4">
        <f t="shared" si="77"/>
        <v>0.7869147513424849</v>
      </c>
      <c r="U326" s="12">
        <v>0.95482089000000003</v>
      </c>
    </row>
    <row r="327" spans="1:21" x14ac:dyDescent="0.3">
      <c r="A327" s="7">
        <v>13.566919645313744</v>
      </c>
      <c r="B327" s="7">
        <f t="shared" si="65"/>
        <v>0.87514734134914773</v>
      </c>
      <c r="C327" s="7">
        <f t="shared" si="66"/>
        <v>0.8290464027393023</v>
      </c>
      <c r="D327" s="14">
        <f t="shared" si="67"/>
        <v>0.78785635699639567</v>
      </c>
      <c r="E327" s="11"/>
      <c r="F327" s="5">
        <f t="shared" si="68"/>
        <v>0.87514734134914773</v>
      </c>
      <c r="G327" s="5">
        <f t="shared" si="69"/>
        <v>0.87514734134914773</v>
      </c>
      <c r="I327" s="5">
        <f t="shared" si="70"/>
        <v>0.8290464027393023</v>
      </c>
      <c r="J327" s="5">
        <f t="shared" si="71"/>
        <v>0.8290464027393023</v>
      </c>
      <c r="L327" s="5">
        <f t="shared" si="72"/>
        <v>0.78785635699639567</v>
      </c>
      <c r="M327" s="5">
        <f t="shared" si="73"/>
        <v>0.78785635699639567</v>
      </c>
      <c r="O327" s="4">
        <f t="shared" si="74"/>
        <v>0.83068336702828194</v>
      </c>
      <c r="P327" s="4">
        <f t="shared" si="75"/>
        <v>0.85209687204422502</v>
      </c>
      <c r="Q327" s="4">
        <f t="shared" si="76"/>
        <v>0.80845137986784898</v>
      </c>
      <c r="R327" s="4">
        <f t="shared" si="77"/>
        <v>0.8315018491727717</v>
      </c>
      <c r="U327" s="12">
        <v>0.95280214600000002</v>
      </c>
    </row>
    <row r="328" spans="1:21" x14ac:dyDescent="0.3">
      <c r="A328" s="7">
        <v>14.078387076096465</v>
      </c>
      <c r="B328" s="7">
        <f t="shared" si="65"/>
        <v>0.89868116752682559</v>
      </c>
      <c r="C328" s="7">
        <f t="shared" si="66"/>
        <v>0.85369234736511546</v>
      </c>
      <c r="D328" s="14">
        <f t="shared" si="67"/>
        <v>0.81589940554626295</v>
      </c>
      <c r="E328" s="11"/>
      <c r="F328" s="5">
        <f t="shared" si="68"/>
        <v>0.89868116752682559</v>
      </c>
      <c r="G328" s="5">
        <f t="shared" si="69"/>
        <v>0.89868116752682559</v>
      </c>
      <c r="I328" s="5">
        <f t="shared" si="70"/>
        <v>0.85369234736511546</v>
      </c>
      <c r="J328" s="5">
        <f t="shared" si="71"/>
        <v>0.85369234736511546</v>
      </c>
      <c r="L328" s="5">
        <f t="shared" si="72"/>
        <v>0.81589940554626295</v>
      </c>
      <c r="M328" s="5">
        <f t="shared" si="73"/>
        <v>0.81589940554626295</v>
      </c>
      <c r="O328" s="4">
        <f t="shared" si="74"/>
        <v>0.85609097347940144</v>
      </c>
      <c r="P328" s="4">
        <f t="shared" si="75"/>
        <v>0.87618675744597052</v>
      </c>
      <c r="Q328" s="4">
        <f t="shared" si="76"/>
        <v>0.8347958764556892</v>
      </c>
      <c r="R328" s="4">
        <f t="shared" si="77"/>
        <v>0.85729028653654427</v>
      </c>
      <c r="U328" s="12">
        <v>0.94231403000000002</v>
      </c>
    </row>
    <row r="329" spans="1:21" x14ac:dyDescent="0.3">
      <c r="A329" s="7">
        <v>14.558641755057371</v>
      </c>
      <c r="B329" s="7">
        <f t="shared" si="65"/>
        <v>0.91901658819223808</v>
      </c>
      <c r="C329" s="7">
        <f t="shared" si="66"/>
        <v>0.87564355348797962</v>
      </c>
      <c r="D329" s="14">
        <f t="shared" si="67"/>
        <v>0.84084989265165544</v>
      </c>
      <c r="E329" s="11"/>
      <c r="F329" s="5">
        <f t="shared" si="68"/>
        <v>0.91901658819223808</v>
      </c>
      <c r="G329" s="5">
        <f t="shared" si="69"/>
        <v>0.91901658819223808</v>
      </c>
      <c r="I329" s="5">
        <f t="shared" si="70"/>
        <v>0.87564355348797962</v>
      </c>
      <c r="J329" s="5">
        <f t="shared" si="71"/>
        <v>0.87564355348797962</v>
      </c>
      <c r="L329" s="5">
        <f t="shared" si="72"/>
        <v>0.84084989265165544</v>
      </c>
      <c r="M329" s="5">
        <f t="shared" si="73"/>
        <v>0.84084989265165544</v>
      </c>
      <c r="O329" s="4">
        <f t="shared" si="74"/>
        <v>0.87850334477729108</v>
      </c>
      <c r="P329" s="4">
        <f t="shared" si="75"/>
        <v>0.89733007084010885</v>
      </c>
      <c r="Q329" s="4">
        <f t="shared" si="76"/>
        <v>0.85824672306981753</v>
      </c>
      <c r="R329" s="4">
        <f t="shared" si="77"/>
        <v>0.87993324042194676</v>
      </c>
      <c r="U329" s="12">
        <v>0.92858564799999999</v>
      </c>
    </row>
    <row r="330" spans="1:21" x14ac:dyDescent="0.3">
      <c r="A330" s="7">
        <v>14.821107711287977</v>
      </c>
      <c r="B330" s="7">
        <f t="shared" si="65"/>
        <v>0.92940890856248703</v>
      </c>
      <c r="C330" s="7">
        <f t="shared" si="66"/>
        <v>0.88715285006007982</v>
      </c>
      <c r="D330" s="14">
        <f t="shared" si="67"/>
        <v>0.85392036303403707</v>
      </c>
      <c r="E330" s="11"/>
      <c r="F330" s="5">
        <f t="shared" si="68"/>
        <v>0.92940890856248703</v>
      </c>
      <c r="G330" s="5">
        <f t="shared" si="69"/>
        <v>0.92940890856248703</v>
      </c>
      <c r="I330" s="5">
        <f t="shared" si="70"/>
        <v>0.88715285006007982</v>
      </c>
      <c r="J330" s="5">
        <f t="shared" si="71"/>
        <v>0.88715285006007982</v>
      </c>
      <c r="L330" s="5">
        <f t="shared" si="72"/>
        <v>0.85392036303403707</v>
      </c>
      <c r="M330" s="5">
        <f t="shared" si="73"/>
        <v>0.85392036303403707</v>
      </c>
      <c r="O330" s="4">
        <f t="shared" si="74"/>
        <v>0.89016070721886786</v>
      </c>
      <c r="P330" s="4">
        <f t="shared" si="75"/>
        <v>0.90828087931128343</v>
      </c>
      <c r="Q330" s="4">
        <f t="shared" si="76"/>
        <v>0.87053660654705844</v>
      </c>
      <c r="R330" s="4">
        <f t="shared" si="77"/>
        <v>0.89166463579826205</v>
      </c>
      <c r="U330" s="12">
        <v>0.91515301500000001</v>
      </c>
    </row>
    <row r="331" spans="1:21" x14ac:dyDescent="0.3">
      <c r="A331" s="7">
        <v>15.459753693057339</v>
      </c>
      <c r="B331" s="7">
        <f t="shared" si="65"/>
        <v>0.95256673095540312</v>
      </c>
      <c r="C331" s="7">
        <f t="shared" si="66"/>
        <v>0.91371914757062567</v>
      </c>
      <c r="D331" s="14">
        <f t="shared" si="67"/>
        <v>0.88405519423774059</v>
      </c>
      <c r="E331" s="11"/>
      <c r="F331" s="5">
        <f t="shared" si="68"/>
        <v>0.95256673095540312</v>
      </c>
      <c r="G331" s="5">
        <f t="shared" si="69"/>
        <v>0.95256673095540312</v>
      </c>
      <c r="I331" s="5">
        <f t="shared" si="70"/>
        <v>0.91371914757062567</v>
      </c>
      <c r="J331" s="5">
        <f t="shared" si="71"/>
        <v>0.91371914757062567</v>
      </c>
      <c r="L331" s="5">
        <f t="shared" si="72"/>
        <v>0.88405519423774059</v>
      </c>
      <c r="M331" s="5">
        <f t="shared" si="73"/>
        <v>0.88405519423774059</v>
      </c>
      <c r="O331" s="4">
        <f t="shared" si="74"/>
        <v>0.91678035758792309</v>
      </c>
      <c r="P331" s="4">
        <f t="shared" si="75"/>
        <v>0.93314293926301439</v>
      </c>
      <c r="Q331" s="4">
        <f t="shared" si="76"/>
        <v>0.89888717090418313</v>
      </c>
      <c r="R331" s="4">
        <f t="shared" si="77"/>
        <v>0.91831096259657186</v>
      </c>
      <c r="U331" s="12">
        <v>0.93164082500000001</v>
      </c>
    </row>
    <row r="332" spans="1:21" x14ac:dyDescent="0.3">
      <c r="A332" s="7">
        <v>16.186774922698469</v>
      </c>
      <c r="B332" s="7">
        <f t="shared" si="65"/>
        <v>0.9752554961632125</v>
      </c>
      <c r="C332" s="7">
        <f t="shared" si="66"/>
        <v>0.94147949243728046</v>
      </c>
      <c r="D332" s="14">
        <f t="shared" si="67"/>
        <v>0.91548073560980336</v>
      </c>
      <c r="E332" s="11"/>
      <c r="F332" s="5">
        <f t="shared" si="68"/>
        <v>0.9752554961632125</v>
      </c>
      <c r="G332" s="5">
        <f t="shared" si="69"/>
        <v>0.9752554961632125</v>
      </c>
      <c r="I332" s="5">
        <f t="shared" si="70"/>
        <v>0.94147949243728046</v>
      </c>
      <c r="J332" s="5">
        <f t="shared" si="71"/>
        <v>0.94147949243728046</v>
      </c>
      <c r="L332" s="5">
        <f t="shared" si="72"/>
        <v>0.91548073560980336</v>
      </c>
      <c r="M332" s="5">
        <f t="shared" si="73"/>
        <v>0.91548073560980336</v>
      </c>
      <c r="O332" s="4">
        <f t="shared" si="74"/>
        <v>0.94407190807009878</v>
      </c>
      <c r="P332" s="4">
        <f t="shared" si="75"/>
        <v>0.95836749430024648</v>
      </c>
      <c r="Q332" s="4">
        <f t="shared" si="76"/>
        <v>0.92848011402354191</v>
      </c>
      <c r="R332" s="4">
        <f t="shared" si="77"/>
        <v>0.94536811588650793</v>
      </c>
      <c r="U332" s="12">
        <v>0.92865187100000002</v>
      </c>
    </row>
    <row r="333" spans="1:21" x14ac:dyDescent="0.3">
      <c r="A333" s="7">
        <v>16.398961836412084</v>
      </c>
      <c r="B333" s="7">
        <f t="shared" si="65"/>
        <v>0.9811400278851421</v>
      </c>
      <c r="C333" s="7">
        <f t="shared" si="66"/>
        <v>0.94908335013088752</v>
      </c>
      <c r="D333" s="14">
        <f t="shared" si="67"/>
        <v>0.92407459491054178</v>
      </c>
      <c r="E333" s="11"/>
      <c r="F333" s="5">
        <f t="shared" si="68"/>
        <v>0.9811400278851421</v>
      </c>
      <c r="G333" s="5">
        <f t="shared" si="69"/>
        <v>0.9811400278851421</v>
      </c>
      <c r="I333" s="5">
        <f t="shared" si="70"/>
        <v>0.94908335013088752</v>
      </c>
      <c r="J333" s="5">
        <f t="shared" si="71"/>
        <v>0.94908335013088752</v>
      </c>
      <c r="L333" s="5">
        <f t="shared" si="72"/>
        <v>0.92407459491054178</v>
      </c>
      <c r="M333" s="5">
        <f t="shared" si="73"/>
        <v>0.92407459491054178</v>
      </c>
      <c r="O333" s="4">
        <f t="shared" si="74"/>
        <v>0.95143265764219043</v>
      </c>
      <c r="P333" s="4">
        <f t="shared" si="75"/>
        <v>0.96511168900801481</v>
      </c>
      <c r="Q333" s="4">
        <f t="shared" si="76"/>
        <v>0.93657897252071465</v>
      </c>
      <c r="R333" s="4">
        <f t="shared" si="77"/>
        <v>0.95260731139784194</v>
      </c>
      <c r="U333" s="12">
        <v>0.95153445599999997</v>
      </c>
    </row>
    <row r="334" spans="1:21" x14ac:dyDescent="0.3">
      <c r="A334" s="7">
        <v>16.564141221928772</v>
      </c>
      <c r="B334" s="7">
        <f t="shared" si="65"/>
        <v>0.98549027785803656</v>
      </c>
      <c r="C334" s="7">
        <f t="shared" si="66"/>
        <v>0.95484682928224496</v>
      </c>
      <c r="D334" s="14">
        <f t="shared" si="67"/>
        <v>0.93058381914238453</v>
      </c>
      <c r="E334" s="11"/>
      <c r="F334" s="5">
        <f t="shared" si="68"/>
        <v>0.98549027785803656</v>
      </c>
      <c r="G334" s="5">
        <f t="shared" si="69"/>
        <v>0.98549027785803656</v>
      </c>
      <c r="I334" s="5">
        <f t="shared" si="70"/>
        <v>0.95484682928224496</v>
      </c>
      <c r="J334" s="5">
        <f t="shared" si="71"/>
        <v>0.95484682928224496</v>
      </c>
      <c r="L334" s="5">
        <f t="shared" si="72"/>
        <v>0.93058381914238453</v>
      </c>
      <c r="M334" s="5">
        <f t="shared" si="73"/>
        <v>0.93058381914238453</v>
      </c>
      <c r="O334" s="4">
        <f t="shared" si="74"/>
        <v>0.95697364209422198</v>
      </c>
      <c r="P334" s="4">
        <f t="shared" si="75"/>
        <v>0.97016855357014076</v>
      </c>
      <c r="Q334" s="4">
        <f t="shared" si="76"/>
        <v>0.94271532421231474</v>
      </c>
      <c r="R334" s="4">
        <f t="shared" si="77"/>
        <v>0.95803704850021054</v>
      </c>
      <c r="U334" s="12">
        <v>0.966258642</v>
      </c>
    </row>
    <row r="335" spans="1:21" x14ac:dyDescent="0.3">
      <c r="A335" s="7">
        <v>16.993075773161255</v>
      </c>
      <c r="B335" s="7">
        <f t="shared" si="65"/>
        <v>0.99584402749993384</v>
      </c>
      <c r="C335" s="7">
        <f t="shared" si="66"/>
        <v>0.96917622761081512</v>
      </c>
      <c r="D335" s="14">
        <f t="shared" si="67"/>
        <v>0.94674781910280981</v>
      </c>
      <c r="E335" s="11"/>
      <c r="F335" s="5">
        <f t="shared" si="68"/>
        <v>0.99584402749993384</v>
      </c>
      <c r="G335" s="5">
        <f t="shared" si="69"/>
        <v>0.99584402749993384</v>
      </c>
      <c r="I335" s="5">
        <f t="shared" si="70"/>
        <v>0.96917622761081512</v>
      </c>
      <c r="J335" s="5">
        <f t="shared" si="71"/>
        <v>0.96917622761081512</v>
      </c>
      <c r="L335" s="5">
        <f t="shared" si="72"/>
        <v>0.94674781910280981</v>
      </c>
      <c r="M335" s="5">
        <f t="shared" si="73"/>
        <v>0.94674781910280981</v>
      </c>
      <c r="O335" s="4">
        <f t="shared" si="74"/>
        <v>0.97058935807118629</v>
      </c>
      <c r="P335" s="4">
        <f t="shared" si="75"/>
        <v>0.98251012755537448</v>
      </c>
      <c r="Q335" s="4">
        <f t="shared" si="76"/>
        <v>0.95796202335681246</v>
      </c>
      <c r="R335" s="4">
        <f t="shared" si="77"/>
        <v>0.97129592330137182</v>
      </c>
      <c r="U335" s="12">
        <v>0.980361818</v>
      </c>
    </row>
    <row r="336" spans="1:21" x14ac:dyDescent="0.3">
      <c r="A336" s="7">
        <v>17.369153658840144</v>
      </c>
      <c r="B336" s="7">
        <f t="shared" si="65"/>
        <v>1.0038017419557133</v>
      </c>
      <c r="C336" s="7">
        <f t="shared" si="66"/>
        <v>0.98098297712094906</v>
      </c>
      <c r="D336" s="14">
        <f t="shared" si="67"/>
        <v>0.96004199735265972</v>
      </c>
      <c r="E336" s="11"/>
      <c r="F336" s="5">
        <f t="shared" si="68"/>
        <v>1.0038017419557133</v>
      </c>
      <c r="G336" s="5">
        <f t="shared" si="69"/>
        <v>0.99</v>
      </c>
      <c r="I336" s="5">
        <f t="shared" si="70"/>
        <v>0.98098297712094906</v>
      </c>
      <c r="J336" s="5">
        <f t="shared" si="71"/>
        <v>0.98098297712094906</v>
      </c>
      <c r="L336" s="5">
        <f t="shared" si="72"/>
        <v>0.96004199735265972</v>
      </c>
      <c r="M336" s="5">
        <f t="shared" si="73"/>
        <v>0.96004199735265972</v>
      </c>
      <c r="O336" s="4">
        <f t="shared" si="74"/>
        <v>0.97700832482453626</v>
      </c>
      <c r="P336" s="4">
        <f t="shared" si="75"/>
        <v>0.98549148856047453</v>
      </c>
      <c r="Q336" s="4">
        <f t="shared" si="76"/>
        <v>0.97051248723680439</v>
      </c>
      <c r="R336" s="4">
        <f t="shared" si="77"/>
        <v>0.97502099867632985</v>
      </c>
      <c r="U336" s="12">
        <v>0.97613365399999996</v>
      </c>
    </row>
    <row r="337" spans="1:21" x14ac:dyDescent="0.3">
      <c r="A337" s="7">
        <v>17.845128402171838</v>
      </c>
      <c r="B337" s="7">
        <f t="shared" si="65"/>
        <v>1.0123726935890835</v>
      </c>
      <c r="C337" s="7">
        <f t="shared" si="66"/>
        <v>0.99491204234975639</v>
      </c>
      <c r="D337" s="14">
        <f t="shared" si="67"/>
        <v>0.97569137199219824</v>
      </c>
      <c r="E337" s="11"/>
      <c r="F337" s="5">
        <f t="shared" si="68"/>
        <v>1.0123726935890835</v>
      </c>
      <c r="G337" s="5">
        <f t="shared" si="69"/>
        <v>0.99</v>
      </c>
      <c r="I337" s="5">
        <f t="shared" si="70"/>
        <v>0.99491204234975639</v>
      </c>
      <c r="J337" s="5">
        <f t="shared" si="71"/>
        <v>0.99491204234975639</v>
      </c>
      <c r="L337" s="5">
        <f t="shared" si="72"/>
        <v>0.97569137199219824</v>
      </c>
      <c r="M337" s="5">
        <f t="shared" si="73"/>
        <v>0.97569137199219824</v>
      </c>
      <c r="O337" s="4">
        <f t="shared" si="74"/>
        <v>0.9868678047806515</v>
      </c>
      <c r="P337" s="4">
        <f t="shared" si="75"/>
        <v>0.99245602117487819</v>
      </c>
      <c r="Q337" s="4">
        <f t="shared" si="76"/>
        <v>0.98530170717097731</v>
      </c>
      <c r="R337" s="4">
        <f t="shared" si="77"/>
        <v>0.98284568599609912</v>
      </c>
      <c r="U337" s="12">
        <v>0.97892447699999996</v>
      </c>
    </row>
    <row r="338" spans="1:21" x14ac:dyDescent="0.3">
      <c r="A338" s="7">
        <v>18.006375781805733</v>
      </c>
      <c r="B338" s="7">
        <f t="shared" si="65"/>
        <v>1.01489612389807</v>
      </c>
      <c r="C338" s="7">
        <f t="shared" si="66"/>
        <v>0.99937395721681233</v>
      </c>
      <c r="D338" s="14">
        <f t="shared" si="67"/>
        <v>0.98069498103653396</v>
      </c>
      <c r="E338" s="11"/>
      <c r="F338" s="5">
        <f t="shared" si="68"/>
        <v>1.01489612389807</v>
      </c>
      <c r="G338" s="5">
        <f t="shared" si="69"/>
        <v>0.99</v>
      </c>
      <c r="I338" s="5">
        <f t="shared" si="70"/>
        <v>0.99937395721681233</v>
      </c>
      <c r="J338" s="5">
        <f t="shared" si="71"/>
        <v>0.99937395721681233</v>
      </c>
      <c r="L338" s="5">
        <f t="shared" si="72"/>
        <v>0.98069498103653396</v>
      </c>
      <c r="M338" s="5">
        <f t="shared" si="73"/>
        <v>0.98069498103653396</v>
      </c>
      <c r="O338" s="4">
        <f t="shared" si="74"/>
        <v>0.99002297941778217</v>
      </c>
      <c r="P338" s="4">
        <f t="shared" si="75"/>
        <v>0.99468697860840616</v>
      </c>
      <c r="Q338" s="4">
        <f t="shared" si="76"/>
        <v>0.99003446912667314</v>
      </c>
      <c r="R338" s="4">
        <f t="shared" si="77"/>
        <v>0.98534749051826698</v>
      </c>
      <c r="U338" s="12">
        <v>0.98779564600000003</v>
      </c>
    </row>
    <row r="339" spans="1:21" x14ac:dyDescent="0.3">
      <c r="A339" s="7">
        <v>18.432712290750917</v>
      </c>
      <c r="B339" s="7">
        <f t="shared" si="65"/>
        <v>1.0206411678620408</v>
      </c>
      <c r="C339" s="7">
        <f t="shared" si="66"/>
        <v>1.0105449457210831</v>
      </c>
      <c r="D339" s="14">
        <f t="shared" si="67"/>
        <v>0.9931980003099341</v>
      </c>
      <c r="E339" s="11"/>
      <c r="F339" s="5">
        <f t="shared" si="68"/>
        <v>1.0206411678620408</v>
      </c>
      <c r="G339" s="5">
        <f t="shared" si="69"/>
        <v>0.99</v>
      </c>
      <c r="I339" s="5">
        <f t="shared" si="70"/>
        <v>1.0105449457210831</v>
      </c>
      <c r="J339" s="5">
        <f t="shared" si="71"/>
        <v>0.99</v>
      </c>
      <c r="L339" s="5">
        <f t="shared" si="72"/>
        <v>0.9931980003099341</v>
      </c>
      <c r="M339" s="5">
        <f t="shared" si="73"/>
        <v>0.9931980003099341</v>
      </c>
      <c r="O339" s="4">
        <f t="shared" si="74"/>
        <v>0.99106600010331147</v>
      </c>
      <c r="P339" s="4">
        <f t="shared" si="75"/>
        <v>0.99</v>
      </c>
      <c r="Q339" s="4">
        <f t="shared" si="76"/>
        <v>0.99159900015496705</v>
      </c>
      <c r="R339" s="4">
        <f t="shared" si="77"/>
        <v>0.99159900015496705</v>
      </c>
      <c r="U339" s="12">
        <v>0.98739216699999999</v>
      </c>
    </row>
    <row r="340" spans="1:21" x14ac:dyDescent="0.3">
      <c r="A340" s="7">
        <v>18.33158629933591</v>
      </c>
      <c r="B340" s="7">
        <f t="shared" si="65"/>
        <v>1.0194001400665149</v>
      </c>
      <c r="C340" s="7">
        <f t="shared" si="66"/>
        <v>1.007977432287102</v>
      </c>
      <c r="D340" s="14">
        <f t="shared" si="67"/>
        <v>0.99032768728534792</v>
      </c>
      <c r="E340" s="11"/>
      <c r="F340" s="5">
        <f t="shared" si="68"/>
        <v>1.0194001400665149</v>
      </c>
      <c r="G340" s="5">
        <f t="shared" si="69"/>
        <v>0.99</v>
      </c>
      <c r="I340" s="5">
        <f t="shared" si="70"/>
        <v>1.007977432287102</v>
      </c>
      <c r="J340" s="5">
        <f t="shared" si="71"/>
        <v>0.99</v>
      </c>
      <c r="L340" s="5">
        <f t="shared" si="72"/>
        <v>0.99032768728534792</v>
      </c>
      <c r="M340" s="5">
        <f t="shared" si="73"/>
        <v>0.99032768728534792</v>
      </c>
      <c r="O340" s="4">
        <f t="shared" si="74"/>
        <v>0.99010922909511601</v>
      </c>
      <c r="P340" s="4">
        <f t="shared" si="75"/>
        <v>0.99</v>
      </c>
      <c r="Q340" s="4">
        <f t="shared" si="76"/>
        <v>0.99016384364267396</v>
      </c>
      <c r="R340" s="4">
        <f t="shared" si="77"/>
        <v>0.99016384364267396</v>
      </c>
      <c r="U340" s="12">
        <v>0.98109285199999996</v>
      </c>
    </row>
    <row r="341" spans="1:21" x14ac:dyDescent="0.3">
      <c r="A341" s="7">
        <v>18.16761222472838</v>
      </c>
      <c r="B341" s="7">
        <f t="shared" si="65"/>
        <v>1.0172269973192483</v>
      </c>
      <c r="C341" s="7">
        <f t="shared" si="66"/>
        <v>1.0037055790903886</v>
      </c>
      <c r="D341" s="14">
        <f t="shared" si="67"/>
        <v>0.9855474618888409</v>
      </c>
      <c r="E341" s="11"/>
      <c r="F341" s="5">
        <f t="shared" si="68"/>
        <v>1.0172269973192483</v>
      </c>
      <c r="G341" s="5">
        <f t="shared" si="69"/>
        <v>0.99</v>
      </c>
      <c r="I341" s="5">
        <f t="shared" si="70"/>
        <v>1.0037055790903886</v>
      </c>
      <c r="J341" s="5">
        <f t="shared" si="71"/>
        <v>0.99</v>
      </c>
      <c r="L341" s="5">
        <f t="shared" si="72"/>
        <v>0.9855474618888409</v>
      </c>
      <c r="M341" s="5">
        <f t="shared" si="73"/>
        <v>0.9855474618888409</v>
      </c>
      <c r="O341" s="4">
        <f t="shared" si="74"/>
        <v>0.98851582062961363</v>
      </c>
      <c r="P341" s="4">
        <f t="shared" si="75"/>
        <v>0.99</v>
      </c>
      <c r="Q341" s="4">
        <f t="shared" si="76"/>
        <v>0.98777373094442045</v>
      </c>
      <c r="R341" s="4">
        <f t="shared" si="77"/>
        <v>0.98777373094442045</v>
      </c>
      <c r="U341" s="12">
        <v>0.987555615</v>
      </c>
    </row>
    <row r="342" spans="1:21" x14ac:dyDescent="0.3">
      <c r="A342" s="7">
        <v>18.264314062195165</v>
      </c>
      <c r="B342" s="7">
        <f t="shared" si="65"/>
        <v>1.0185326532222927</v>
      </c>
      <c r="C342" s="7">
        <f t="shared" si="66"/>
        <v>1.0062411190892429</v>
      </c>
      <c r="D342" s="14">
        <f t="shared" si="67"/>
        <v>0.98838541072509756</v>
      </c>
      <c r="E342" s="11"/>
      <c r="F342" s="5">
        <f t="shared" si="68"/>
        <v>1.0185326532222927</v>
      </c>
      <c r="G342" s="5">
        <f t="shared" si="69"/>
        <v>0.99</v>
      </c>
      <c r="I342" s="5">
        <f t="shared" si="70"/>
        <v>1.0062411190892429</v>
      </c>
      <c r="J342" s="5">
        <f t="shared" si="71"/>
        <v>0.99</v>
      </c>
      <c r="L342" s="5">
        <f t="shared" si="72"/>
        <v>0.98838541072509756</v>
      </c>
      <c r="M342" s="5">
        <f t="shared" si="73"/>
        <v>0.98838541072509756</v>
      </c>
      <c r="O342" s="4">
        <f t="shared" si="74"/>
        <v>0.98946180357503255</v>
      </c>
      <c r="P342" s="4">
        <f t="shared" si="75"/>
        <v>0.99</v>
      </c>
      <c r="Q342" s="4">
        <f t="shared" si="76"/>
        <v>0.98919270536254877</v>
      </c>
      <c r="R342" s="4">
        <f t="shared" si="77"/>
        <v>0.98919270536254877</v>
      </c>
      <c r="U342" s="12">
        <v>0.98195644800000004</v>
      </c>
    </row>
    <row r="343" spans="1:21" x14ac:dyDescent="0.3">
      <c r="A343" s="7">
        <v>18.63908464041354</v>
      </c>
      <c r="B343" s="7">
        <f t="shared" si="65"/>
        <v>1.0229389901130777</v>
      </c>
      <c r="C343" s="7">
        <f t="shared" si="66"/>
        <v>1.0156259377392582</v>
      </c>
      <c r="D343" s="14">
        <f t="shared" si="67"/>
        <v>0.99887154538157819</v>
      </c>
      <c r="E343" s="11"/>
      <c r="F343" s="5">
        <f t="shared" si="68"/>
        <v>1.0229389901130777</v>
      </c>
      <c r="G343" s="5">
        <f t="shared" si="69"/>
        <v>0.99</v>
      </c>
      <c r="I343" s="5">
        <f t="shared" si="70"/>
        <v>1.0156259377392582</v>
      </c>
      <c r="J343" s="5">
        <f t="shared" si="71"/>
        <v>0.99</v>
      </c>
      <c r="L343" s="5">
        <f t="shared" si="72"/>
        <v>0.99887154538157819</v>
      </c>
      <c r="M343" s="5">
        <f t="shared" si="73"/>
        <v>0.99887154538157819</v>
      </c>
      <c r="O343" s="4">
        <f t="shared" si="74"/>
        <v>0.99295718179385928</v>
      </c>
      <c r="P343" s="4">
        <f t="shared" si="75"/>
        <v>0.99</v>
      </c>
      <c r="Q343" s="4">
        <f t="shared" si="76"/>
        <v>0.99443577269078909</v>
      </c>
      <c r="R343" s="4">
        <f t="shared" si="77"/>
        <v>0.99443577269078909</v>
      </c>
      <c r="U343" s="12">
        <v>0.98334931400000003</v>
      </c>
    </row>
    <row r="344" spans="1:21" x14ac:dyDescent="0.3">
      <c r="A344" s="7">
        <v>18.603309944082532</v>
      </c>
      <c r="B344" s="7">
        <f t="shared" si="65"/>
        <v>1.022563243467719</v>
      </c>
      <c r="C344" s="7">
        <f t="shared" si="66"/>
        <v>1.0147604042518812</v>
      </c>
      <c r="D344" s="14">
        <f t="shared" si="67"/>
        <v>0.99790573391190196</v>
      </c>
      <c r="E344" s="11"/>
      <c r="F344" s="5">
        <f t="shared" si="68"/>
        <v>1.022563243467719</v>
      </c>
      <c r="G344" s="5">
        <f t="shared" si="69"/>
        <v>0.99</v>
      </c>
      <c r="I344" s="5">
        <f t="shared" si="70"/>
        <v>1.0147604042518812</v>
      </c>
      <c r="J344" s="5">
        <f t="shared" si="71"/>
        <v>0.99</v>
      </c>
      <c r="L344" s="5">
        <f t="shared" si="72"/>
        <v>0.99790573391190196</v>
      </c>
      <c r="M344" s="5">
        <f t="shared" si="73"/>
        <v>0.99790573391190196</v>
      </c>
      <c r="O344" s="4">
        <f t="shared" si="74"/>
        <v>0.99263524463730057</v>
      </c>
      <c r="P344" s="4">
        <f t="shared" si="75"/>
        <v>0.99</v>
      </c>
      <c r="Q344" s="4">
        <f t="shared" si="76"/>
        <v>0.99395286695595098</v>
      </c>
      <c r="R344" s="4">
        <f t="shared" si="77"/>
        <v>0.99395286695595098</v>
      </c>
      <c r="U344" s="12">
        <v>0.98554121800000005</v>
      </c>
    </row>
    <row r="345" spans="1:21" x14ac:dyDescent="0.3">
      <c r="A345" s="7">
        <v>18.009273634758291</v>
      </c>
      <c r="B345" s="7">
        <f t="shared" si="65"/>
        <v>1.0149397136837341</v>
      </c>
      <c r="C345" s="7">
        <f t="shared" si="66"/>
        <v>0.99945295522814748</v>
      </c>
      <c r="D345" s="14">
        <f t="shared" si="67"/>
        <v>0.98078352382272938</v>
      </c>
      <c r="E345" s="11"/>
      <c r="F345" s="5">
        <f t="shared" si="68"/>
        <v>1.0149397136837341</v>
      </c>
      <c r="G345" s="5">
        <f t="shared" si="69"/>
        <v>0.99</v>
      </c>
      <c r="I345" s="5">
        <f t="shared" si="70"/>
        <v>0.99945295522814748</v>
      </c>
      <c r="J345" s="5">
        <f t="shared" si="71"/>
        <v>0.99945295522814748</v>
      </c>
      <c r="L345" s="5">
        <f t="shared" si="72"/>
        <v>0.98078352382272938</v>
      </c>
      <c r="M345" s="5">
        <f t="shared" si="73"/>
        <v>0.98078352382272938</v>
      </c>
      <c r="O345" s="4">
        <f t="shared" si="74"/>
        <v>0.99007882635029232</v>
      </c>
      <c r="P345" s="4">
        <f t="shared" si="75"/>
        <v>0.99472647761407373</v>
      </c>
      <c r="Q345" s="4">
        <f t="shared" si="76"/>
        <v>0.99011823952543843</v>
      </c>
      <c r="R345" s="4">
        <f t="shared" si="77"/>
        <v>0.98539176191136468</v>
      </c>
      <c r="U345" s="12">
        <v>0.983847684</v>
      </c>
    </row>
    <row r="346" spans="1:21" x14ac:dyDescent="0.3">
      <c r="A346" s="7">
        <v>18.158735457525669</v>
      </c>
      <c r="B346" s="7">
        <f t="shared" si="65"/>
        <v>1.0171036767103763</v>
      </c>
      <c r="C346" s="7">
        <f t="shared" si="66"/>
        <v>1.0034704856267611</v>
      </c>
      <c r="D346" s="14">
        <f t="shared" si="67"/>
        <v>0.98528423385840558</v>
      </c>
      <c r="E346" s="11"/>
      <c r="F346" s="5">
        <f t="shared" si="68"/>
        <v>1.0171036767103763</v>
      </c>
      <c r="G346" s="5">
        <f t="shared" si="69"/>
        <v>0.99</v>
      </c>
      <c r="I346" s="5">
        <f t="shared" si="70"/>
        <v>1.0034704856267611</v>
      </c>
      <c r="J346" s="5">
        <f t="shared" si="71"/>
        <v>0.99</v>
      </c>
      <c r="L346" s="5">
        <f t="shared" si="72"/>
        <v>0.98528423385840558</v>
      </c>
      <c r="M346" s="5">
        <f t="shared" si="73"/>
        <v>0.98528423385840558</v>
      </c>
      <c r="O346" s="4">
        <f t="shared" si="74"/>
        <v>0.98842807795280185</v>
      </c>
      <c r="P346" s="4">
        <f t="shared" si="75"/>
        <v>0.99</v>
      </c>
      <c r="Q346" s="4">
        <f t="shared" si="76"/>
        <v>0.98764211692920278</v>
      </c>
      <c r="R346" s="4">
        <f t="shared" si="77"/>
        <v>0.98764211692920278</v>
      </c>
      <c r="U346" s="12">
        <v>0.984788302</v>
      </c>
    </row>
    <row r="347" spans="1:21" x14ac:dyDescent="0.3">
      <c r="A347" s="7">
        <v>18.385382327438826</v>
      </c>
      <c r="B347" s="7">
        <f t="shared" si="65"/>
        <v>1.0200697508526082</v>
      </c>
      <c r="C347" s="7">
        <f t="shared" si="66"/>
        <v>1.0093496386933243</v>
      </c>
      <c r="D347" s="14">
        <f t="shared" si="67"/>
        <v>0.9918619925585519</v>
      </c>
      <c r="E347" s="11"/>
      <c r="F347" s="5">
        <f t="shared" si="68"/>
        <v>1.0200697508526082</v>
      </c>
      <c r="G347" s="5">
        <f t="shared" si="69"/>
        <v>0.99</v>
      </c>
      <c r="I347" s="5">
        <f t="shared" si="70"/>
        <v>1.0093496386933243</v>
      </c>
      <c r="J347" s="5">
        <f t="shared" si="71"/>
        <v>0.99</v>
      </c>
      <c r="L347" s="5">
        <f t="shared" si="72"/>
        <v>0.9918619925585519</v>
      </c>
      <c r="M347" s="5">
        <f t="shared" si="73"/>
        <v>0.9918619925585519</v>
      </c>
      <c r="O347" s="4">
        <f t="shared" si="74"/>
        <v>0.990620664186184</v>
      </c>
      <c r="P347" s="4">
        <f t="shared" si="75"/>
        <v>0.99</v>
      </c>
      <c r="Q347" s="4">
        <f t="shared" si="76"/>
        <v>0.99093099627927594</v>
      </c>
      <c r="R347" s="4">
        <f t="shared" si="77"/>
        <v>0.99093099627927594</v>
      </c>
      <c r="U347" s="12">
        <v>0.99043766099999997</v>
      </c>
    </row>
    <row r="348" spans="1:21" x14ac:dyDescent="0.3">
      <c r="A348" s="7">
        <v>17.999912736624587</v>
      </c>
      <c r="B348" s="7">
        <f t="shared" si="65"/>
        <v>1.0147986822948558</v>
      </c>
      <c r="C348" s="7">
        <f t="shared" si="66"/>
        <v>0.99919761769081417</v>
      </c>
      <c r="D348" s="14">
        <f t="shared" si="67"/>
        <v>0.98049732971862946</v>
      </c>
      <c r="E348" s="11"/>
      <c r="F348" s="5">
        <f t="shared" si="68"/>
        <v>1.0147986822948558</v>
      </c>
      <c r="G348" s="5">
        <f t="shared" si="69"/>
        <v>0.99</v>
      </c>
      <c r="I348" s="5">
        <f t="shared" si="70"/>
        <v>0.99919761769081417</v>
      </c>
      <c r="J348" s="5">
        <f t="shared" si="71"/>
        <v>0.99919761769081417</v>
      </c>
      <c r="L348" s="5">
        <f t="shared" si="72"/>
        <v>0.98049732971862946</v>
      </c>
      <c r="M348" s="5">
        <f t="shared" si="73"/>
        <v>0.98049732971862946</v>
      </c>
      <c r="O348" s="4">
        <f t="shared" si="74"/>
        <v>0.98989831580314791</v>
      </c>
      <c r="P348" s="4">
        <f t="shared" si="75"/>
        <v>0.99459880884540708</v>
      </c>
      <c r="Q348" s="4">
        <f t="shared" si="76"/>
        <v>0.98984747370472181</v>
      </c>
      <c r="R348" s="4">
        <f t="shared" si="77"/>
        <v>0.98524866485931473</v>
      </c>
      <c r="U348" s="12">
        <v>0.98514459899999995</v>
      </c>
    </row>
    <row r="349" spans="1:21" x14ac:dyDescent="0.3">
      <c r="A349" s="7">
        <v>17.281573502722487</v>
      </c>
      <c r="B349" s="7">
        <f t="shared" si="65"/>
        <v>1.0020420543527448</v>
      </c>
      <c r="C349" s="7">
        <f t="shared" si="66"/>
        <v>0.97829661504434773</v>
      </c>
      <c r="D349" s="14">
        <f t="shared" si="67"/>
        <v>0.9570193529505362</v>
      </c>
      <c r="E349" s="11"/>
      <c r="F349" s="5">
        <f t="shared" si="68"/>
        <v>1.0020420543527448</v>
      </c>
      <c r="G349" s="5">
        <f t="shared" si="69"/>
        <v>0.99</v>
      </c>
      <c r="I349" s="5">
        <f t="shared" si="70"/>
        <v>0.97829661504434773</v>
      </c>
      <c r="J349" s="5">
        <f t="shared" si="71"/>
        <v>0.97829661504434773</v>
      </c>
      <c r="L349" s="5">
        <f t="shared" si="72"/>
        <v>0.9570193529505362</v>
      </c>
      <c r="M349" s="5">
        <f t="shared" si="73"/>
        <v>0.9570193529505362</v>
      </c>
      <c r="O349" s="4">
        <f t="shared" si="74"/>
        <v>0.97510532266496119</v>
      </c>
      <c r="P349" s="4">
        <f t="shared" si="75"/>
        <v>0.98414830752217386</v>
      </c>
      <c r="Q349" s="4">
        <f t="shared" si="76"/>
        <v>0.96765798399744196</v>
      </c>
      <c r="R349" s="4">
        <f t="shared" si="77"/>
        <v>0.97350967647526809</v>
      </c>
      <c r="U349" s="12">
        <v>0.97435945099999999</v>
      </c>
    </row>
    <row r="350" spans="1:21" x14ac:dyDescent="0.3">
      <c r="A350" s="7">
        <v>16.318959709785425</v>
      </c>
      <c r="B350" s="7">
        <f t="shared" si="65"/>
        <v>0.97896047472565839</v>
      </c>
      <c r="C350" s="7">
        <f t="shared" si="66"/>
        <v>0.94624285893383031</v>
      </c>
      <c r="D350" s="14">
        <f t="shared" si="67"/>
        <v>0.9208650673931924</v>
      </c>
      <c r="E350" s="11"/>
      <c r="F350" s="5">
        <f t="shared" si="68"/>
        <v>0.97896047472565839</v>
      </c>
      <c r="G350" s="5">
        <f t="shared" si="69"/>
        <v>0.97896047472565839</v>
      </c>
      <c r="I350" s="5">
        <f t="shared" si="70"/>
        <v>0.94624285893383031</v>
      </c>
      <c r="J350" s="5">
        <f t="shared" si="71"/>
        <v>0.94624285893383031</v>
      </c>
      <c r="L350" s="5">
        <f t="shared" si="72"/>
        <v>0.9208650673931924</v>
      </c>
      <c r="M350" s="5">
        <f t="shared" si="73"/>
        <v>0.9208650673931924</v>
      </c>
      <c r="O350" s="4">
        <f t="shared" si="74"/>
        <v>0.94868946701756041</v>
      </c>
      <c r="P350" s="4">
        <f t="shared" si="75"/>
        <v>0.96260166682974435</v>
      </c>
      <c r="Q350" s="4">
        <f t="shared" si="76"/>
        <v>0.93355396316351136</v>
      </c>
      <c r="R350" s="4">
        <f t="shared" si="77"/>
        <v>0.9499127710594254</v>
      </c>
      <c r="U350" s="12">
        <v>0.97047905199999995</v>
      </c>
    </row>
    <row r="351" spans="1:21" x14ac:dyDescent="0.3">
      <c r="A351" s="7">
        <v>15.262778073735463</v>
      </c>
      <c r="B351" s="7">
        <f t="shared" si="65"/>
        <v>0.94574612858099916</v>
      </c>
      <c r="C351" s="7">
        <f t="shared" si="66"/>
        <v>0.9057428817289197</v>
      </c>
      <c r="D351" s="14">
        <f t="shared" si="67"/>
        <v>0.87501309582279774</v>
      </c>
      <c r="E351" s="11"/>
      <c r="F351" s="5">
        <f t="shared" si="68"/>
        <v>0.94574612858099916</v>
      </c>
      <c r="G351" s="5">
        <f t="shared" si="69"/>
        <v>0.94574612858099916</v>
      </c>
      <c r="I351" s="5">
        <f t="shared" si="70"/>
        <v>0.9057428817289197</v>
      </c>
      <c r="J351" s="5">
        <f t="shared" si="71"/>
        <v>0.9057428817289197</v>
      </c>
      <c r="L351" s="5">
        <f t="shared" si="72"/>
        <v>0.87501309582279774</v>
      </c>
      <c r="M351" s="5">
        <f t="shared" si="73"/>
        <v>0.87501309582279774</v>
      </c>
      <c r="O351" s="4">
        <f t="shared" si="74"/>
        <v>0.90883403537757224</v>
      </c>
      <c r="P351" s="4">
        <f t="shared" si="75"/>
        <v>0.92574450515495943</v>
      </c>
      <c r="Q351" s="4">
        <f t="shared" si="76"/>
        <v>0.89037798877585872</v>
      </c>
      <c r="R351" s="4">
        <f t="shared" si="77"/>
        <v>0.91037961220189845</v>
      </c>
      <c r="U351" s="12">
        <v>0.951132109</v>
      </c>
    </row>
    <row r="352" spans="1:21" x14ac:dyDescent="0.3">
      <c r="A352" s="7">
        <v>14.363618641220047</v>
      </c>
      <c r="B352" s="7">
        <f t="shared" si="65"/>
        <v>0.91096454475243771</v>
      </c>
      <c r="C352" s="7">
        <f t="shared" si="66"/>
        <v>0.86686861543910143</v>
      </c>
      <c r="D352" s="14">
        <f t="shared" si="67"/>
        <v>0.8308792492005348</v>
      </c>
      <c r="E352" s="11"/>
      <c r="F352" s="5">
        <f t="shared" si="68"/>
        <v>0.91096454475243771</v>
      </c>
      <c r="G352" s="5">
        <f t="shared" si="69"/>
        <v>0.91096454475243771</v>
      </c>
      <c r="I352" s="5">
        <f t="shared" si="70"/>
        <v>0.86686861543910143</v>
      </c>
      <c r="J352" s="5">
        <f t="shared" si="71"/>
        <v>0.86686861543910143</v>
      </c>
      <c r="L352" s="5">
        <f t="shared" si="72"/>
        <v>0.8308792492005348</v>
      </c>
      <c r="M352" s="5">
        <f t="shared" si="73"/>
        <v>0.8308792492005348</v>
      </c>
      <c r="O352" s="4">
        <f t="shared" si="74"/>
        <v>0.86957080313069124</v>
      </c>
      <c r="P352" s="4">
        <f t="shared" si="75"/>
        <v>0.88891658009576957</v>
      </c>
      <c r="Q352" s="4">
        <f t="shared" si="76"/>
        <v>0.84887393231981811</v>
      </c>
      <c r="R352" s="4">
        <f t="shared" si="77"/>
        <v>0.87092189697648625</v>
      </c>
      <c r="U352" s="12">
        <v>0.91557216399999997</v>
      </c>
    </row>
    <row r="353" spans="1:21" x14ac:dyDescent="0.3">
      <c r="A353" s="7">
        <v>13.602440644005178</v>
      </c>
      <c r="B353" s="7">
        <f t="shared" si="65"/>
        <v>0.87684429905333694</v>
      </c>
      <c r="C353" s="7">
        <f t="shared" si="66"/>
        <v>0.83080030885759726</v>
      </c>
      <c r="D353" s="14">
        <f t="shared" si="67"/>
        <v>0.78985295166701563</v>
      </c>
      <c r="E353" s="11"/>
      <c r="F353" s="5">
        <f t="shared" si="68"/>
        <v>0.87684429905333694</v>
      </c>
      <c r="G353" s="5">
        <f t="shared" si="69"/>
        <v>0.87684429905333694</v>
      </c>
      <c r="I353" s="5">
        <f t="shared" si="70"/>
        <v>0.83080030885759726</v>
      </c>
      <c r="J353" s="5">
        <f t="shared" si="71"/>
        <v>0.83080030885759726</v>
      </c>
      <c r="L353" s="5">
        <f t="shared" si="72"/>
        <v>0.78985295166701563</v>
      </c>
      <c r="M353" s="5">
        <f t="shared" si="73"/>
        <v>0.78985295166701563</v>
      </c>
      <c r="O353" s="4">
        <f t="shared" si="74"/>
        <v>0.83249918652598331</v>
      </c>
      <c r="P353" s="4">
        <f t="shared" si="75"/>
        <v>0.8538223039554671</v>
      </c>
      <c r="Q353" s="4">
        <f t="shared" si="76"/>
        <v>0.81032663026230645</v>
      </c>
      <c r="R353" s="4">
        <f t="shared" si="77"/>
        <v>0.83334862536017629</v>
      </c>
      <c r="U353" s="12">
        <v>0.90365234500000002</v>
      </c>
    </row>
    <row r="354" spans="1:21" x14ac:dyDescent="0.3">
      <c r="A354" s="7">
        <v>9.9704972871015816</v>
      </c>
      <c r="B354" s="7">
        <f t="shared" si="65"/>
        <v>0.65500472791439446</v>
      </c>
      <c r="C354" s="7">
        <f t="shared" si="66"/>
        <v>0.61881229139676552</v>
      </c>
      <c r="D354" s="14">
        <f t="shared" si="67"/>
        <v>0.54782576691762364</v>
      </c>
      <c r="E354" s="11"/>
      <c r="F354" s="5">
        <f t="shared" si="68"/>
        <v>0.65500472791439446</v>
      </c>
      <c r="G354" s="5">
        <f t="shared" si="69"/>
        <v>0.65500472791439446</v>
      </c>
      <c r="I354" s="5">
        <f t="shared" si="70"/>
        <v>0.61881229139676552</v>
      </c>
      <c r="J354" s="5">
        <f t="shared" si="71"/>
        <v>0.61881229139676552</v>
      </c>
      <c r="L354" s="5">
        <f t="shared" si="72"/>
        <v>0.54782576691762364</v>
      </c>
      <c r="M354" s="5">
        <f t="shared" si="73"/>
        <v>0.54782576691762364</v>
      </c>
      <c r="O354" s="4">
        <f t="shared" si="74"/>
        <v>0.60721426207626117</v>
      </c>
      <c r="P354" s="4">
        <f t="shared" si="75"/>
        <v>0.63690850965557999</v>
      </c>
      <c r="Q354" s="4">
        <f t="shared" si="76"/>
        <v>0.58331902915719458</v>
      </c>
      <c r="R354" s="4">
        <f t="shared" si="77"/>
        <v>0.60141524741600905</v>
      </c>
      <c r="U354" s="12">
        <v>0.85279593200000003</v>
      </c>
    </row>
    <row r="355" spans="1:21" x14ac:dyDescent="0.3">
      <c r="A355" s="7">
        <v>11.331577471248211</v>
      </c>
      <c r="B355" s="7">
        <f t="shared" si="65"/>
        <v>0.74957574143457939</v>
      </c>
      <c r="C355" s="7">
        <f t="shared" si="66"/>
        <v>0.70598241741016521</v>
      </c>
      <c r="D355" s="14">
        <f t="shared" si="67"/>
        <v>0.64748947945649871</v>
      </c>
      <c r="E355" s="11"/>
      <c r="F355" s="5">
        <f t="shared" si="68"/>
        <v>0.74957574143457939</v>
      </c>
      <c r="G355" s="5">
        <f t="shared" si="69"/>
        <v>0.74957574143457939</v>
      </c>
      <c r="I355" s="5">
        <f t="shared" si="70"/>
        <v>0.70598241741016521</v>
      </c>
      <c r="J355" s="5">
        <f t="shared" si="71"/>
        <v>0.70598241741016521</v>
      </c>
      <c r="L355" s="5">
        <f t="shared" si="72"/>
        <v>0.64748947945649871</v>
      </c>
      <c r="M355" s="5">
        <f t="shared" si="73"/>
        <v>0.64748947945649871</v>
      </c>
      <c r="O355" s="4">
        <f t="shared" si="74"/>
        <v>0.70101587943374766</v>
      </c>
      <c r="P355" s="4">
        <f t="shared" si="75"/>
        <v>0.7277790794223723</v>
      </c>
      <c r="Q355" s="4">
        <f t="shared" si="76"/>
        <v>0.67673594843333196</v>
      </c>
      <c r="R355" s="4">
        <f t="shared" si="77"/>
        <v>0.69853261044553905</v>
      </c>
      <c r="U355" s="12">
        <v>0.65897595200000003</v>
      </c>
    </row>
    <row r="356" spans="1:21" x14ac:dyDescent="0.3">
      <c r="A356" s="7">
        <v>11.682507733205231</v>
      </c>
      <c r="B356" s="7">
        <f t="shared" si="65"/>
        <v>0.77173624516965544</v>
      </c>
      <c r="C356" s="7">
        <f t="shared" si="66"/>
        <v>0.72695568976397351</v>
      </c>
      <c r="D356" s="14">
        <f t="shared" si="67"/>
        <v>0.67144368186714631</v>
      </c>
      <c r="E356" s="11"/>
      <c r="F356" s="5">
        <f t="shared" si="68"/>
        <v>0.77173624516965544</v>
      </c>
      <c r="G356" s="5">
        <f t="shared" si="69"/>
        <v>0.77173624516965544</v>
      </c>
      <c r="I356" s="5">
        <f t="shared" si="70"/>
        <v>0.72695568976397351</v>
      </c>
      <c r="J356" s="5">
        <f t="shared" si="71"/>
        <v>0.72695568976397351</v>
      </c>
      <c r="L356" s="5">
        <f t="shared" si="72"/>
        <v>0.67144368186714631</v>
      </c>
      <c r="M356" s="5">
        <f t="shared" si="73"/>
        <v>0.67144368186714631</v>
      </c>
      <c r="O356" s="4">
        <f t="shared" si="74"/>
        <v>0.72337853893359172</v>
      </c>
      <c r="P356" s="4">
        <f t="shared" si="75"/>
        <v>0.74934596746681448</v>
      </c>
      <c r="Q356" s="4">
        <f t="shared" si="76"/>
        <v>0.69919968581555991</v>
      </c>
      <c r="R356" s="4">
        <f t="shared" si="77"/>
        <v>0.72158996351840088</v>
      </c>
      <c r="U356" s="12">
        <v>0.54737606999999999</v>
      </c>
    </row>
    <row r="357" spans="1:21" x14ac:dyDescent="0.3">
      <c r="A357" s="7">
        <v>10.888853817165515</v>
      </c>
      <c r="B357" s="7">
        <f t="shared" si="65"/>
        <v>0.72031861251472562</v>
      </c>
      <c r="C357" s="7">
        <f t="shared" si="66"/>
        <v>0.6786447091245148</v>
      </c>
      <c r="D357" s="14">
        <f t="shared" si="67"/>
        <v>0.61625056670770473</v>
      </c>
      <c r="E357" s="11"/>
      <c r="F357" s="5">
        <f t="shared" si="68"/>
        <v>0.72031861251472562</v>
      </c>
      <c r="G357" s="5">
        <f t="shared" si="69"/>
        <v>0.72031861251472562</v>
      </c>
      <c r="I357" s="5">
        <f t="shared" si="70"/>
        <v>0.6786447091245148</v>
      </c>
      <c r="J357" s="5">
        <f t="shared" si="71"/>
        <v>0.6786447091245148</v>
      </c>
      <c r="L357" s="5">
        <f t="shared" si="72"/>
        <v>0.61625056670770473</v>
      </c>
      <c r="M357" s="5">
        <f t="shared" si="73"/>
        <v>0.61625056670770473</v>
      </c>
      <c r="O357" s="4">
        <f t="shared" si="74"/>
        <v>0.67173796278231501</v>
      </c>
      <c r="P357" s="4">
        <f t="shared" si="75"/>
        <v>0.69948166081962015</v>
      </c>
      <c r="Q357" s="4">
        <f t="shared" si="76"/>
        <v>0.64744763791610982</v>
      </c>
      <c r="R357" s="4">
        <f t="shared" si="77"/>
        <v>0.66828458961121517</v>
      </c>
      <c r="U357" s="12">
        <v>0.67928713200000002</v>
      </c>
    </row>
    <row r="358" spans="1:21" x14ac:dyDescent="0.3">
      <c r="A358" s="7">
        <v>11.261579516817346</v>
      </c>
      <c r="B358" s="7">
        <f t="shared" si="65"/>
        <v>0.74504650145369222</v>
      </c>
      <c r="C358" s="7">
        <f t="shared" si="66"/>
        <v>0.70172534428867461</v>
      </c>
      <c r="D358" s="14">
        <f t="shared" si="67"/>
        <v>0.64262603245090189</v>
      </c>
      <c r="E358" s="11"/>
      <c r="F358" s="5">
        <f t="shared" si="68"/>
        <v>0.74504650145369222</v>
      </c>
      <c r="G358" s="5">
        <f t="shared" si="69"/>
        <v>0.74504650145369222</v>
      </c>
      <c r="I358" s="5">
        <f t="shared" si="70"/>
        <v>0.70172534428867461</v>
      </c>
      <c r="J358" s="5">
        <f t="shared" si="71"/>
        <v>0.70172534428867461</v>
      </c>
      <c r="L358" s="5">
        <f t="shared" si="72"/>
        <v>0.64262603245090189</v>
      </c>
      <c r="M358" s="5">
        <f t="shared" si="73"/>
        <v>0.64262603245090189</v>
      </c>
      <c r="O358" s="4">
        <f t="shared" si="74"/>
        <v>0.69646595939775624</v>
      </c>
      <c r="P358" s="4">
        <f t="shared" si="75"/>
        <v>0.72338592287118342</v>
      </c>
      <c r="Q358" s="4">
        <f t="shared" si="76"/>
        <v>0.67217568836978825</v>
      </c>
      <c r="R358" s="4">
        <f t="shared" si="77"/>
        <v>0.69383626695229705</v>
      </c>
      <c r="U358" s="12">
        <v>0.700490316</v>
      </c>
    </row>
    <row r="359" spans="1:21" x14ac:dyDescent="0.3">
      <c r="A359" s="7">
        <v>10.765646514543379</v>
      </c>
      <c r="B359" s="7">
        <f t="shared" si="65"/>
        <v>0.71191854206521299</v>
      </c>
      <c r="C359" s="7">
        <f t="shared" si="66"/>
        <v>0.67086247396568832</v>
      </c>
      <c r="D359" s="14">
        <f t="shared" si="67"/>
        <v>0.60735475932266625</v>
      </c>
      <c r="E359" s="11"/>
      <c r="F359" s="5">
        <f t="shared" si="68"/>
        <v>0.71191854206521299</v>
      </c>
      <c r="G359" s="5">
        <f t="shared" si="69"/>
        <v>0.71191854206521299</v>
      </c>
      <c r="I359" s="5">
        <f t="shared" si="70"/>
        <v>0.67086247396568832</v>
      </c>
      <c r="J359" s="5">
        <f t="shared" si="71"/>
        <v>0.67086247396568832</v>
      </c>
      <c r="L359" s="5">
        <f t="shared" si="72"/>
        <v>0.60735475932266625</v>
      </c>
      <c r="M359" s="5">
        <f t="shared" si="73"/>
        <v>0.60735475932266625</v>
      </c>
      <c r="O359" s="4">
        <f t="shared" si="74"/>
        <v>0.66337859178452252</v>
      </c>
      <c r="P359" s="4">
        <f t="shared" si="75"/>
        <v>0.69139050801545066</v>
      </c>
      <c r="Q359" s="4">
        <f t="shared" si="76"/>
        <v>0.63910861664417729</v>
      </c>
      <c r="R359" s="4">
        <f t="shared" si="77"/>
        <v>0.65963665069393962</v>
      </c>
      <c r="U359" s="12">
        <v>0.50549331399999997</v>
      </c>
    </row>
    <row r="360" spans="1:21" x14ac:dyDescent="0.3">
      <c r="A360" s="7">
        <v>10.978798157016094</v>
      </c>
      <c r="B360" s="7">
        <f t="shared" si="65"/>
        <v>0.72637993348723673</v>
      </c>
      <c r="C360" s="7">
        <f t="shared" si="66"/>
        <v>0.684278001386738</v>
      </c>
      <c r="D360" s="14">
        <f t="shared" si="67"/>
        <v>0.62268912517692288</v>
      </c>
      <c r="E360" s="11"/>
      <c r="F360" s="5">
        <f t="shared" si="68"/>
        <v>0.72637993348723673</v>
      </c>
      <c r="G360" s="5">
        <f t="shared" si="69"/>
        <v>0.72637993348723673</v>
      </c>
      <c r="I360" s="5">
        <f t="shared" si="70"/>
        <v>0.684278001386738</v>
      </c>
      <c r="J360" s="5">
        <f t="shared" si="71"/>
        <v>0.684278001386738</v>
      </c>
      <c r="L360" s="5">
        <f t="shared" si="72"/>
        <v>0.62268912517692288</v>
      </c>
      <c r="M360" s="5">
        <f t="shared" si="73"/>
        <v>0.62268912517692288</v>
      </c>
      <c r="O360" s="4">
        <f t="shared" si="74"/>
        <v>0.67778235335029924</v>
      </c>
      <c r="P360" s="4">
        <f t="shared" si="75"/>
        <v>0.70532896743698736</v>
      </c>
      <c r="Q360" s="4">
        <f t="shared" si="76"/>
        <v>0.65348356328183044</v>
      </c>
      <c r="R360" s="4">
        <f t="shared" si="77"/>
        <v>0.6745345293320798</v>
      </c>
      <c r="U360" s="12">
        <v>0.69043662299999997</v>
      </c>
    </row>
    <row r="361" spans="1:21" x14ac:dyDescent="0.3">
      <c r="A361" s="7">
        <v>10.980158899310156</v>
      </c>
      <c r="B361" s="7">
        <f t="shared" si="65"/>
        <v>0.72647117378752579</v>
      </c>
      <c r="C361" s="7">
        <f t="shared" si="66"/>
        <v>0.68436291525383131</v>
      </c>
      <c r="D361" s="14">
        <f t="shared" si="67"/>
        <v>0.62278617198998121</v>
      </c>
      <c r="E361" s="11"/>
      <c r="F361" s="5">
        <f t="shared" si="68"/>
        <v>0.72647117378752579</v>
      </c>
      <c r="G361" s="5">
        <f t="shared" si="69"/>
        <v>0.72647117378752579</v>
      </c>
      <c r="I361" s="5">
        <f t="shared" si="70"/>
        <v>0.68436291525383131</v>
      </c>
      <c r="J361" s="5">
        <f t="shared" si="71"/>
        <v>0.68436291525383131</v>
      </c>
      <c r="L361" s="5">
        <f t="shared" si="72"/>
        <v>0.62278617198998121</v>
      </c>
      <c r="M361" s="5">
        <f t="shared" si="73"/>
        <v>0.62278617198998121</v>
      </c>
      <c r="O361" s="4">
        <f t="shared" si="74"/>
        <v>0.6778734203437794</v>
      </c>
      <c r="P361" s="4">
        <f t="shared" si="75"/>
        <v>0.70541704452067855</v>
      </c>
      <c r="Q361" s="4">
        <f t="shared" si="76"/>
        <v>0.65357454362190626</v>
      </c>
      <c r="R361" s="4">
        <f t="shared" si="77"/>
        <v>0.6746286728887535</v>
      </c>
      <c r="U361" s="12">
        <v>0.199288043</v>
      </c>
    </row>
    <row r="362" spans="1:21" x14ac:dyDescent="0.3">
      <c r="A362" s="7">
        <v>9.3337346671094092</v>
      </c>
      <c r="B362" s="7">
        <f t="shared" si="65"/>
        <v>0.60605402063912539</v>
      </c>
      <c r="C362" s="7">
        <f t="shared" si="66"/>
        <v>0.57485056936193379</v>
      </c>
      <c r="D362" s="14">
        <f t="shared" si="67"/>
        <v>0.49751023183537058</v>
      </c>
      <c r="E362" s="11"/>
      <c r="F362" s="5">
        <f t="shared" si="68"/>
        <v>0.60605402063912539</v>
      </c>
      <c r="G362" s="5">
        <f t="shared" si="69"/>
        <v>0.60605402063912539</v>
      </c>
      <c r="I362" s="5">
        <f t="shared" si="70"/>
        <v>0.57485056936193379</v>
      </c>
      <c r="J362" s="5">
        <f t="shared" si="71"/>
        <v>0.57485056936193379</v>
      </c>
      <c r="L362" s="5">
        <f t="shared" si="72"/>
        <v>0.49751023183537058</v>
      </c>
      <c r="M362" s="5">
        <f t="shared" si="73"/>
        <v>0.49751023183537058</v>
      </c>
      <c r="O362" s="4">
        <f t="shared" si="74"/>
        <v>0.55947160727880985</v>
      </c>
      <c r="P362" s="4">
        <f t="shared" si="75"/>
        <v>0.59045229500052954</v>
      </c>
      <c r="Q362" s="4">
        <f t="shared" si="76"/>
        <v>0.53618040059865213</v>
      </c>
      <c r="R362" s="4">
        <f t="shared" si="77"/>
        <v>0.55178212623724798</v>
      </c>
      <c r="U362" s="12">
        <v>0.42842202200000001</v>
      </c>
    </row>
    <row r="363" spans="1:21" x14ac:dyDescent="0.3">
      <c r="A363" s="7">
        <v>10.006395880260785</v>
      </c>
      <c r="B363" s="7">
        <f t="shared" si="65"/>
        <v>0.65767506254642427</v>
      </c>
      <c r="C363" s="7">
        <f t="shared" si="66"/>
        <v>0.62123034047333991</v>
      </c>
      <c r="D363" s="14">
        <f t="shared" si="67"/>
        <v>0.55059236414895607</v>
      </c>
      <c r="E363" s="11"/>
      <c r="F363" s="5">
        <f t="shared" si="68"/>
        <v>0.65767506254642427</v>
      </c>
      <c r="G363" s="5">
        <f t="shared" si="69"/>
        <v>0.65767506254642427</v>
      </c>
      <c r="I363" s="5">
        <f t="shared" si="70"/>
        <v>0.62123034047333991</v>
      </c>
      <c r="J363" s="5">
        <f t="shared" si="71"/>
        <v>0.62123034047333991</v>
      </c>
      <c r="L363" s="5">
        <f t="shared" si="72"/>
        <v>0.55059236414895607</v>
      </c>
      <c r="M363" s="5">
        <f t="shared" si="73"/>
        <v>0.55059236414895607</v>
      </c>
      <c r="O363" s="4">
        <f t="shared" si="74"/>
        <v>0.60983258905624005</v>
      </c>
      <c r="P363" s="4">
        <f t="shared" si="75"/>
        <v>0.63945270150988209</v>
      </c>
      <c r="Q363" s="4">
        <f t="shared" si="76"/>
        <v>0.58591135231114799</v>
      </c>
      <c r="R363" s="4">
        <f t="shared" si="77"/>
        <v>0.60413371334769017</v>
      </c>
      <c r="U363" s="12">
        <v>0.62253588199999998</v>
      </c>
    </row>
    <row r="364" spans="1:21" x14ac:dyDescent="0.3">
      <c r="A364" s="7">
        <v>10.026976856430855</v>
      </c>
      <c r="B364" s="7">
        <f t="shared" si="65"/>
        <v>0.65920168775491561</v>
      </c>
      <c r="C364" s="7">
        <f t="shared" si="66"/>
        <v>0.62261372306083929</v>
      </c>
      <c r="D364" s="14">
        <f t="shared" si="67"/>
        <v>0.55217510746790532</v>
      </c>
      <c r="E364" s="11"/>
      <c r="F364" s="5">
        <f t="shared" si="68"/>
        <v>0.65920168775491561</v>
      </c>
      <c r="G364" s="5">
        <f t="shared" si="69"/>
        <v>0.65920168775491561</v>
      </c>
      <c r="I364" s="5">
        <f t="shared" si="70"/>
        <v>0.62261372306083929</v>
      </c>
      <c r="J364" s="5">
        <f t="shared" si="71"/>
        <v>0.62261372306083929</v>
      </c>
      <c r="L364" s="5">
        <f t="shared" si="72"/>
        <v>0.55217510746790532</v>
      </c>
      <c r="M364" s="5">
        <f t="shared" si="73"/>
        <v>0.55217510746790532</v>
      </c>
      <c r="O364" s="4">
        <f t="shared" si="74"/>
        <v>0.61133017276122004</v>
      </c>
      <c r="P364" s="4">
        <f t="shared" si="75"/>
        <v>0.64090770540787745</v>
      </c>
      <c r="Q364" s="4">
        <f t="shared" si="76"/>
        <v>0.5873944152643723</v>
      </c>
      <c r="R364" s="4">
        <f t="shared" si="77"/>
        <v>0.60568839761141047</v>
      </c>
      <c r="U364" s="12">
        <v>0.67313585600000003</v>
      </c>
    </row>
    <row r="365" spans="1:21" x14ac:dyDescent="0.3">
      <c r="A365" s="7">
        <v>10.211821069456711</v>
      </c>
      <c r="B365" s="7">
        <f t="shared" si="65"/>
        <v>0.67277229324841015</v>
      </c>
      <c r="C365" s="7">
        <f t="shared" si="66"/>
        <v>0.63494338756077229</v>
      </c>
      <c r="D365" s="14">
        <f t="shared" si="67"/>
        <v>0.56628010466831613</v>
      </c>
      <c r="E365" s="11"/>
      <c r="F365" s="5">
        <f t="shared" si="68"/>
        <v>0.67277229324841015</v>
      </c>
      <c r="G365" s="5">
        <f t="shared" si="69"/>
        <v>0.67277229324841015</v>
      </c>
      <c r="I365" s="5">
        <f t="shared" si="70"/>
        <v>0.63494338756077229</v>
      </c>
      <c r="J365" s="5">
        <f t="shared" si="71"/>
        <v>0.63494338756077229</v>
      </c>
      <c r="L365" s="5">
        <f t="shared" si="72"/>
        <v>0.56628010466831613</v>
      </c>
      <c r="M365" s="5">
        <f t="shared" si="73"/>
        <v>0.56628010466831613</v>
      </c>
      <c r="O365" s="4">
        <f t="shared" si="74"/>
        <v>0.62466526182583282</v>
      </c>
      <c r="P365" s="4">
        <f t="shared" si="75"/>
        <v>0.65385784040459116</v>
      </c>
      <c r="Q365" s="4">
        <f t="shared" si="76"/>
        <v>0.60061174611454415</v>
      </c>
      <c r="R365" s="4">
        <f t="shared" si="77"/>
        <v>0.61952619895836314</v>
      </c>
      <c r="U365" s="12">
        <v>0.71491439300000004</v>
      </c>
    </row>
    <row r="366" spans="1:21" x14ac:dyDescent="0.3">
      <c r="A366" s="7">
        <v>10.74677253707363</v>
      </c>
      <c r="B366" s="7">
        <f t="shared" si="65"/>
        <v>0.7106218233826993</v>
      </c>
      <c r="C366" s="7">
        <f t="shared" si="66"/>
        <v>0.66966361868973689</v>
      </c>
      <c r="D366" s="14">
        <f t="shared" si="67"/>
        <v>0.60598424461050016</v>
      </c>
      <c r="E366" s="11"/>
      <c r="F366" s="5">
        <f t="shared" si="68"/>
        <v>0.7106218233826993</v>
      </c>
      <c r="G366" s="5">
        <f t="shared" si="69"/>
        <v>0.7106218233826993</v>
      </c>
      <c r="I366" s="5">
        <f t="shared" si="70"/>
        <v>0.66966361868973689</v>
      </c>
      <c r="J366" s="5">
        <f t="shared" si="71"/>
        <v>0.66966361868973689</v>
      </c>
      <c r="L366" s="5">
        <f t="shared" si="72"/>
        <v>0.60598424461050016</v>
      </c>
      <c r="M366" s="5">
        <f t="shared" si="73"/>
        <v>0.60598424461050016</v>
      </c>
      <c r="O366" s="4">
        <f t="shared" si="74"/>
        <v>0.66208989556097875</v>
      </c>
      <c r="P366" s="4">
        <f t="shared" si="75"/>
        <v>0.6901427210362181</v>
      </c>
      <c r="Q366" s="4">
        <f t="shared" si="76"/>
        <v>0.63782393165011853</v>
      </c>
      <c r="R366" s="4">
        <f t="shared" si="77"/>
        <v>0.65830303399659973</v>
      </c>
      <c r="U366" s="12">
        <v>0.715148118</v>
      </c>
    </row>
    <row r="367" spans="1:21" x14ac:dyDescent="0.3">
      <c r="A367" s="7">
        <v>10.832145814860507</v>
      </c>
      <c r="B367" s="7">
        <f t="shared" si="65"/>
        <v>0.71646630741253303</v>
      </c>
      <c r="C367" s="7">
        <f t="shared" si="66"/>
        <v>0.67507224669713728</v>
      </c>
      <c r="D367" s="14">
        <f t="shared" si="67"/>
        <v>0.61216707443840868</v>
      </c>
      <c r="E367" s="11"/>
      <c r="F367" s="5">
        <f t="shared" si="68"/>
        <v>0.71646630741253303</v>
      </c>
      <c r="G367" s="5">
        <f t="shared" si="69"/>
        <v>0.71646630741253303</v>
      </c>
      <c r="I367" s="5">
        <f t="shared" si="70"/>
        <v>0.67507224669713728</v>
      </c>
      <c r="J367" s="5">
        <f t="shared" si="71"/>
        <v>0.67507224669713728</v>
      </c>
      <c r="L367" s="5">
        <f t="shared" si="72"/>
        <v>0.61216707443840868</v>
      </c>
      <c r="M367" s="5">
        <f t="shared" si="73"/>
        <v>0.61216707443840868</v>
      </c>
      <c r="O367" s="4">
        <f t="shared" si="74"/>
        <v>0.66790187618269303</v>
      </c>
      <c r="P367" s="4">
        <f t="shared" si="75"/>
        <v>0.69576927705483516</v>
      </c>
      <c r="Q367" s="4">
        <f t="shared" si="76"/>
        <v>0.64361966056777298</v>
      </c>
      <c r="R367" s="4">
        <f t="shared" si="77"/>
        <v>0.66431669092547085</v>
      </c>
      <c r="U367" s="12">
        <v>0.70030346200000004</v>
      </c>
    </row>
    <row r="368" spans="1:21" x14ac:dyDescent="0.3">
      <c r="A368" s="7">
        <v>10.697113734106036</v>
      </c>
      <c r="B368" s="7">
        <f t="shared" si="65"/>
        <v>0.70719747047844517</v>
      </c>
      <c r="C368" s="7">
        <f t="shared" si="66"/>
        <v>0.66650083540963811</v>
      </c>
      <c r="D368" s="14">
        <f t="shared" si="67"/>
        <v>0.60236845160715502</v>
      </c>
      <c r="E368" s="11"/>
      <c r="F368" s="5">
        <f t="shared" si="68"/>
        <v>0.70719747047844517</v>
      </c>
      <c r="G368" s="5">
        <f t="shared" si="69"/>
        <v>0.70719747047844517</v>
      </c>
      <c r="I368" s="5">
        <f t="shared" si="70"/>
        <v>0.66650083540963811</v>
      </c>
      <c r="J368" s="5">
        <f t="shared" si="71"/>
        <v>0.66650083540963811</v>
      </c>
      <c r="L368" s="5">
        <f t="shared" si="72"/>
        <v>0.60236845160715502</v>
      </c>
      <c r="M368" s="5">
        <f t="shared" si="73"/>
        <v>0.60236845160715502</v>
      </c>
      <c r="O368" s="4">
        <f t="shared" si="74"/>
        <v>0.65868891916507943</v>
      </c>
      <c r="P368" s="4">
        <f t="shared" si="75"/>
        <v>0.6868491529440417</v>
      </c>
      <c r="Q368" s="4">
        <f t="shared" si="76"/>
        <v>0.63443464350839651</v>
      </c>
      <c r="R368" s="4">
        <f t="shared" si="77"/>
        <v>0.65478296104280009</v>
      </c>
      <c r="U368" s="12">
        <v>0.67253990500000005</v>
      </c>
    </row>
    <row r="369" spans="1:21" x14ac:dyDescent="0.3">
      <c r="A369" s="7">
        <v>11.941981103652777</v>
      </c>
      <c r="B369" s="7">
        <f t="shared" si="65"/>
        <v>0.78753542075570682</v>
      </c>
      <c r="C369" s="7">
        <f t="shared" si="66"/>
        <v>0.74206710175847079</v>
      </c>
      <c r="D369" s="14">
        <f t="shared" si="67"/>
        <v>0.68869580222112492</v>
      </c>
      <c r="E369" s="11"/>
      <c r="F369" s="5">
        <f t="shared" si="68"/>
        <v>0.78753542075570682</v>
      </c>
      <c r="G369" s="5">
        <f t="shared" si="69"/>
        <v>0.78753542075570682</v>
      </c>
      <c r="I369" s="5">
        <f t="shared" si="70"/>
        <v>0.74206710175847079</v>
      </c>
      <c r="J369" s="5">
        <f t="shared" si="71"/>
        <v>0.74206710175847079</v>
      </c>
      <c r="L369" s="5">
        <f t="shared" si="72"/>
        <v>0.68869580222112492</v>
      </c>
      <c r="M369" s="5">
        <f t="shared" si="73"/>
        <v>0.68869580222112492</v>
      </c>
      <c r="O369" s="4">
        <f t="shared" si="74"/>
        <v>0.73943277491176751</v>
      </c>
      <c r="P369" s="4">
        <f t="shared" si="75"/>
        <v>0.7648012612570888</v>
      </c>
      <c r="Q369" s="4">
        <f t="shared" si="76"/>
        <v>0.71538145198979786</v>
      </c>
      <c r="R369" s="4">
        <f t="shared" si="77"/>
        <v>0.73811561148841587</v>
      </c>
      <c r="U369" s="12">
        <v>0.83822747399999997</v>
      </c>
    </row>
    <row r="370" spans="1:21" x14ac:dyDescent="0.3">
      <c r="A370" s="7">
        <v>12.31917963537329</v>
      </c>
      <c r="B370" s="7">
        <f t="shared" si="65"/>
        <v>0.80961424843805374</v>
      </c>
      <c r="C370" s="7">
        <f t="shared" si="66"/>
        <v>0.76343430400779688</v>
      </c>
      <c r="D370" s="14">
        <f t="shared" si="67"/>
        <v>0.71307890879846592</v>
      </c>
      <c r="E370" s="11"/>
      <c r="F370" s="5">
        <f t="shared" si="68"/>
        <v>0.80961424843805374</v>
      </c>
      <c r="G370" s="5">
        <f t="shared" si="69"/>
        <v>0.80961424843805374</v>
      </c>
      <c r="I370" s="5">
        <f t="shared" si="70"/>
        <v>0.76343430400779688</v>
      </c>
      <c r="J370" s="5">
        <f t="shared" si="71"/>
        <v>0.76343430400779688</v>
      </c>
      <c r="L370" s="5">
        <f t="shared" si="72"/>
        <v>0.71307890879846592</v>
      </c>
      <c r="M370" s="5">
        <f t="shared" si="73"/>
        <v>0.71307890879846592</v>
      </c>
      <c r="O370" s="4">
        <f t="shared" si="74"/>
        <v>0.76204248708143885</v>
      </c>
      <c r="P370" s="4">
        <f t="shared" si="75"/>
        <v>0.78652427622292531</v>
      </c>
      <c r="Q370" s="4">
        <f t="shared" si="76"/>
        <v>0.7382566064031314</v>
      </c>
      <c r="R370" s="4">
        <f t="shared" si="77"/>
        <v>0.76134657861825983</v>
      </c>
      <c r="U370" s="12">
        <v>0.84348466</v>
      </c>
    </row>
    <row r="371" spans="1:21" x14ac:dyDescent="0.3">
      <c r="A371" s="7">
        <v>11.940236488203448</v>
      </c>
      <c r="B371" s="7">
        <f t="shared" si="65"/>
        <v>0.78743085584193873</v>
      </c>
      <c r="C371" s="7">
        <f t="shared" si="66"/>
        <v>0.7419666215807017</v>
      </c>
      <c r="D371" s="14">
        <f t="shared" si="67"/>
        <v>0.68858110846421305</v>
      </c>
      <c r="E371" s="11"/>
      <c r="F371" s="5">
        <f t="shared" si="68"/>
        <v>0.78743085584193873</v>
      </c>
      <c r="G371" s="5">
        <f t="shared" si="69"/>
        <v>0.78743085584193873</v>
      </c>
      <c r="I371" s="5">
        <f t="shared" si="70"/>
        <v>0.7419666215807017</v>
      </c>
      <c r="J371" s="5">
        <f t="shared" si="71"/>
        <v>0.7419666215807017</v>
      </c>
      <c r="L371" s="5">
        <f t="shared" si="72"/>
        <v>0.68858110846421305</v>
      </c>
      <c r="M371" s="5">
        <f t="shared" si="73"/>
        <v>0.68858110846421305</v>
      </c>
      <c r="O371" s="4">
        <f t="shared" si="74"/>
        <v>0.73932619529561772</v>
      </c>
      <c r="P371" s="4">
        <f t="shared" si="75"/>
        <v>0.76469873871132021</v>
      </c>
      <c r="Q371" s="4">
        <f t="shared" si="76"/>
        <v>0.71527386502245738</v>
      </c>
      <c r="R371" s="4">
        <f t="shared" si="77"/>
        <v>0.73800598215307589</v>
      </c>
      <c r="U371" s="12">
        <v>0.74810625200000003</v>
      </c>
    </row>
    <row r="372" spans="1:21" x14ac:dyDescent="0.3">
      <c r="A372" s="7">
        <v>12.566417491174644</v>
      </c>
      <c r="B372" s="7">
        <f t="shared" si="65"/>
        <v>0.82351477425994934</v>
      </c>
      <c r="C372" s="7">
        <f t="shared" si="66"/>
        <v>0.77705365030853546</v>
      </c>
      <c r="D372" s="14">
        <f t="shared" si="67"/>
        <v>0.72861330047732698</v>
      </c>
      <c r="E372" s="11"/>
      <c r="F372" s="5">
        <f t="shared" si="68"/>
        <v>0.82351477425994934</v>
      </c>
      <c r="G372" s="5">
        <f t="shared" si="69"/>
        <v>0.82351477425994934</v>
      </c>
      <c r="I372" s="5">
        <f t="shared" si="70"/>
        <v>0.77705365030853546</v>
      </c>
      <c r="J372" s="5">
        <f t="shared" si="71"/>
        <v>0.77705365030853546</v>
      </c>
      <c r="L372" s="5">
        <f t="shared" si="72"/>
        <v>0.72861330047732698</v>
      </c>
      <c r="M372" s="5">
        <f t="shared" si="73"/>
        <v>0.72861330047732698</v>
      </c>
      <c r="O372" s="4">
        <f t="shared" si="74"/>
        <v>0.776393908348604</v>
      </c>
      <c r="P372" s="4">
        <f t="shared" si="75"/>
        <v>0.8002842122842424</v>
      </c>
      <c r="Q372" s="4">
        <f t="shared" si="76"/>
        <v>0.75283347539293122</v>
      </c>
      <c r="R372" s="4">
        <f t="shared" si="77"/>
        <v>0.77606403736863816</v>
      </c>
      <c r="U372" s="12">
        <v>0.60924670999999997</v>
      </c>
    </row>
    <row r="373" spans="1:21" x14ac:dyDescent="0.3">
      <c r="A373" s="7">
        <v>11.391288199339002</v>
      </c>
      <c r="B373" s="7">
        <f t="shared" si="65"/>
        <v>0.75341068665249389</v>
      </c>
      <c r="C373" s="7">
        <f t="shared" si="66"/>
        <v>0.70959448868146491</v>
      </c>
      <c r="D373" s="14">
        <f t="shared" si="67"/>
        <v>0.65161571107360539</v>
      </c>
      <c r="E373" s="11"/>
      <c r="F373" s="5">
        <f t="shared" si="68"/>
        <v>0.75341068665249389</v>
      </c>
      <c r="G373" s="5">
        <f t="shared" si="69"/>
        <v>0.75341068665249389</v>
      </c>
      <c r="I373" s="5">
        <f t="shared" si="70"/>
        <v>0.70959448868146491</v>
      </c>
      <c r="J373" s="5">
        <f t="shared" si="71"/>
        <v>0.70959448868146491</v>
      </c>
      <c r="L373" s="5">
        <f t="shared" si="72"/>
        <v>0.65161571107360539</v>
      </c>
      <c r="M373" s="5">
        <f t="shared" si="73"/>
        <v>0.65161571107360539</v>
      </c>
      <c r="O373" s="4">
        <f t="shared" si="74"/>
        <v>0.70487362880252136</v>
      </c>
      <c r="P373" s="4">
        <f t="shared" si="75"/>
        <v>0.7315025876669794</v>
      </c>
      <c r="Q373" s="4">
        <f t="shared" si="76"/>
        <v>0.68060509987753515</v>
      </c>
      <c r="R373" s="4">
        <f t="shared" si="77"/>
        <v>0.70251319886304964</v>
      </c>
      <c r="U373" s="12">
        <v>0.71569688399999998</v>
      </c>
    </row>
    <row r="374" spans="1:21" x14ac:dyDescent="0.3">
      <c r="A374" s="7">
        <v>11.304854424909681</v>
      </c>
      <c r="B374" s="7">
        <f t="shared" si="65"/>
        <v>0.74785089701102558</v>
      </c>
      <c r="C374" s="7">
        <f t="shared" si="66"/>
        <v>0.70436009012090572</v>
      </c>
      <c r="D374" s="14">
        <f t="shared" si="67"/>
        <v>0.64563612001444715</v>
      </c>
      <c r="E374" s="11"/>
      <c r="F374" s="5">
        <f t="shared" si="68"/>
        <v>0.74785089701102558</v>
      </c>
      <c r="G374" s="5">
        <f t="shared" si="69"/>
        <v>0.74785089701102558</v>
      </c>
      <c r="I374" s="5">
        <f t="shared" si="70"/>
        <v>0.70436009012090572</v>
      </c>
      <c r="J374" s="5">
        <f t="shared" si="71"/>
        <v>0.70436009012090572</v>
      </c>
      <c r="L374" s="5">
        <f t="shared" si="72"/>
        <v>0.64563612001444715</v>
      </c>
      <c r="M374" s="5">
        <f t="shared" si="73"/>
        <v>0.64563612001444715</v>
      </c>
      <c r="O374" s="4">
        <f t="shared" si="74"/>
        <v>0.69928236904879293</v>
      </c>
      <c r="P374" s="4">
        <f t="shared" si="75"/>
        <v>0.72610549356596565</v>
      </c>
      <c r="Q374" s="4">
        <f t="shared" si="76"/>
        <v>0.67499810506767643</v>
      </c>
      <c r="R374" s="4">
        <f t="shared" si="77"/>
        <v>0.69674350851273636</v>
      </c>
      <c r="U374" s="12">
        <v>0.66014852800000001</v>
      </c>
    </row>
    <row r="375" spans="1:21" x14ac:dyDescent="0.3">
      <c r="A375" s="7">
        <v>12.477256928752409</v>
      </c>
      <c r="B375" s="7">
        <f t="shared" si="65"/>
        <v>0.81855402280941214</v>
      </c>
      <c r="C375" s="7">
        <f t="shared" si="66"/>
        <v>0.77217738657740753</v>
      </c>
      <c r="D375" s="14">
        <f t="shared" si="67"/>
        <v>0.72305205802988537</v>
      </c>
      <c r="E375" s="11"/>
      <c r="F375" s="5">
        <f t="shared" si="68"/>
        <v>0.81855402280941214</v>
      </c>
      <c r="G375" s="5">
        <f t="shared" si="69"/>
        <v>0.81855402280941214</v>
      </c>
      <c r="I375" s="5">
        <f t="shared" si="70"/>
        <v>0.77217738657740753</v>
      </c>
      <c r="J375" s="5">
        <f t="shared" si="71"/>
        <v>0.77217738657740753</v>
      </c>
      <c r="L375" s="5">
        <f t="shared" si="72"/>
        <v>0.72305205802988537</v>
      </c>
      <c r="M375" s="5">
        <f t="shared" si="73"/>
        <v>0.72305205802988537</v>
      </c>
      <c r="O375" s="4">
        <f t="shared" si="74"/>
        <v>0.77126115580556842</v>
      </c>
      <c r="P375" s="4">
        <f t="shared" si="75"/>
        <v>0.79536570469340984</v>
      </c>
      <c r="Q375" s="4">
        <f t="shared" si="76"/>
        <v>0.74761472230364645</v>
      </c>
      <c r="R375" s="4">
        <f t="shared" si="77"/>
        <v>0.77080304041964876</v>
      </c>
      <c r="U375" s="12">
        <v>0.61900887500000001</v>
      </c>
    </row>
    <row r="376" spans="1:21" x14ac:dyDescent="0.3">
      <c r="A376" s="7">
        <v>11.111912266234826</v>
      </c>
      <c r="B376" s="7">
        <f t="shared" si="65"/>
        <v>0.7352405904963748</v>
      </c>
      <c r="C376" s="7">
        <f t="shared" si="66"/>
        <v>0.69254082329809508</v>
      </c>
      <c r="D376" s="14">
        <f t="shared" si="67"/>
        <v>0.63213183272545193</v>
      </c>
      <c r="E376" s="11"/>
      <c r="F376" s="5">
        <f t="shared" si="68"/>
        <v>0.7352405904963748</v>
      </c>
      <c r="G376" s="5">
        <f t="shared" si="69"/>
        <v>0.7352405904963748</v>
      </c>
      <c r="I376" s="5">
        <f t="shared" si="70"/>
        <v>0.69254082329809508</v>
      </c>
      <c r="J376" s="5">
        <f t="shared" si="71"/>
        <v>0.69254082329809508</v>
      </c>
      <c r="L376" s="5">
        <f t="shared" si="72"/>
        <v>0.63213183272545193</v>
      </c>
      <c r="M376" s="5">
        <f t="shared" si="73"/>
        <v>0.63213183272545193</v>
      </c>
      <c r="O376" s="4">
        <f t="shared" si="74"/>
        <v>0.68663774883997386</v>
      </c>
      <c r="P376" s="4">
        <f t="shared" si="75"/>
        <v>0.71389070689723488</v>
      </c>
      <c r="Q376" s="4">
        <f t="shared" si="76"/>
        <v>0.66233632801177356</v>
      </c>
      <c r="R376" s="4">
        <f t="shared" si="77"/>
        <v>0.68368621161091336</v>
      </c>
      <c r="U376" s="12">
        <v>0.51811435100000003</v>
      </c>
    </row>
    <row r="377" spans="1:21" x14ac:dyDescent="0.3">
      <c r="A377" s="7">
        <v>10.108837762992341</v>
      </c>
      <c r="B377" s="7">
        <f t="shared" si="65"/>
        <v>0.66524281685331399</v>
      </c>
      <c r="C377" s="7">
        <f t="shared" si="66"/>
        <v>0.62809516730275172</v>
      </c>
      <c r="D377" s="14">
        <f t="shared" si="67"/>
        <v>0.55844615534031616</v>
      </c>
      <c r="E377" s="11"/>
      <c r="F377" s="5">
        <f t="shared" si="68"/>
        <v>0.66524281685331399</v>
      </c>
      <c r="G377" s="5">
        <f t="shared" si="69"/>
        <v>0.66524281685331399</v>
      </c>
      <c r="I377" s="5">
        <f t="shared" si="70"/>
        <v>0.62809516730275172</v>
      </c>
      <c r="J377" s="5">
        <f t="shared" si="71"/>
        <v>0.62809516730275172</v>
      </c>
      <c r="L377" s="5">
        <f t="shared" si="72"/>
        <v>0.55844615534031616</v>
      </c>
      <c r="M377" s="5">
        <f t="shared" si="73"/>
        <v>0.55844615534031616</v>
      </c>
      <c r="O377" s="4">
        <f t="shared" si="74"/>
        <v>0.61726137983212725</v>
      </c>
      <c r="P377" s="4">
        <f t="shared" si="75"/>
        <v>0.64666899207803286</v>
      </c>
      <c r="Q377" s="4">
        <f t="shared" si="76"/>
        <v>0.59327066132153394</v>
      </c>
      <c r="R377" s="4">
        <f t="shared" si="77"/>
        <v>0.61184448609681508</v>
      </c>
      <c r="U377" s="12">
        <v>0.39515078100000001</v>
      </c>
    </row>
    <row r="378" spans="1:21" x14ac:dyDescent="0.3">
      <c r="A378" s="7">
        <v>9.8679577172229518</v>
      </c>
      <c r="B378" s="7">
        <f t="shared" si="65"/>
        <v>0.64732474828123365</v>
      </c>
      <c r="C378" s="7">
        <f t="shared" si="66"/>
        <v>0.61186996645800218</v>
      </c>
      <c r="D378" s="14">
        <f t="shared" si="67"/>
        <v>0.53988218224928852</v>
      </c>
      <c r="E378" s="11"/>
      <c r="F378" s="5">
        <f t="shared" si="68"/>
        <v>0.64732474828123365</v>
      </c>
      <c r="G378" s="5">
        <f t="shared" si="69"/>
        <v>0.64732474828123365</v>
      </c>
      <c r="I378" s="5">
        <f t="shared" si="70"/>
        <v>0.61186996645800218</v>
      </c>
      <c r="J378" s="5">
        <f t="shared" si="71"/>
        <v>0.61186996645800218</v>
      </c>
      <c r="L378" s="5">
        <f t="shared" si="72"/>
        <v>0.53988218224928852</v>
      </c>
      <c r="M378" s="5">
        <f t="shared" si="73"/>
        <v>0.53988218224928852</v>
      </c>
      <c r="O378" s="4">
        <f t="shared" si="74"/>
        <v>0.59969229899617471</v>
      </c>
      <c r="P378" s="4">
        <f t="shared" si="75"/>
        <v>0.62959735736961786</v>
      </c>
      <c r="Q378" s="4">
        <f t="shared" si="76"/>
        <v>0.5758760743536453</v>
      </c>
      <c r="R378" s="4">
        <f t="shared" si="77"/>
        <v>0.59360346526526109</v>
      </c>
      <c r="U378" s="12">
        <v>0.36789922800000002</v>
      </c>
    </row>
    <row r="379" spans="1:21" x14ac:dyDescent="0.3">
      <c r="A379" s="7">
        <v>9.2004858013313626</v>
      </c>
      <c r="B379" s="7">
        <f t="shared" si="65"/>
        <v>0.59543097010959078</v>
      </c>
      <c r="C379" s="7">
        <f t="shared" si="66"/>
        <v>0.56539463704491877</v>
      </c>
      <c r="D379" s="14">
        <f t="shared" si="67"/>
        <v>0.48668366013628406</v>
      </c>
      <c r="E379" s="11"/>
      <c r="F379" s="5">
        <f t="shared" si="68"/>
        <v>0.59543097010959078</v>
      </c>
      <c r="G379" s="5">
        <f t="shared" si="69"/>
        <v>0.59543097010959078</v>
      </c>
      <c r="I379" s="5">
        <f t="shared" si="70"/>
        <v>0.56539463704491877</v>
      </c>
      <c r="J379" s="5">
        <f t="shared" si="71"/>
        <v>0.56539463704491877</v>
      </c>
      <c r="L379" s="5">
        <f t="shared" si="72"/>
        <v>0.48668366013628406</v>
      </c>
      <c r="M379" s="5">
        <f t="shared" si="73"/>
        <v>0.48668366013628406</v>
      </c>
      <c r="O379" s="4">
        <f t="shared" si="74"/>
        <v>0.54916975576359783</v>
      </c>
      <c r="P379" s="4">
        <f t="shared" si="75"/>
        <v>0.58041280357725478</v>
      </c>
      <c r="Q379" s="4">
        <f t="shared" si="76"/>
        <v>0.52603914859060141</v>
      </c>
      <c r="R379" s="4">
        <f t="shared" si="77"/>
        <v>0.54105731512293742</v>
      </c>
      <c r="U379" s="12">
        <v>0.35951129399999998</v>
      </c>
    </row>
    <row r="380" spans="1:21" x14ac:dyDescent="0.3">
      <c r="A380" s="7">
        <v>8.8803803406160462</v>
      </c>
      <c r="B380" s="7">
        <f t="shared" si="65"/>
        <v>0.56937413103555978</v>
      </c>
      <c r="C380" s="7">
        <f t="shared" si="66"/>
        <v>0.54231572646926218</v>
      </c>
      <c r="D380" s="14">
        <f t="shared" si="67"/>
        <v>0.46025399650056631</v>
      </c>
      <c r="E380" s="11"/>
      <c r="F380" s="5">
        <f t="shared" si="68"/>
        <v>0.56937413103555978</v>
      </c>
      <c r="G380" s="5">
        <f t="shared" si="69"/>
        <v>0.56937413103555978</v>
      </c>
      <c r="I380" s="5">
        <f t="shared" si="70"/>
        <v>0.54231572646926218</v>
      </c>
      <c r="J380" s="5">
        <f t="shared" si="71"/>
        <v>0.54231572646926218</v>
      </c>
      <c r="L380" s="5">
        <f t="shared" si="72"/>
        <v>0.46025399650056631</v>
      </c>
      <c r="M380" s="5">
        <f t="shared" si="73"/>
        <v>0.46025399650056631</v>
      </c>
      <c r="O380" s="4">
        <f t="shared" si="74"/>
        <v>0.52398128466846272</v>
      </c>
      <c r="P380" s="4">
        <f t="shared" si="75"/>
        <v>0.55584492875241098</v>
      </c>
      <c r="Q380" s="4">
        <f t="shared" si="76"/>
        <v>0.50128486148491425</v>
      </c>
      <c r="R380" s="4">
        <f t="shared" si="77"/>
        <v>0.51481406376806305</v>
      </c>
      <c r="U380" s="12">
        <v>0.145800081</v>
      </c>
    </row>
    <row r="381" spans="1:21" x14ac:dyDescent="0.3">
      <c r="A381" s="7">
        <v>8.5072503446472059</v>
      </c>
      <c r="B381" s="7">
        <f t="shared" si="65"/>
        <v>0.53804398493313044</v>
      </c>
      <c r="C381" s="7">
        <f t="shared" si="66"/>
        <v>0.51476719436086726</v>
      </c>
      <c r="D381" s="14">
        <f t="shared" si="67"/>
        <v>0.42869620209052284</v>
      </c>
      <c r="E381" s="11"/>
      <c r="F381" s="5">
        <f t="shared" si="68"/>
        <v>0.53804398493313044</v>
      </c>
      <c r="G381" s="5">
        <f t="shared" si="69"/>
        <v>0.53804398493313044</v>
      </c>
      <c r="I381" s="5">
        <f t="shared" si="70"/>
        <v>0.51476719436086726</v>
      </c>
      <c r="J381" s="5">
        <f t="shared" si="71"/>
        <v>0.51476719436086726</v>
      </c>
      <c r="L381" s="5">
        <f t="shared" si="72"/>
        <v>0.42869620209052284</v>
      </c>
      <c r="M381" s="5">
        <f t="shared" si="73"/>
        <v>0.42869620209052284</v>
      </c>
      <c r="O381" s="4">
        <f t="shared" si="74"/>
        <v>0.49383579379484016</v>
      </c>
      <c r="P381" s="4">
        <f t="shared" si="75"/>
        <v>0.52640558964699879</v>
      </c>
      <c r="Q381" s="4">
        <f t="shared" si="76"/>
        <v>0.47173169822569505</v>
      </c>
      <c r="R381" s="4">
        <f t="shared" si="77"/>
        <v>0.48337009351182664</v>
      </c>
      <c r="U381" s="12">
        <v>0.38373845499999998</v>
      </c>
    </row>
    <row r="382" spans="1:21" x14ac:dyDescent="0.3">
      <c r="A382" s="7">
        <v>8.1646633695456181</v>
      </c>
      <c r="B382" s="7">
        <f t="shared" si="65"/>
        <v>0.50837118433301498</v>
      </c>
      <c r="C382" s="7">
        <f t="shared" si="66"/>
        <v>0.488860693402701</v>
      </c>
      <c r="D382" s="14">
        <f t="shared" si="67"/>
        <v>0.39901054386845847</v>
      </c>
      <c r="E382" s="11"/>
      <c r="F382" s="5">
        <f t="shared" si="68"/>
        <v>0.50837118433301498</v>
      </c>
      <c r="G382" s="5">
        <f t="shared" si="69"/>
        <v>0.50837118433301498</v>
      </c>
      <c r="I382" s="5">
        <f t="shared" si="70"/>
        <v>0.488860693402701</v>
      </c>
      <c r="J382" s="5">
        <f t="shared" si="71"/>
        <v>0.488860693402701</v>
      </c>
      <c r="L382" s="5">
        <f t="shared" si="72"/>
        <v>0.39901054386845847</v>
      </c>
      <c r="M382" s="5">
        <f t="shared" si="73"/>
        <v>0.39901054386845847</v>
      </c>
      <c r="O382" s="4">
        <f t="shared" si="74"/>
        <v>0.4654141405347248</v>
      </c>
      <c r="P382" s="4">
        <f t="shared" si="75"/>
        <v>0.49861593886785799</v>
      </c>
      <c r="Q382" s="4">
        <f t="shared" si="76"/>
        <v>0.44393561863557973</v>
      </c>
      <c r="R382" s="4">
        <f t="shared" si="77"/>
        <v>0.45369086410073672</v>
      </c>
      <c r="U382" s="12">
        <v>0.364321693</v>
      </c>
    </row>
    <row r="383" spans="1:21" x14ac:dyDescent="0.3">
      <c r="A383" s="7">
        <v>7.810106506380051</v>
      </c>
      <c r="B383" s="7">
        <f t="shared" si="65"/>
        <v>0.47674706942446143</v>
      </c>
      <c r="C383" s="7">
        <f t="shared" si="66"/>
        <v>0.46143108409587996</v>
      </c>
      <c r="D383" s="14">
        <f t="shared" si="67"/>
        <v>0.367570863802407</v>
      </c>
      <c r="E383" s="11"/>
      <c r="F383" s="5">
        <f t="shared" si="68"/>
        <v>0.47674706942446143</v>
      </c>
      <c r="G383" s="5">
        <f t="shared" si="69"/>
        <v>0.47674706942446143</v>
      </c>
      <c r="I383" s="5">
        <f t="shared" si="70"/>
        <v>0.46143108409587996</v>
      </c>
      <c r="J383" s="5">
        <f t="shared" si="71"/>
        <v>0.46143108409587996</v>
      </c>
      <c r="L383" s="5">
        <f t="shared" si="72"/>
        <v>0.367570863802407</v>
      </c>
      <c r="M383" s="5">
        <f t="shared" si="73"/>
        <v>0.367570863802407</v>
      </c>
      <c r="O383" s="4">
        <f t="shared" si="74"/>
        <v>0.43524967244091611</v>
      </c>
      <c r="P383" s="4">
        <f t="shared" si="75"/>
        <v>0.4690890767601707</v>
      </c>
      <c r="Q383" s="4">
        <f t="shared" si="76"/>
        <v>0.41450097394914348</v>
      </c>
      <c r="R383" s="4">
        <f t="shared" si="77"/>
        <v>0.42215896661343422</v>
      </c>
      <c r="U383" s="12">
        <v>0.25218423499999998</v>
      </c>
    </row>
    <row r="384" spans="1:21" x14ac:dyDescent="0.3">
      <c r="A384" s="7">
        <v>7.5603274134234963</v>
      </c>
      <c r="B384" s="7">
        <f t="shared" si="65"/>
        <v>0.45390991819750204</v>
      </c>
      <c r="C384" s="7">
        <f t="shared" si="66"/>
        <v>0.44173002909916903</v>
      </c>
      <c r="D384" s="14">
        <f t="shared" si="67"/>
        <v>0.34498440407749997</v>
      </c>
      <c r="E384" s="11"/>
      <c r="F384" s="5">
        <f t="shared" si="68"/>
        <v>0.45390991819750204</v>
      </c>
      <c r="G384" s="5">
        <f t="shared" si="69"/>
        <v>0.45390991819750204</v>
      </c>
      <c r="I384" s="5">
        <f t="shared" si="70"/>
        <v>0.44173002909916903</v>
      </c>
      <c r="J384" s="5">
        <f t="shared" si="71"/>
        <v>0.44173002909916903</v>
      </c>
      <c r="L384" s="5">
        <f t="shared" si="72"/>
        <v>0.34498440407749997</v>
      </c>
      <c r="M384" s="5">
        <f t="shared" si="73"/>
        <v>0.34498440407749997</v>
      </c>
      <c r="O384" s="4">
        <f t="shared" si="74"/>
        <v>0.41354145045805701</v>
      </c>
      <c r="P384" s="4">
        <f t="shared" si="75"/>
        <v>0.44781997364833553</v>
      </c>
      <c r="Q384" s="4">
        <f t="shared" si="76"/>
        <v>0.3933572165883345</v>
      </c>
      <c r="R384" s="4">
        <f t="shared" si="77"/>
        <v>0.39944716113750101</v>
      </c>
      <c r="U384" s="12">
        <v>0.20993709999999999</v>
      </c>
    </row>
    <row r="385" spans="1:21" x14ac:dyDescent="0.3">
      <c r="A385" s="7">
        <v>7.6111906693725659</v>
      </c>
      <c r="B385" s="7">
        <f t="shared" si="65"/>
        <v>0.45859774966743871</v>
      </c>
      <c r="C385" s="7">
        <f t="shared" si="66"/>
        <v>0.44576710700354194</v>
      </c>
      <c r="D385" s="14">
        <f t="shared" si="67"/>
        <v>0.3496130924892189</v>
      </c>
      <c r="E385" s="11"/>
      <c r="F385" s="5">
        <f t="shared" si="68"/>
        <v>0.45859774966743871</v>
      </c>
      <c r="G385" s="5">
        <f t="shared" si="69"/>
        <v>0.45859774966743871</v>
      </c>
      <c r="I385" s="5">
        <f t="shared" si="70"/>
        <v>0.44576710700354194</v>
      </c>
      <c r="J385" s="5">
        <f t="shared" si="71"/>
        <v>0.44576710700354194</v>
      </c>
      <c r="L385" s="5">
        <f t="shared" si="72"/>
        <v>0.3496130924892189</v>
      </c>
      <c r="M385" s="5">
        <f t="shared" si="73"/>
        <v>0.3496130924892189</v>
      </c>
      <c r="O385" s="4">
        <f t="shared" si="74"/>
        <v>0.41799264972006656</v>
      </c>
      <c r="P385" s="4">
        <f t="shared" si="75"/>
        <v>0.45218242833549033</v>
      </c>
      <c r="Q385" s="4">
        <f t="shared" si="76"/>
        <v>0.39769009974638042</v>
      </c>
      <c r="R385" s="4">
        <f t="shared" si="77"/>
        <v>0.40410542107832881</v>
      </c>
      <c r="U385" s="12">
        <v>0.27482058300000001</v>
      </c>
    </row>
    <row r="386" spans="1:21" x14ac:dyDescent="0.3">
      <c r="A386" s="7">
        <v>6.1797208671030601</v>
      </c>
      <c r="B386" s="7">
        <f t="shared" si="65"/>
        <v>0.31935348960874055</v>
      </c>
      <c r="C386" s="7">
        <f t="shared" si="66"/>
        <v>0.32720888272291648</v>
      </c>
      <c r="D386" s="14">
        <f t="shared" si="67"/>
        <v>0.21361436207251705</v>
      </c>
      <c r="E386" s="11"/>
      <c r="F386" s="5">
        <f t="shared" si="68"/>
        <v>0.31935348960874055</v>
      </c>
      <c r="G386" s="5">
        <f t="shared" si="69"/>
        <v>0.31935348960874055</v>
      </c>
      <c r="I386" s="5">
        <f t="shared" si="70"/>
        <v>0.32720888272291648</v>
      </c>
      <c r="J386" s="5">
        <f t="shared" si="71"/>
        <v>0.32720888272291648</v>
      </c>
      <c r="L386" s="5">
        <f t="shared" si="72"/>
        <v>0.21361436207251705</v>
      </c>
      <c r="M386" s="5">
        <f t="shared" si="73"/>
        <v>0.21361436207251705</v>
      </c>
      <c r="O386" s="4">
        <f t="shared" si="74"/>
        <v>0.28672557813472471</v>
      </c>
      <c r="P386" s="4">
        <f t="shared" si="75"/>
        <v>0.32328118616582852</v>
      </c>
      <c r="Q386" s="4">
        <f t="shared" si="76"/>
        <v>0.27041162239771677</v>
      </c>
      <c r="R386" s="4">
        <f t="shared" si="77"/>
        <v>0.2664839258406288</v>
      </c>
      <c r="U386" s="12">
        <v>0</v>
      </c>
    </row>
    <row r="387" spans="1:21" x14ac:dyDescent="0.3">
      <c r="A387" s="7">
        <v>5.4664723269242845</v>
      </c>
      <c r="B387" s="7">
        <f t="shared" ref="B387:B450" si="78" xml:space="preserve"> -0.0037*(A387^2) + 0.1483*A387 - 0.4558</f>
        <v>0.24431326318906399</v>
      </c>
      <c r="C387" s="7">
        <f t="shared" ref="C387:C450" si="79" xml:space="preserve"> -0.0025*(A387^2) + 0.1173*A387 - 0.3022</f>
        <v>0.26431140469564607</v>
      </c>
      <c r="D387" s="14">
        <f t="shared" ref="D387:D450" si="80" xml:space="preserve"> -0.0029*(A387^2) + 0.135*A387 - 0.5099</f>
        <v>0.14141503700179436</v>
      </c>
      <c r="E387" s="11"/>
      <c r="F387" s="5">
        <f t="shared" ref="F387:F450" si="81">IF(B387&lt;0,0.01,B387)</f>
        <v>0.24431326318906399</v>
      </c>
      <c r="G387" s="5">
        <f t="shared" ref="G387:G450" si="82">IF(F387&gt;1,0.99,F387)</f>
        <v>0.24431326318906399</v>
      </c>
      <c r="I387" s="5">
        <f t="shared" ref="I387:I450" si="83">IF(C387&lt;0,0.01,C387)</f>
        <v>0.26431140469564607</v>
      </c>
      <c r="J387" s="5">
        <f t="shared" ref="J387:J450" si="84">IF(I387&gt;1,0.99,I387)</f>
        <v>0.26431140469564607</v>
      </c>
      <c r="L387" s="5">
        <f t="shared" ref="L387:L450" si="85">IF(D387&lt;0,0.01,D387)</f>
        <v>0.14141503700179436</v>
      </c>
      <c r="M387" s="5">
        <f t="shared" ref="M387:M450" si="86">IF(L387&gt;1,0.99,L387)</f>
        <v>0.14141503700179436</v>
      </c>
      <c r="O387" s="4">
        <f t="shared" ref="O387:O450" si="87">AVERAGE(G387,J387,M387)</f>
        <v>0.2166799016288348</v>
      </c>
      <c r="P387" s="4">
        <f t="shared" ref="P387:P450" si="88">AVERAGE(G387,J387)</f>
        <v>0.25431233394235503</v>
      </c>
      <c r="Q387" s="4">
        <f t="shared" ref="Q387:Q450" si="89">AVERAGE(J387,M387)</f>
        <v>0.20286322084872022</v>
      </c>
      <c r="R387" s="4">
        <f t="shared" ref="R387:R450" si="90">AVERAGE(G387,M387)</f>
        <v>0.19286415009542918</v>
      </c>
      <c r="U387" s="12">
        <v>2.4364449999999999E-2</v>
      </c>
    </row>
    <row r="388" spans="1:21" x14ac:dyDescent="0.3">
      <c r="A388" s="7">
        <v>4.8462458420323662</v>
      </c>
      <c r="B388" s="7">
        <f t="shared" si="78"/>
        <v>0.17599969295616069</v>
      </c>
      <c r="C388" s="7">
        <f t="shared" si="79"/>
        <v>0.20754939036685649</v>
      </c>
      <c r="D388" s="14">
        <f t="shared" si="80"/>
        <v>7.623350226626302E-2</v>
      </c>
      <c r="E388" s="11"/>
      <c r="F388" s="5">
        <f t="shared" si="81"/>
        <v>0.17599969295616069</v>
      </c>
      <c r="G388" s="5">
        <f t="shared" si="82"/>
        <v>0.17599969295616069</v>
      </c>
      <c r="I388" s="5">
        <f t="shared" si="83"/>
        <v>0.20754939036685649</v>
      </c>
      <c r="J388" s="5">
        <f t="shared" si="84"/>
        <v>0.20754939036685649</v>
      </c>
      <c r="L388" s="5">
        <f t="shared" si="85"/>
        <v>7.623350226626302E-2</v>
      </c>
      <c r="M388" s="5">
        <f t="shared" si="86"/>
        <v>7.623350226626302E-2</v>
      </c>
      <c r="O388" s="4">
        <f t="shared" si="87"/>
        <v>0.1532608618630934</v>
      </c>
      <c r="P388" s="4">
        <f t="shared" si="88"/>
        <v>0.19177454166150859</v>
      </c>
      <c r="Q388" s="4">
        <f t="shared" si="89"/>
        <v>0.14189144631655976</v>
      </c>
      <c r="R388" s="4">
        <f t="shared" si="90"/>
        <v>0.12611659761121186</v>
      </c>
      <c r="U388" s="12">
        <v>1.3229378E-2</v>
      </c>
    </row>
    <row r="389" spans="1:21" x14ac:dyDescent="0.3">
      <c r="A389" s="7">
        <v>4.1859536745883847</v>
      </c>
      <c r="B389" s="7">
        <f t="shared" si="78"/>
        <v>0.10014475972799741</v>
      </c>
      <c r="C389" s="7">
        <f t="shared" si="79"/>
        <v>0.14500684561471755</v>
      </c>
      <c r="D389" s="14">
        <f t="shared" si="80"/>
        <v>4.3893423886118832E-3</v>
      </c>
      <c r="E389" s="11"/>
      <c r="F389" s="5">
        <f t="shared" si="81"/>
        <v>0.10014475972799741</v>
      </c>
      <c r="G389" s="5">
        <f t="shared" si="82"/>
        <v>0.10014475972799741</v>
      </c>
      <c r="I389" s="5">
        <f t="shared" si="83"/>
        <v>0.14500684561471755</v>
      </c>
      <c r="J389" s="5">
        <f t="shared" si="84"/>
        <v>0.14500684561471755</v>
      </c>
      <c r="L389" s="5">
        <f t="shared" si="85"/>
        <v>4.3893423886118832E-3</v>
      </c>
      <c r="M389" s="5">
        <f t="shared" si="86"/>
        <v>4.3893423886118832E-3</v>
      </c>
      <c r="O389" s="4">
        <f t="shared" si="87"/>
        <v>8.3180315910442282E-2</v>
      </c>
      <c r="P389" s="4">
        <f t="shared" si="88"/>
        <v>0.12257580267135748</v>
      </c>
      <c r="Q389" s="4">
        <f t="shared" si="89"/>
        <v>7.4698094001664717E-2</v>
      </c>
      <c r="R389" s="4">
        <f t="shared" si="90"/>
        <v>5.2267051058304648E-2</v>
      </c>
      <c r="U389" s="12">
        <v>5.4813998000000003E-2</v>
      </c>
    </row>
    <row r="390" spans="1:21" x14ac:dyDescent="0.3">
      <c r="A390" s="7">
        <v>3.1865325424550432</v>
      </c>
      <c r="B390" s="7">
        <f t="shared" si="78"/>
        <v>-2.0806985637179642E-2</v>
      </c>
      <c r="C390" s="7">
        <f t="shared" si="79"/>
        <v>4.6195293119664083E-2</v>
      </c>
      <c r="D390" s="14">
        <f t="shared" si="80"/>
        <v>-0.10916467673653169</v>
      </c>
      <c r="E390" s="11"/>
      <c r="F390" s="5">
        <f t="shared" si="81"/>
        <v>0.01</v>
      </c>
      <c r="G390" s="5">
        <f t="shared" si="82"/>
        <v>0.01</v>
      </c>
      <c r="I390" s="5">
        <f t="shared" si="83"/>
        <v>4.6195293119664083E-2</v>
      </c>
      <c r="J390" s="5">
        <f t="shared" si="84"/>
        <v>4.6195293119664083E-2</v>
      </c>
      <c r="L390" s="5">
        <f t="shared" si="85"/>
        <v>0.01</v>
      </c>
      <c r="M390" s="5">
        <f t="shared" si="86"/>
        <v>0.01</v>
      </c>
      <c r="O390" s="4">
        <f t="shared" si="87"/>
        <v>2.2065097706554695E-2</v>
      </c>
      <c r="P390" s="4">
        <f t="shared" si="88"/>
        <v>2.8097646559832042E-2</v>
      </c>
      <c r="Q390" s="4">
        <f t="shared" si="89"/>
        <v>2.8097646559832042E-2</v>
      </c>
      <c r="R390" s="4">
        <f t="shared" si="90"/>
        <v>0.01</v>
      </c>
      <c r="U390" s="12">
        <v>4.2146074999999998E-2</v>
      </c>
    </row>
    <row r="391" spans="1:21" x14ac:dyDescent="0.3">
      <c r="A391" s="7">
        <v>2.3832307048351407</v>
      </c>
      <c r="B391" s="7">
        <f t="shared" si="78"/>
        <v>-0.123382104265084</v>
      </c>
      <c r="C391" s="7">
        <f t="shared" si="79"/>
        <v>-3.6846509804010552E-2</v>
      </c>
      <c r="D391" s="14">
        <f t="shared" si="80"/>
        <v>-0.20463524176541609</v>
      </c>
      <c r="E391" s="11"/>
      <c r="F391" s="5">
        <f t="shared" si="81"/>
        <v>0.01</v>
      </c>
      <c r="G391" s="5">
        <f t="shared" si="82"/>
        <v>0.01</v>
      </c>
      <c r="I391" s="5">
        <f t="shared" si="83"/>
        <v>0.01</v>
      </c>
      <c r="J391" s="5">
        <f t="shared" si="84"/>
        <v>0.01</v>
      </c>
      <c r="L391" s="5">
        <f t="shared" si="85"/>
        <v>0.01</v>
      </c>
      <c r="M391" s="5">
        <f t="shared" si="86"/>
        <v>0.01</v>
      </c>
      <c r="O391" s="4">
        <f t="shared" si="87"/>
        <v>0.01</v>
      </c>
      <c r="P391" s="4">
        <f t="shared" si="88"/>
        <v>0.01</v>
      </c>
      <c r="Q391" s="4">
        <f t="shared" si="89"/>
        <v>0.01</v>
      </c>
      <c r="R391" s="4">
        <f t="shared" si="90"/>
        <v>0.01</v>
      </c>
      <c r="U391" s="12">
        <v>3.5594784999999997E-2</v>
      </c>
    </row>
    <row r="392" spans="1:21" x14ac:dyDescent="0.3">
      <c r="A392" s="7">
        <v>2.4694438408801687</v>
      </c>
      <c r="B392" s="7">
        <f t="shared" si="78"/>
        <v>-0.1121446440655367</v>
      </c>
      <c r="C392" s="7">
        <f t="shared" si="79"/>
        <v>-2.7779619672908762E-2</v>
      </c>
      <c r="D392" s="14">
        <f t="shared" si="80"/>
        <v>-0.19420972484263416</v>
      </c>
      <c r="E392" s="11"/>
      <c r="F392" s="5">
        <f t="shared" si="81"/>
        <v>0.01</v>
      </c>
      <c r="G392" s="5">
        <f t="shared" si="82"/>
        <v>0.01</v>
      </c>
      <c r="I392" s="5">
        <f t="shared" si="83"/>
        <v>0.01</v>
      </c>
      <c r="J392" s="5">
        <f t="shared" si="84"/>
        <v>0.01</v>
      </c>
      <c r="L392" s="5">
        <f t="shared" si="85"/>
        <v>0.01</v>
      </c>
      <c r="M392" s="5">
        <f t="shared" si="86"/>
        <v>0.01</v>
      </c>
      <c r="O392" s="4">
        <f t="shared" si="87"/>
        <v>0.01</v>
      </c>
      <c r="P392" s="4">
        <f t="shared" si="88"/>
        <v>0.01</v>
      </c>
      <c r="Q392" s="4">
        <f t="shared" si="89"/>
        <v>0.01</v>
      </c>
      <c r="R392" s="4">
        <f t="shared" si="90"/>
        <v>0.01</v>
      </c>
      <c r="U392" s="12">
        <v>1.3361783E-2</v>
      </c>
    </row>
    <row r="393" spans="1:21" x14ac:dyDescent="0.3">
      <c r="A393" s="7">
        <v>2.6838636072088313</v>
      </c>
      <c r="B393" s="7">
        <f t="shared" si="78"/>
        <v>-8.4434585340700363E-2</v>
      </c>
      <c r="C393" s="7">
        <f t="shared" si="79"/>
        <v>-5.3906085296541173E-3</v>
      </c>
      <c r="D393" s="14">
        <f t="shared" si="80"/>
        <v>-0.16846747222689773</v>
      </c>
      <c r="E393" s="11"/>
      <c r="F393" s="5">
        <f t="shared" si="81"/>
        <v>0.01</v>
      </c>
      <c r="G393" s="5">
        <f t="shared" si="82"/>
        <v>0.01</v>
      </c>
      <c r="I393" s="5">
        <f t="shared" si="83"/>
        <v>0.01</v>
      </c>
      <c r="J393" s="5">
        <f t="shared" si="84"/>
        <v>0.01</v>
      </c>
      <c r="L393" s="5">
        <f t="shared" si="85"/>
        <v>0.01</v>
      </c>
      <c r="M393" s="5">
        <f t="shared" si="86"/>
        <v>0.01</v>
      </c>
      <c r="O393" s="4">
        <f t="shared" si="87"/>
        <v>0.01</v>
      </c>
      <c r="P393" s="4">
        <f t="shared" si="88"/>
        <v>0.01</v>
      </c>
      <c r="Q393" s="4">
        <f t="shared" si="89"/>
        <v>0.01</v>
      </c>
      <c r="R393" s="4">
        <f t="shared" si="90"/>
        <v>0.01</v>
      </c>
      <c r="U393" s="12">
        <v>1.3912396E-2</v>
      </c>
    </row>
    <row r="394" spans="1:21" x14ac:dyDescent="0.3">
      <c r="A394" s="7">
        <v>3.7987708929204982</v>
      </c>
      <c r="B394" s="7">
        <f t="shared" si="78"/>
        <v>5.4164280321579827E-2</v>
      </c>
      <c r="C394" s="7">
        <f t="shared" si="79"/>
        <v>0.10731917499732446</v>
      </c>
      <c r="D394" s="14">
        <f t="shared" si="80"/>
        <v>-3.8914844316742692E-2</v>
      </c>
      <c r="E394" s="11"/>
      <c r="F394" s="5">
        <f t="shared" si="81"/>
        <v>5.4164280321579827E-2</v>
      </c>
      <c r="G394" s="5">
        <f t="shared" si="82"/>
        <v>5.4164280321579827E-2</v>
      </c>
      <c r="I394" s="5">
        <f t="shared" si="83"/>
        <v>0.10731917499732446</v>
      </c>
      <c r="J394" s="5">
        <f t="shared" si="84"/>
        <v>0.10731917499732446</v>
      </c>
      <c r="L394" s="5">
        <f t="shared" si="85"/>
        <v>0.01</v>
      </c>
      <c r="M394" s="5">
        <f t="shared" si="86"/>
        <v>0.01</v>
      </c>
      <c r="O394" s="4">
        <f t="shared" si="87"/>
        <v>5.71611517729681E-2</v>
      </c>
      <c r="P394" s="4">
        <f t="shared" si="88"/>
        <v>8.0741727659452145E-2</v>
      </c>
      <c r="Q394" s="4">
        <f t="shared" si="89"/>
        <v>5.8659587498662229E-2</v>
      </c>
      <c r="R394" s="4">
        <f t="shared" si="90"/>
        <v>3.2082140160789911E-2</v>
      </c>
      <c r="U394" s="12">
        <v>4.4252789999999998E-3</v>
      </c>
    </row>
    <row r="395" spans="1:21" x14ac:dyDescent="0.3">
      <c r="A395" s="7">
        <v>5.2027704342302092</v>
      </c>
      <c r="B395" s="7">
        <f t="shared" si="78"/>
        <v>0.21561622068852992</v>
      </c>
      <c r="C395" s="7">
        <f t="shared" si="79"/>
        <v>0.24041292145695359</v>
      </c>
      <c r="D395" s="14">
        <f t="shared" si="80"/>
        <v>0.11397443006630825</v>
      </c>
      <c r="E395" s="11"/>
      <c r="F395" s="5">
        <f t="shared" si="81"/>
        <v>0.21561622068852992</v>
      </c>
      <c r="G395" s="5">
        <f t="shared" si="82"/>
        <v>0.21561622068852992</v>
      </c>
      <c r="I395" s="5">
        <f t="shared" si="83"/>
        <v>0.24041292145695359</v>
      </c>
      <c r="J395" s="5">
        <f t="shared" si="84"/>
        <v>0.24041292145695359</v>
      </c>
      <c r="L395" s="5">
        <f t="shared" si="85"/>
        <v>0.11397443006630825</v>
      </c>
      <c r="M395" s="5">
        <f t="shared" si="86"/>
        <v>0.11397443006630825</v>
      </c>
      <c r="O395" s="4">
        <f t="shared" si="87"/>
        <v>0.19000119073726393</v>
      </c>
      <c r="P395" s="4">
        <f t="shared" si="88"/>
        <v>0.22801457107274176</v>
      </c>
      <c r="Q395" s="4">
        <f t="shared" si="89"/>
        <v>0.17719367576163092</v>
      </c>
      <c r="R395" s="4">
        <f t="shared" si="90"/>
        <v>0.16479532537741909</v>
      </c>
      <c r="U395" s="12">
        <v>6.7975730000000003E-3</v>
      </c>
    </row>
    <row r="396" spans="1:21" x14ac:dyDescent="0.3">
      <c r="A396" s="7">
        <v>4.9278052651662279</v>
      </c>
      <c r="B396" s="7">
        <f t="shared" si="78"/>
        <v>0.1851454413179715</v>
      </c>
      <c r="C396" s="7">
        <f t="shared" si="79"/>
        <v>0.21512339577549844</v>
      </c>
      <c r="D396" s="14">
        <f t="shared" si="80"/>
        <v>8.4932243076380809E-2</v>
      </c>
      <c r="E396" s="11"/>
      <c r="F396" s="5">
        <f t="shared" si="81"/>
        <v>0.1851454413179715</v>
      </c>
      <c r="G396" s="5">
        <f t="shared" si="82"/>
        <v>0.1851454413179715</v>
      </c>
      <c r="I396" s="5">
        <f t="shared" si="83"/>
        <v>0.21512339577549844</v>
      </c>
      <c r="J396" s="5">
        <f t="shared" si="84"/>
        <v>0.21512339577549844</v>
      </c>
      <c r="L396" s="5">
        <f t="shared" si="85"/>
        <v>8.4932243076380809E-2</v>
      </c>
      <c r="M396" s="5">
        <f t="shared" si="86"/>
        <v>8.4932243076380809E-2</v>
      </c>
      <c r="O396" s="4">
        <f t="shared" si="87"/>
        <v>0.16173369338995025</v>
      </c>
      <c r="P396" s="4">
        <f t="shared" si="88"/>
        <v>0.20013441854673497</v>
      </c>
      <c r="Q396" s="4">
        <f t="shared" si="89"/>
        <v>0.15002781942593962</v>
      </c>
      <c r="R396" s="4">
        <f t="shared" si="90"/>
        <v>0.13503884219717616</v>
      </c>
      <c r="U396" s="12">
        <v>9.3666749999999997E-3</v>
      </c>
    </row>
    <row r="397" spans="1:21" x14ac:dyDescent="0.3">
      <c r="A397" s="7">
        <v>4.7904756367609265</v>
      </c>
      <c r="B397" s="7">
        <f t="shared" si="78"/>
        <v>0.16971750667396535</v>
      </c>
      <c r="C397" s="7">
        <f t="shared" si="79"/>
        <v>0.20235115012605664</v>
      </c>
      <c r="D397" s="14">
        <f t="shared" si="80"/>
        <v>7.0263106166165046E-2</v>
      </c>
      <c r="E397" s="11"/>
      <c r="F397" s="5">
        <f t="shared" si="81"/>
        <v>0.16971750667396535</v>
      </c>
      <c r="G397" s="5">
        <f t="shared" si="82"/>
        <v>0.16971750667396535</v>
      </c>
      <c r="I397" s="5">
        <f t="shared" si="83"/>
        <v>0.20235115012605664</v>
      </c>
      <c r="J397" s="5">
        <f t="shared" si="84"/>
        <v>0.20235115012605664</v>
      </c>
      <c r="L397" s="5">
        <f t="shared" si="85"/>
        <v>7.0263106166165046E-2</v>
      </c>
      <c r="M397" s="5">
        <f t="shared" si="86"/>
        <v>7.0263106166165046E-2</v>
      </c>
      <c r="O397" s="4">
        <f t="shared" si="87"/>
        <v>0.14744392098872902</v>
      </c>
      <c r="P397" s="4">
        <f t="shared" si="88"/>
        <v>0.186034328400011</v>
      </c>
      <c r="Q397" s="4">
        <f t="shared" si="89"/>
        <v>0.13630712814611085</v>
      </c>
      <c r="R397" s="4">
        <f t="shared" si="90"/>
        <v>0.1199903064200652</v>
      </c>
      <c r="U397" s="12">
        <v>1.7540494E-2</v>
      </c>
    </row>
    <row r="398" spans="1:21" x14ac:dyDescent="0.3">
      <c r="A398" s="7">
        <v>4.4665599253564263</v>
      </c>
      <c r="B398" s="7">
        <f t="shared" si="78"/>
        <v>0.13277525393319789</v>
      </c>
      <c r="C398" s="7">
        <f t="shared" si="79"/>
        <v>0.17185208532730878</v>
      </c>
      <c r="D398" s="14">
        <f t="shared" si="80"/>
        <v>3.5230132979397588E-2</v>
      </c>
      <c r="E398" s="11"/>
      <c r="F398" s="5">
        <f t="shared" si="81"/>
        <v>0.13277525393319789</v>
      </c>
      <c r="G398" s="5">
        <f t="shared" si="82"/>
        <v>0.13277525393319789</v>
      </c>
      <c r="I398" s="5">
        <f t="shared" si="83"/>
        <v>0.17185208532730878</v>
      </c>
      <c r="J398" s="5">
        <f t="shared" si="84"/>
        <v>0.17185208532730878</v>
      </c>
      <c r="L398" s="5">
        <f t="shared" si="85"/>
        <v>3.5230132979397588E-2</v>
      </c>
      <c r="M398" s="5">
        <f t="shared" si="86"/>
        <v>3.5230132979397588E-2</v>
      </c>
      <c r="O398" s="4">
        <f t="shared" si="87"/>
        <v>0.11328582407996808</v>
      </c>
      <c r="P398" s="4">
        <f t="shared" si="88"/>
        <v>0.15231366963025333</v>
      </c>
      <c r="Q398" s="4">
        <f t="shared" si="89"/>
        <v>0.10354110915335318</v>
      </c>
      <c r="R398" s="4">
        <f t="shared" si="90"/>
        <v>8.4002693456297739E-2</v>
      </c>
      <c r="U398" s="12">
        <v>2.4738982E-2</v>
      </c>
    </row>
    <row r="399" spans="1:21" x14ac:dyDescent="0.3">
      <c r="A399" s="7">
        <v>3.984698282901856</v>
      </c>
      <c r="B399" s="7">
        <f t="shared" si="78"/>
        <v>7.6382819853029527E-2</v>
      </c>
      <c r="C399" s="7">
        <f t="shared" si="79"/>
        <v>0.12551055756998519</v>
      </c>
      <c r="D399" s="14">
        <f t="shared" si="80"/>
        <v>-1.8011410984956289E-2</v>
      </c>
      <c r="E399" s="11"/>
      <c r="F399" s="5">
        <f t="shared" si="81"/>
        <v>7.6382819853029527E-2</v>
      </c>
      <c r="G399" s="5">
        <f t="shared" si="82"/>
        <v>7.6382819853029527E-2</v>
      </c>
      <c r="I399" s="5">
        <f t="shared" si="83"/>
        <v>0.12551055756998519</v>
      </c>
      <c r="J399" s="5">
        <f t="shared" si="84"/>
        <v>0.12551055756998519</v>
      </c>
      <c r="L399" s="5">
        <f t="shared" si="85"/>
        <v>0.01</v>
      </c>
      <c r="M399" s="5">
        <f t="shared" si="86"/>
        <v>0.01</v>
      </c>
      <c r="O399" s="4">
        <f t="shared" si="87"/>
        <v>7.0631125807671571E-2</v>
      </c>
      <c r="P399" s="4">
        <f t="shared" si="88"/>
        <v>0.10094668871150736</v>
      </c>
      <c r="Q399" s="4">
        <f t="shared" si="89"/>
        <v>6.7755278784992601E-2</v>
      </c>
      <c r="R399" s="4">
        <f t="shared" si="90"/>
        <v>4.3191409926514761E-2</v>
      </c>
      <c r="U399" s="12">
        <v>4.4126000999999998E-2</v>
      </c>
    </row>
    <row r="400" spans="1:21" x14ac:dyDescent="0.3">
      <c r="A400" s="7">
        <v>3.6126991284218506</v>
      </c>
      <c r="B400" s="7">
        <f t="shared" si="78"/>
        <v>3.1672379272710383E-2</v>
      </c>
      <c r="C400" s="7">
        <f t="shared" si="79"/>
        <v>8.8940620282633054E-2</v>
      </c>
      <c r="D400" s="14">
        <f t="shared" si="80"/>
        <v>-6.0035243141300154E-2</v>
      </c>
      <c r="E400" s="11"/>
      <c r="F400" s="5">
        <f t="shared" si="81"/>
        <v>3.1672379272710383E-2</v>
      </c>
      <c r="G400" s="5">
        <f t="shared" si="82"/>
        <v>3.1672379272710383E-2</v>
      </c>
      <c r="I400" s="5">
        <f t="shared" si="83"/>
        <v>8.8940620282633054E-2</v>
      </c>
      <c r="J400" s="5">
        <f t="shared" si="84"/>
        <v>8.8940620282633054E-2</v>
      </c>
      <c r="L400" s="5">
        <f t="shared" si="85"/>
        <v>0.01</v>
      </c>
      <c r="M400" s="5">
        <f t="shared" si="86"/>
        <v>0.01</v>
      </c>
      <c r="O400" s="4">
        <f t="shared" si="87"/>
        <v>4.3537666518447815E-2</v>
      </c>
      <c r="P400" s="4">
        <f t="shared" si="88"/>
        <v>6.0306499777671718E-2</v>
      </c>
      <c r="Q400" s="4">
        <f t="shared" si="89"/>
        <v>4.9470310141316524E-2</v>
      </c>
      <c r="R400" s="4">
        <f t="shared" si="90"/>
        <v>2.0836189636355192E-2</v>
      </c>
      <c r="U400" s="12">
        <v>7.1624919999999995E-2</v>
      </c>
    </row>
    <row r="401" spans="1:21" x14ac:dyDescent="0.3">
      <c r="A401" s="7">
        <v>3.8440968396360673</v>
      </c>
      <c r="B401" s="7">
        <f t="shared" si="78"/>
        <v>5.9604363421778772E-2</v>
      </c>
      <c r="C401" s="7">
        <f t="shared" si="79"/>
        <v>0.11176985800806066</v>
      </c>
      <c r="D401" s="14">
        <f t="shared" si="80"/>
        <v>-3.380046013538085E-2</v>
      </c>
      <c r="E401" s="11"/>
      <c r="F401" s="5">
        <f t="shared" si="81"/>
        <v>5.9604363421778772E-2</v>
      </c>
      <c r="G401" s="5">
        <f t="shared" si="82"/>
        <v>5.9604363421778772E-2</v>
      </c>
      <c r="I401" s="5">
        <f t="shared" si="83"/>
        <v>0.11176985800806066</v>
      </c>
      <c r="J401" s="5">
        <f t="shared" si="84"/>
        <v>0.11176985800806066</v>
      </c>
      <c r="L401" s="5">
        <f t="shared" si="85"/>
        <v>0.01</v>
      </c>
      <c r="M401" s="5">
        <f t="shared" si="86"/>
        <v>0.01</v>
      </c>
      <c r="O401" s="4">
        <f t="shared" si="87"/>
        <v>6.0458073809946479E-2</v>
      </c>
      <c r="P401" s="4">
        <f t="shared" si="88"/>
        <v>8.5687110714919718E-2</v>
      </c>
      <c r="Q401" s="4">
        <f t="shared" si="89"/>
        <v>6.0884929004030329E-2</v>
      </c>
      <c r="R401" s="4">
        <f t="shared" si="90"/>
        <v>3.4802181710889384E-2</v>
      </c>
      <c r="U401" s="12">
        <v>0.10512334800000001</v>
      </c>
    </row>
    <row r="402" spans="1:21" x14ac:dyDescent="0.3">
      <c r="A402" s="7">
        <v>4.705788751282828</v>
      </c>
      <c r="B402" s="7">
        <f t="shared" si="78"/>
        <v>0.16013401505995339</v>
      </c>
      <c r="C402" s="7">
        <f t="shared" si="79"/>
        <v>0.19442790109622571</v>
      </c>
      <c r="D402" s="14">
        <f t="shared" si="80"/>
        <v>6.1162582885251893E-2</v>
      </c>
      <c r="E402" s="11"/>
      <c r="F402" s="5">
        <f t="shared" si="81"/>
        <v>0.16013401505995339</v>
      </c>
      <c r="G402" s="5">
        <f t="shared" si="82"/>
        <v>0.16013401505995339</v>
      </c>
      <c r="I402" s="5">
        <f t="shared" si="83"/>
        <v>0.19442790109622571</v>
      </c>
      <c r="J402" s="5">
        <f t="shared" si="84"/>
        <v>0.19442790109622571</v>
      </c>
      <c r="L402" s="5">
        <f t="shared" si="85"/>
        <v>6.1162582885251893E-2</v>
      </c>
      <c r="M402" s="5">
        <f t="shared" si="86"/>
        <v>6.1162582885251893E-2</v>
      </c>
      <c r="O402" s="4">
        <f t="shared" si="87"/>
        <v>0.13857483301381032</v>
      </c>
      <c r="P402" s="4">
        <f t="shared" si="88"/>
        <v>0.17728095807808955</v>
      </c>
      <c r="Q402" s="4">
        <f t="shared" si="89"/>
        <v>0.1277952419907388</v>
      </c>
      <c r="R402" s="4">
        <f t="shared" si="90"/>
        <v>0.11064829897260264</v>
      </c>
      <c r="U402" s="12">
        <v>8.8860165000000005E-2</v>
      </c>
    </row>
    <row r="403" spans="1:21" x14ac:dyDescent="0.3">
      <c r="A403" s="7">
        <v>5.140985396789219</v>
      </c>
      <c r="B403" s="7">
        <f t="shared" si="78"/>
        <v>0.2088181301988411</v>
      </c>
      <c r="C403" s="7">
        <f t="shared" si="79"/>
        <v>0.23476325991837532</v>
      </c>
      <c r="D403" s="14">
        <f t="shared" si="80"/>
        <v>0.10748680910154462</v>
      </c>
      <c r="E403" s="11"/>
      <c r="F403" s="5">
        <f t="shared" si="81"/>
        <v>0.2088181301988411</v>
      </c>
      <c r="G403" s="5">
        <f t="shared" si="82"/>
        <v>0.2088181301988411</v>
      </c>
      <c r="I403" s="5">
        <f t="shared" si="83"/>
        <v>0.23476325991837532</v>
      </c>
      <c r="J403" s="5">
        <f t="shared" si="84"/>
        <v>0.23476325991837532</v>
      </c>
      <c r="L403" s="5">
        <f t="shared" si="85"/>
        <v>0.10748680910154462</v>
      </c>
      <c r="M403" s="5">
        <f t="shared" si="86"/>
        <v>0.10748680910154462</v>
      </c>
      <c r="O403" s="4">
        <f t="shared" si="87"/>
        <v>0.18368939973958701</v>
      </c>
      <c r="P403" s="4">
        <f t="shared" si="88"/>
        <v>0.22179069505860821</v>
      </c>
      <c r="Q403" s="4">
        <f t="shared" si="89"/>
        <v>0.17112503450995997</v>
      </c>
      <c r="R403" s="4">
        <f t="shared" si="90"/>
        <v>0.15815246965019286</v>
      </c>
      <c r="U403" s="12">
        <v>0.13761775300000001</v>
      </c>
    </row>
    <row r="404" spans="1:21" x14ac:dyDescent="0.3">
      <c r="A404" s="7">
        <v>5.1447704667361016</v>
      </c>
      <c r="B404" s="7">
        <f t="shared" si="78"/>
        <v>0.2092354065419838</v>
      </c>
      <c r="C404" s="7">
        <f t="shared" si="79"/>
        <v>0.23510991785964475</v>
      </c>
      <c r="D404" s="14">
        <f t="shared" si="80"/>
        <v>0.1078848898587137</v>
      </c>
      <c r="E404" s="11"/>
      <c r="F404" s="5">
        <f t="shared" si="81"/>
        <v>0.2092354065419838</v>
      </c>
      <c r="G404" s="5">
        <f t="shared" si="82"/>
        <v>0.2092354065419838</v>
      </c>
      <c r="I404" s="5">
        <f t="shared" si="83"/>
        <v>0.23510991785964475</v>
      </c>
      <c r="J404" s="5">
        <f t="shared" si="84"/>
        <v>0.23510991785964475</v>
      </c>
      <c r="L404" s="5">
        <f t="shared" si="85"/>
        <v>0.1078848898587137</v>
      </c>
      <c r="M404" s="5">
        <f t="shared" si="86"/>
        <v>0.1078848898587137</v>
      </c>
      <c r="O404" s="4">
        <f t="shared" si="87"/>
        <v>0.18407673808678074</v>
      </c>
      <c r="P404" s="4">
        <f t="shared" si="88"/>
        <v>0.22217266220081427</v>
      </c>
      <c r="Q404" s="4">
        <f t="shared" si="89"/>
        <v>0.17149740385917922</v>
      </c>
      <c r="R404" s="4">
        <f t="shared" si="90"/>
        <v>0.15856014820034875</v>
      </c>
      <c r="U404" s="12">
        <v>0.27704305600000001</v>
      </c>
    </row>
    <row r="405" spans="1:21" x14ac:dyDescent="0.3">
      <c r="A405" s="7">
        <v>5.6519964053244056</v>
      </c>
      <c r="B405" s="7">
        <f t="shared" si="78"/>
        <v>0.26419433245614932</v>
      </c>
      <c r="C405" s="7">
        <f t="shared" si="79"/>
        <v>0.28091651993005273</v>
      </c>
      <c r="D405" s="14">
        <f t="shared" si="80"/>
        <v>0.16047883095797477</v>
      </c>
      <c r="E405" s="11"/>
      <c r="F405" s="5">
        <f t="shared" si="81"/>
        <v>0.26419433245614932</v>
      </c>
      <c r="G405" s="5">
        <f t="shared" si="82"/>
        <v>0.26419433245614932</v>
      </c>
      <c r="I405" s="5">
        <f t="shared" si="83"/>
        <v>0.28091651993005273</v>
      </c>
      <c r="J405" s="5">
        <f t="shared" si="84"/>
        <v>0.28091651993005273</v>
      </c>
      <c r="L405" s="5">
        <f t="shared" si="85"/>
        <v>0.16047883095797477</v>
      </c>
      <c r="M405" s="5">
        <f t="shared" si="86"/>
        <v>0.16047883095797477</v>
      </c>
      <c r="O405" s="4">
        <f t="shared" si="87"/>
        <v>0.23519656111472562</v>
      </c>
      <c r="P405" s="4">
        <f t="shared" si="88"/>
        <v>0.27255542619310102</v>
      </c>
      <c r="Q405" s="4">
        <f t="shared" si="89"/>
        <v>0.22069767544401375</v>
      </c>
      <c r="R405" s="4">
        <f t="shared" si="90"/>
        <v>0.21233658170706204</v>
      </c>
      <c r="U405" s="12">
        <v>0.308793176</v>
      </c>
    </row>
    <row r="406" spans="1:21" x14ac:dyDescent="0.3">
      <c r="A406" s="7">
        <v>6.3510876467106003</v>
      </c>
      <c r="B406" s="7">
        <f t="shared" si="78"/>
        <v>0.33682193511124192</v>
      </c>
      <c r="C406" s="7">
        <f t="shared" si="79"/>
        <v>0.34194179521865342</v>
      </c>
      <c r="D406" s="14">
        <f t="shared" si="80"/>
        <v>0.2305215208469511</v>
      </c>
      <c r="E406" s="11"/>
      <c r="F406" s="5">
        <f t="shared" si="81"/>
        <v>0.33682193511124192</v>
      </c>
      <c r="G406" s="5">
        <f t="shared" si="82"/>
        <v>0.33682193511124192</v>
      </c>
      <c r="I406" s="5">
        <f t="shared" si="83"/>
        <v>0.34194179521865342</v>
      </c>
      <c r="J406" s="5">
        <f t="shared" si="84"/>
        <v>0.34194179521865342</v>
      </c>
      <c r="L406" s="5">
        <f t="shared" si="85"/>
        <v>0.2305215208469511</v>
      </c>
      <c r="M406" s="5">
        <f t="shared" si="86"/>
        <v>0.2305215208469511</v>
      </c>
      <c r="O406" s="4">
        <f t="shared" si="87"/>
        <v>0.3030950837256155</v>
      </c>
      <c r="P406" s="4">
        <f t="shared" si="88"/>
        <v>0.33938186516494767</v>
      </c>
      <c r="Q406" s="4">
        <f t="shared" si="89"/>
        <v>0.28623165803280226</v>
      </c>
      <c r="R406" s="4">
        <f t="shared" si="90"/>
        <v>0.28367172797909651</v>
      </c>
      <c r="U406" s="12">
        <v>0.25532756499999998</v>
      </c>
    </row>
    <row r="407" spans="1:21" x14ac:dyDescent="0.3">
      <c r="A407" s="7">
        <v>6.757464259513327</v>
      </c>
      <c r="B407" s="7">
        <f t="shared" si="78"/>
        <v>0.37737765377700638</v>
      </c>
      <c r="C407" s="7">
        <f t="shared" si="79"/>
        <v>0.37629224959441332</v>
      </c>
      <c r="D407" s="14">
        <f t="shared" si="80"/>
        <v>0.26993403770035918</v>
      </c>
      <c r="E407" s="11"/>
      <c r="F407" s="5">
        <f t="shared" si="81"/>
        <v>0.37737765377700638</v>
      </c>
      <c r="G407" s="5">
        <f t="shared" si="82"/>
        <v>0.37737765377700638</v>
      </c>
      <c r="I407" s="5">
        <f t="shared" si="83"/>
        <v>0.37629224959441332</v>
      </c>
      <c r="J407" s="5">
        <f t="shared" si="84"/>
        <v>0.37629224959441332</v>
      </c>
      <c r="L407" s="5">
        <f t="shared" si="85"/>
        <v>0.26993403770035918</v>
      </c>
      <c r="M407" s="5">
        <f t="shared" si="86"/>
        <v>0.26993403770035918</v>
      </c>
      <c r="O407" s="4">
        <f t="shared" si="87"/>
        <v>0.34120131369059292</v>
      </c>
      <c r="P407" s="4">
        <f t="shared" si="88"/>
        <v>0.37683495168570985</v>
      </c>
      <c r="Q407" s="4">
        <f t="shared" si="89"/>
        <v>0.32311314364738625</v>
      </c>
      <c r="R407" s="4">
        <f t="shared" si="90"/>
        <v>0.32365584573868278</v>
      </c>
      <c r="U407" s="12">
        <v>0.212501893</v>
      </c>
    </row>
    <row r="408" spans="1:21" x14ac:dyDescent="0.3">
      <c r="A408" s="7">
        <v>7.2761456551253838</v>
      </c>
      <c r="B408" s="7">
        <f t="shared" si="78"/>
        <v>0.42736590695507437</v>
      </c>
      <c r="C408" s="7">
        <f t="shared" si="79"/>
        <v>0.41893614635970755</v>
      </c>
      <c r="D408" s="14">
        <f t="shared" si="80"/>
        <v>0.31884700621758688</v>
      </c>
      <c r="E408" s="11"/>
      <c r="F408" s="5">
        <f t="shared" si="81"/>
        <v>0.42736590695507437</v>
      </c>
      <c r="G408" s="5">
        <f t="shared" si="82"/>
        <v>0.42736590695507437</v>
      </c>
      <c r="I408" s="5">
        <f t="shared" si="83"/>
        <v>0.41893614635970755</v>
      </c>
      <c r="J408" s="5">
        <f t="shared" si="84"/>
        <v>0.41893614635970755</v>
      </c>
      <c r="L408" s="5">
        <f t="shared" si="85"/>
        <v>0.31884700621758688</v>
      </c>
      <c r="M408" s="5">
        <f t="shared" si="86"/>
        <v>0.31884700621758688</v>
      </c>
      <c r="O408" s="4">
        <f t="shared" si="87"/>
        <v>0.38838301984412293</v>
      </c>
      <c r="P408" s="4">
        <f t="shared" si="88"/>
        <v>0.42315102665739096</v>
      </c>
      <c r="Q408" s="4">
        <f t="shared" si="89"/>
        <v>0.36889157628864722</v>
      </c>
      <c r="R408" s="4">
        <f t="shared" si="90"/>
        <v>0.37310645658633063</v>
      </c>
      <c r="U408" s="12">
        <v>0.37432468600000002</v>
      </c>
    </row>
    <row r="409" spans="1:21" x14ac:dyDescent="0.3">
      <c r="A409" s="7">
        <v>7.8614640844628934</v>
      </c>
      <c r="B409" s="7">
        <f t="shared" si="78"/>
        <v>0.48138543878603701</v>
      </c>
      <c r="C409" s="7">
        <f t="shared" si="79"/>
        <v>0.46544319322924732</v>
      </c>
      <c r="D409" s="14">
        <f t="shared" si="80"/>
        <v>0.37217006050372081</v>
      </c>
      <c r="E409" s="11"/>
      <c r="F409" s="5">
        <f t="shared" si="81"/>
        <v>0.48138543878603701</v>
      </c>
      <c r="G409" s="5">
        <f t="shared" si="82"/>
        <v>0.48138543878603701</v>
      </c>
      <c r="I409" s="5">
        <f t="shared" si="83"/>
        <v>0.46544319322924732</v>
      </c>
      <c r="J409" s="5">
        <f t="shared" si="84"/>
        <v>0.46544319322924732</v>
      </c>
      <c r="L409" s="5">
        <f t="shared" si="85"/>
        <v>0.37217006050372081</v>
      </c>
      <c r="M409" s="5">
        <f t="shared" si="86"/>
        <v>0.37217006050372081</v>
      </c>
      <c r="O409" s="4">
        <f t="shared" si="87"/>
        <v>0.43966623083966838</v>
      </c>
      <c r="P409" s="4">
        <f t="shared" si="88"/>
        <v>0.47341431600764217</v>
      </c>
      <c r="Q409" s="4">
        <f t="shared" si="89"/>
        <v>0.41880662686648407</v>
      </c>
      <c r="R409" s="4">
        <f t="shared" si="90"/>
        <v>0.42677774964487891</v>
      </c>
      <c r="U409" s="12">
        <v>0.56028409999999995</v>
      </c>
    </row>
    <row r="410" spans="1:21" x14ac:dyDescent="0.3">
      <c r="A410" s="7">
        <v>7.9625468776579265</v>
      </c>
      <c r="B410" s="7">
        <f t="shared" si="78"/>
        <v>0.49045773667474046</v>
      </c>
      <c r="C410" s="7">
        <f t="shared" si="79"/>
        <v>0.47330136680202473</v>
      </c>
      <c r="D410" s="14">
        <f t="shared" si="80"/>
        <v>0.38117758542501023</v>
      </c>
      <c r="E410" s="11"/>
      <c r="F410" s="5">
        <f t="shared" si="81"/>
        <v>0.49045773667474046</v>
      </c>
      <c r="G410" s="5">
        <f t="shared" si="82"/>
        <v>0.49045773667474046</v>
      </c>
      <c r="I410" s="5">
        <f t="shared" si="83"/>
        <v>0.47330136680202473</v>
      </c>
      <c r="J410" s="5">
        <f t="shared" si="84"/>
        <v>0.47330136680202473</v>
      </c>
      <c r="L410" s="5">
        <f t="shared" si="85"/>
        <v>0.38117758542501023</v>
      </c>
      <c r="M410" s="5">
        <f t="shared" si="86"/>
        <v>0.38117758542501023</v>
      </c>
      <c r="O410" s="4">
        <f t="shared" si="87"/>
        <v>0.44831222963392509</v>
      </c>
      <c r="P410" s="4">
        <f t="shared" si="88"/>
        <v>0.48187955173838259</v>
      </c>
      <c r="Q410" s="4">
        <f t="shared" si="89"/>
        <v>0.42723947611351748</v>
      </c>
      <c r="R410" s="4">
        <f t="shared" si="90"/>
        <v>0.43581766104987535</v>
      </c>
      <c r="U410" s="12">
        <v>0.58250000199999996</v>
      </c>
    </row>
    <row r="411" spans="1:21" x14ac:dyDescent="0.3">
      <c r="A411" s="7">
        <v>8.571187307794645</v>
      </c>
      <c r="B411" s="7">
        <f t="shared" si="78"/>
        <v>0.54348564584433556</v>
      </c>
      <c r="C411" s="7">
        <f t="shared" si="79"/>
        <v>0.5195371415410619</v>
      </c>
      <c r="D411" s="14">
        <f t="shared" si="80"/>
        <v>0.43416105614290701</v>
      </c>
      <c r="E411" s="11"/>
      <c r="F411" s="5">
        <f t="shared" si="81"/>
        <v>0.54348564584433556</v>
      </c>
      <c r="G411" s="5">
        <f t="shared" si="82"/>
        <v>0.54348564584433556</v>
      </c>
      <c r="I411" s="5">
        <f t="shared" si="83"/>
        <v>0.5195371415410619</v>
      </c>
      <c r="J411" s="5">
        <f t="shared" si="84"/>
        <v>0.5195371415410619</v>
      </c>
      <c r="L411" s="5">
        <f t="shared" si="85"/>
        <v>0.43416105614290701</v>
      </c>
      <c r="M411" s="5">
        <f t="shared" si="86"/>
        <v>0.43416105614290701</v>
      </c>
      <c r="O411" s="4">
        <f t="shared" si="87"/>
        <v>0.49906128117610149</v>
      </c>
      <c r="P411" s="4">
        <f t="shared" si="88"/>
        <v>0.53151139369269873</v>
      </c>
      <c r="Q411" s="4">
        <f t="shared" si="89"/>
        <v>0.47684909884198445</v>
      </c>
      <c r="R411" s="4">
        <f t="shared" si="90"/>
        <v>0.48882335099362129</v>
      </c>
      <c r="U411" s="12">
        <v>0.52641296900000001</v>
      </c>
    </row>
    <row r="412" spans="1:21" x14ac:dyDescent="0.3">
      <c r="A412" s="7">
        <v>8.8193430117044436</v>
      </c>
      <c r="B412" s="7">
        <f t="shared" si="78"/>
        <v>0.5643195673507988</v>
      </c>
      <c r="C412" s="7">
        <f t="shared" si="79"/>
        <v>0.53785690737768133</v>
      </c>
      <c r="D412" s="14">
        <f t="shared" si="80"/>
        <v>0.45514695422161</v>
      </c>
      <c r="E412" s="11"/>
      <c r="F412" s="5">
        <f t="shared" si="81"/>
        <v>0.5643195673507988</v>
      </c>
      <c r="G412" s="5">
        <f t="shared" si="82"/>
        <v>0.5643195673507988</v>
      </c>
      <c r="I412" s="5">
        <f t="shared" si="83"/>
        <v>0.53785690737768133</v>
      </c>
      <c r="J412" s="5">
        <f t="shared" si="84"/>
        <v>0.53785690737768133</v>
      </c>
      <c r="L412" s="5">
        <f t="shared" si="85"/>
        <v>0.45514695422161</v>
      </c>
      <c r="M412" s="5">
        <f t="shared" si="86"/>
        <v>0.45514695422161</v>
      </c>
      <c r="O412" s="4">
        <f t="shared" si="87"/>
        <v>0.51910780965003001</v>
      </c>
      <c r="P412" s="4">
        <f t="shared" si="88"/>
        <v>0.55108823736424006</v>
      </c>
      <c r="Q412" s="4">
        <f t="shared" si="89"/>
        <v>0.49650193079964566</v>
      </c>
      <c r="R412" s="4">
        <f t="shared" si="90"/>
        <v>0.5097332607862044</v>
      </c>
      <c r="U412" s="12">
        <v>0.57227304199999995</v>
      </c>
    </row>
    <row r="413" spans="1:21" x14ac:dyDescent="0.3">
      <c r="A413" s="7">
        <v>9.4091392457811995</v>
      </c>
      <c r="B413" s="7">
        <f t="shared" si="78"/>
        <v>0.61200731516730178</v>
      </c>
      <c r="C413" s="7">
        <f t="shared" si="79"/>
        <v>0.58016228016388471</v>
      </c>
      <c r="D413" s="14">
        <f t="shared" si="80"/>
        <v>0.50359128427561206</v>
      </c>
      <c r="E413" s="11"/>
      <c r="F413" s="5">
        <f t="shared" si="81"/>
        <v>0.61200731516730178</v>
      </c>
      <c r="G413" s="5">
        <f t="shared" si="82"/>
        <v>0.61200731516730178</v>
      </c>
      <c r="I413" s="5">
        <f t="shared" si="83"/>
        <v>0.58016228016388471</v>
      </c>
      <c r="J413" s="5">
        <f t="shared" si="84"/>
        <v>0.58016228016388471</v>
      </c>
      <c r="L413" s="5">
        <f t="shared" si="85"/>
        <v>0.50359128427561206</v>
      </c>
      <c r="M413" s="5">
        <f t="shared" si="86"/>
        <v>0.50359128427561206</v>
      </c>
      <c r="O413" s="4">
        <f t="shared" si="87"/>
        <v>0.56525362653559952</v>
      </c>
      <c r="P413" s="4">
        <f t="shared" si="88"/>
        <v>0.59608479766559319</v>
      </c>
      <c r="Q413" s="4">
        <f t="shared" si="89"/>
        <v>0.54187678221974833</v>
      </c>
      <c r="R413" s="4">
        <f t="shared" si="90"/>
        <v>0.55779929972145692</v>
      </c>
      <c r="U413" s="12">
        <v>0.62095684500000004</v>
      </c>
    </row>
    <row r="414" spans="1:21" x14ac:dyDescent="0.3">
      <c r="A414" s="7">
        <v>9.6301184128597299</v>
      </c>
      <c r="B414" s="7">
        <f t="shared" si="78"/>
        <v>0.62921159223800771</v>
      </c>
      <c r="C414" s="7">
        <f t="shared" si="79"/>
        <v>0.59556493821419632</v>
      </c>
      <c r="D414" s="14">
        <f t="shared" si="80"/>
        <v>0.52122236186353366</v>
      </c>
      <c r="E414" s="11"/>
      <c r="F414" s="5">
        <f t="shared" si="81"/>
        <v>0.62921159223800771</v>
      </c>
      <c r="G414" s="5">
        <f t="shared" si="82"/>
        <v>0.62921159223800771</v>
      </c>
      <c r="I414" s="5">
        <f t="shared" si="83"/>
        <v>0.59556493821419632</v>
      </c>
      <c r="J414" s="5">
        <f t="shared" si="84"/>
        <v>0.59556493821419632</v>
      </c>
      <c r="L414" s="5">
        <f t="shared" si="85"/>
        <v>0.52122236186353366</v>
      </c>
      <c r="M414" s="5">
        <f t="shared" si="86"/>
        <v>0.52122236186353366</v>
      </c>
      <c r="O414" s="4">
        <f t="shared" si="87"/>
        <v>0.58199963077191252</v>
      </c>
      <c r="P414" s="4">
        <f t="shared" si="88"/>
        <v>0.61238826522610201</v>
      </c>
      <c r="Q414" s="4">
        <f t="shared" si="89"/>
        <v>0.55839365003886499</v>
      </c>
      <c r="R414" s="4">
        <f t="shared" si="90"/>
        <v>0.57521697705077068</v>
      </c>
      <c r="U414" s="12">
        <v>0.68411569000000005</v>
      </c>
    </row>
    <row r="415" spans="1:21" x14ac:dyDescent="0.3">
      <c r="A415" s="7">
        <v>9.5644730668082278</v>
      </c>
      <c r="B415" s="7">
        <f t="shared" si="78"/>
        <v>0.62413851913857021</v>
      </c>
      <c r="C415" s="7">
        <f t="shared" si="79"/>
        <v>0.59101482812235506</v>
      </c>
      <c r="D415" s="14">
        <f t="shared" si="80"/>
        <v>0.5160143433865807</v>
      </c>
      <c r="E415" s="11"/>
      <c r="F415" s="5">
        <f t="shared" si="81"/>
        <v>0.62413851913857021</v>
      </c>
      <c r="G415" s="5">
        <f t="shared" si="82"/>
        <v>0.62413851913857021</v>
      </c>
      <c r="I415" s="5">
        <f t="shared" si="83"/>
        <v>0.59101482812235506</v>
      </c>
      <c r="J415" s="5">
        <f t="shared" si="84"/>
        <v>0.59101482812235506</v>
      </c>
      <c r="L415" s="5">
        <f t="shared" si="85"/>
        <v>0.5160143433865807</v>
      </c>
      <c r="M415" s="5">
        <f t="shared" si="86"/>
        <v>0.5160143433865807</v>
      </c>
      <c r="O415" s="4">
        <f t="shared" si="87"/>
        <v>0.57705589688250203</v>
      </c>
      <c r="P415" s="4">
        <f t="shared" si="88"/>
        <v>0.60757667363046264</v>
      </c>
      <c r="Q415" s="4">
        <f t="shared" si="89"/>
        <v>0.55351458575446788</v>
      </c>
      <c r="R415" s="4">
        <f t="shared" si="90"/>
        <v>0.57007643126257546</v>
      </c>
      <c r="U415" s="12">
        <v>0.60645144399999995</v>
      </c>
    </row>
    <row r="416" spans="1:21" x14ac:dyDescent="0.3">
      <c r="A416" s="7">
        <v>9.8554094045909615</v>
      </c>
      <c r="B416" s="7">
        <f t="shared" si="78"/>
        <v>0.64637956493206961</v>
      </c>
      <c r="C416" s="7">
        <f t="shared" si="79"/>
        <v>0.61101678682826988</v>
      </c>
      <c r="D416" s="14">
        <f t="shared" si="80"/>
        <v>0.5389058954766901</v>
      </c>
      <c r="E416" s="11"/>
      <c r="F416" s="5">
        <f t="shared" si="81"/>
        <v>0.64637956493206961</v>
      </c>
      <c r="G416" s="5">
        <f t="shared" si="82"/>
        <v>0.64637956493206961</v>
      </c>
      <c r="I416" s="5">
        <f t="shared" si="83"/>
        <v>0.61101678682826988</v>
      </c>
      <c r="J416" s="5">
        <f t="shared" si="84"/>
        <v>0.61101678682826988</v>
      </c>
      <c r="L416" s="5">
        <f t="shared" si="85"/>
        <v>0.5389058954766901</v>
      </c>
      <c r="M416" s="5">
        <f t="shared" si="86"/>
        <v>0.5389058954766901</v>
      </c>
      <c r="O416" s="4">
        <f t="shared" si="87"/>
        <v>0.59876741574567649</v>
      </c>
      <c r="P416" s="4">
        <f t="shared" si="88"/>
        <v>0.62869817588016974</v>
      </c>
      <c r="Q416" s="4">
        <f t="shared" si="89"/>
        <v>0.57496134115247999</v>
      </c>
      <c r="R416" s="4">
        <f t="shared" si="90"/>
        <v>0.59264273020437985</v>
      </c>
      <c r="U416" s="12">
        <v>0.54015549399999996</v>
      </c>
    </row>
    <row r="417" spans="1:21" x14ac:dyDescent="0.3">
      <c r="A417" s="7">
        <v>10.023403088821681</v>
      </c>
      <c r="B417" s="7">
        <f t="shared" si="78"/>
        <v>0.65893682299255518</v>
      </c>
      <c r="C417" s="7">
        <f t="shared" si="79"/>
        <v>0.62237365861628313</v>
      </c>
      <c r="D417" s="14">
        <f t="shared" si="80"/>
        <v>0.5519004494960269</v>
      </c>
      <c r="E417" s="11"/>
      <c r="F417" s="5">
        <f t="shared" si="81"/>
        <v>0.65893682299255518</v>
      </c>
      <c r="G417" s="5">
        <f t="shared" si="82"/>
        <v>0.65893682299255518</v>
      </c>
      <c r="I417" s="5">
        <f t="shared" si="83"/>
        <v>0.62237365861628313</v>
      </c>
      <c r="J417" s="5">
        <f t="shared" si="84"/>
        <v>0.62237365861628313</v>
      </c>
      <c r="L417" s="5">
        <f t="shared" si="85"/>
        <v>0.5519004494960269</v>
      </c>
      <c r="M417" s="5">
        <f t="shared" si="86"/>
        <v>0.5519004494960269</v>
      </c>
      <c r="O417" s="4">
        <f t="shared" si="87"/>
        <v>0.61107031036828841</v>
      </c>
      <c r="P417" s="4">
        <f t="shared" si="88"/>
        <v>0.64065524080441916</v>
      </c>
      <c r="Q417" s="4">
        <f t="shared" si="89"/>
        <v>0.58713705405615502</v>
      </c>
      <c r="R417" s="4">
        <f t="shared" si="90"/>
        <v>0.60541863624429104</v>
      </c>
      <c r="U417" s="12">
        <v>0.50966326900000003</v>
      </c>
    </row>
    <row r="418" spans="1:21" x14ac:dyDescent="0.3">
      <c r="A418" s="7">
        <v>10.089664647321039</v>
      </c>
      <c r="B418" s="7">
        <f t="shared" si="78"/>
        <v>0.66383233622473004</v>
      </c>
      <c r="C418" s="7">
        <f t="shared" si="79"/>
        <v>0.62681433139225784</v>
      </c>
      <c r="D418" s="14">
        <f t="shared" si="80"/>
        <v>0.55698086257168034</v>
      </c>
      <c r="E418" s="11"/>
      <c r="F418" s="5">
        <f t="shared" si="81"/>
        <v>0.66383233622473004</v>
      </c>
      <c r="G418" s="5">
        <f t="shared" si="82"/>
        <v>0.66383233622473004</v>
      </c>
      <c r="I418" s="5">
        <f t="shared" si="83"/>
        <v>0.62681433139225784</v>
      </c>
      <c r="J418" s="5">
        <f t="shared" si="84"/>
        <v>0.62681433139225784</v>
      </c>
      <c r="L418" s="5">
        <f t="shared" si="85"/>
        <v>0.55698086257168034</v>
      </c>
      <c r="M418" s="5">
        <f t="shared" si="86"/>
        <v>0.55698086257168034</v>
      </c>
      <c r="O418" s="4">
        <f t="shared" si="87"/>
        <v>0.6158758433962227</v>
      </c>
      <c r="P418" s="4">
        <f t="shared" si="88"/>
        <v>0.64532333380849394</v>
      </c>
      <c r="Q418" s="4">
        <f t="shared" si="89"/>
        <v>0.59189759698196909</v>
      </c>
      <c r="R418" s="4">
        <f t="shared" si="90"/>
        <v>0.61040659939820519</v>
      </c>
      <c r="U418" s="12">
        <v>0.49769182000000001</v>
      </c>
    </row>
    <row r="419" spans="1:21" x14ac:dyDescent="0.3">
      <c r="A419" s="7">
        <v>9.8536962096870013</v>
      </c>
      <c r="B419" s="7">
        <f t="shared" si="78"/>
        <v>0.64625043062322218</v>
      </c>
      <c r="C419" s="7">
        <f t="shared" si="79"/>
        <v>0.61090024291428535</v>
      </c>
      <c r="D419" s="14">
        <f t="shared" si="80"/>
        <v>0.53877253422862537</v>
      </c>
      <c r="E419" s="11"/>
      <c r="F419" s="5">
        <f t="shared" si="81"/>
        <v>0.64625043062322218</v>
      </c>
      <c r="G419" s="5">
        <f t="shared" si="82"/>
        <v>0.64625043062322218</v>
      </c>
      <c r="I419" s="5">
        <f t="shared" si="83"/>
        <v>0.61090024291428535</v>
      </c>
      <c r="J419" s="5">
        <f t="shared" si="84"/>
        <v>0.61090024291428535</v>
      </c>
      <c r="L419" s="5">
        <f t="shared" si="85"/>
        <v>0.53877253422862537</v>
      </c>
      <c r="M419" s="5">
        <f t="shared" si="86"/>
        <v>0.53877253422862537</v>
      </c>
      <c r="O419" s="4">
        <f t="shared" si="87"/>
        <v>0.59864106925537763</v>
      </c>
      <c r="P419" s="4">
        <f t="shared" si="88"/>
        <v>0.62857533676875377</v>
      </c>
      <c r="Q419" s="4">
        <f t="shared" si="89"/>
        <v>0.57483638857145536</v>
      </c>
      <c r="R419" s="4">
        <f t="shared" si="90"/>
        <v>0.59251148242592377</v>
      </c>
      <c r="U419" s="12">
        <v>0.463312373</v>
      </c>
    </row>
    <row r="420" spans="1:21" x14ac:dyDescent="0.3">
      <c r="A420" s="7">
        <v>9.7622635751397322</v>
      </c>
      <c r="B420" s="7">
        <f t="shared" si="78"/>
        <v>0.63932706478437229</v>
      </c>
      <c r="C420" s="7">
        <f t="shared" si="79"/>
        <v>0.60465904208764065</v>
      </c>
      <c r="D420" s="14">
        <f t="shared" si="80"/>
        <v>0.53163039132341394</v>
      </c>
      <c r="E420" s="11"/>
      <c r="F420" s="5">
        <f t="shared" si="81"/>
        <v>0.63932706478437229</v>
      </c>
      <c r="G420" s="5">
        <f t="shared" si="82"/>
        <v>0.63932706478437229</v>
      </c>
      <c r="I420" s="5">
        <f t="shared" si="83"/>
        <v>0.60465904208764065</v>
      </c>
      <c r="J420" s="5">
        <f t="shared" si="84"/>
        <v>0.60465904208764065</v>
      </c>
      <c r="L420" s="5">
        <f t="shared" si="85"/>
        <v>0.53163039132341394</v>
      </c>
      <c r="M420" s="5">
        <f t="shared" si="86"/>
        <v>0.53163039132341394</v>
      </c>
      <c r="O420" s="4">
        <f t="shared" si="87"/>
        <v>0.59187216606514237</v>
      </c>
      <c r="P420" s="4">
        <f t="shared" si="88"/>
        <v>0.62199305343600653</v>
      </c>
      <c r="Q420" s="4">
        <f t="shared" si="89"/>
        <v>0.56814471670552735</v>
      </c>
      <c r="R420" s="4">
        <f t="shared" si="90"/>
        <v>0.58547872805389312</v>
      </c>
      <c r="U420" s="12">
        <v>0.46464219400000001</v>
      </c>
    </row>
    <row r="421" spans="1:21" x14ac:dyDescent="0.3">
      <c r="A421" s="7">
        <v>9.5461783469878672</v>
      </c>
      <c r="B421" s="7">
        <f t="shared" si="78"/>
        <v>0.62271902103805044</v>
      </c>
      <c r="C421" s="7">
        <f t="shared" si="79"/>
        <v>0.58974291752042673</v>
      </c>
      <c r="D421" s="14">
        <f t="shared" si="80"/>
        <v>0.51455846584911225</v>
      </c>
      <c r="E421" s="11"/>
      <c r="F421" s="5">
        <f t="shared" si="81"/>
        <v>0.62271902103805044</v>
      </c>
      <c r="G421" s="5">
        <f t="shared" si="82"/>
        <v>0.62271902103805044</v>
      </c>
      <c r="I421" s="5">
        <f t="shared" si="83"/>
        <v>0.58974291752042673</v>
      </c>
      <c r="J421" s="5">
        <f t="shared" si="84"/>
        <v>0.58974291752042673</v>
      </c>
      <c r="L421" s="5">
        <f t="shared" si="85"/>
        <v>0.51455846584911225</v>
      </c>
      <c r="M421" s="5">
        <f t="shared" si="86"/>
        <v>0.51455846584911225</v>
      </c>
      <c r="O421" s="4">
        <f t="shared" si="87"/>
        <v>0.57567346813586318</v>
      </c>
      <c r="P421" s="4">
        <f t="shared" si="88"/>
        <v>0.60623096927923859</v>
      </c>
      <c r="Q421" s="4">
        <f t="shared" si="89"/>
        <v>0.55215069168476949</v>
      </c>
      <c r="R421" s="4">
        <f t="shared" si="90"/>
        <v>0.56863874344358134</v>
      </c>
      <c r="U421" s="12">
        <v>0.44448404499999999</v>
      </c>
    </row>
    <row r="422" spans="1:21" x14ac:dyDescent="0.3">
      <c r="A422" s="7">
        <v>9.1461913937988406</v>
      </c>
      <c r="B422" s="7">
        <f t="shared" si="78"/>
        <v>0.59106476075596803</v>
      </c>
      <c r="C422" s="7">
        <f t="shared" si="79"/>
        <v>0.56151620796260404</v>
      </c>
      <c r="D422" s="14">
        <f t="shared" si="80"/>
        <v>0.48224266882804356</v>
      </c>
      <c r="E422" s="11"/>
      <c r="F422" s="5">
        <f t="shared" si="81"/>
        <v>0.59106476075596803</v>
      </c>
      <c r="G422" s="5">
        <f t="shared" si="82"/>
        <v>0.59106476075596803</v>
      </c>
      <c r="I422" s="5">
        <f t="shared" si="83"/>
        <v>0.56151620796260404</v>
      </c>
      <c r="J422" s="5">
        <f t="shared" si="84"/>
        <v>0.56151620796260404</v>
      </c>
      <c r="L422" s="5">
        <f t="shared" si="85"/>
        <v>0.48224266882804356</v>
      </c>
      <c r="M422" s="5">
        <f t="shared" si="86"/>
        <v>0.48224266882804356</v>
      </c>
      <c r="O422" s="4">
        <f t="shared" si="87"/>
        <v>0.54494121251553851</v>
      </c>
      <c r="P422" s="4">
        <f t="shared" si="88"/>
        <v>0.57629048435928598</v>
      </c>
      <c r="Q422" s="4">
        <f t="shared" si="89"/>
        <v>0.5218794383953238</v>
      </c>
      <c r="R422" s="4">
        <f t="shared" si="90"/>
        <v>0.53665371479200585</v>
      </c>
      <c r="U422" s="12">
        <v>0.37704807299999998</v>
      </c>
    </row>
    <row r="423" spans="1:21" x14ac:dyDescent="0.3">
      <c r="A423" s="7">
        <v>8.6986430043829248</v>
      </c>
      <c r="B423" s="7">
        <f t="shared" si="78"/>
        <v>0.55424311411449767</v>
      </c>
      <c r="C423" s="7">
        <f t="shared" si="79"/>
        <v>0.5289848491198671</v>
      </c>
      <c r="D423" s="14">
        <f t="shared" si="80"/>
        <v>0.44498427425036491</v>
      </c>
      <c r="E423" s="11"/>
      <c r="F423" s="5">
        <f t="shared" si="81"/>
        <v>0.55424311411449767</v>
      </c>
      <c r="G423" s="5">
        <f t="shared" si="82"/>
        <v>0.55424311411449767</v>
      </c>
      <c r="I423" s="5">
        <f t="shared" si="83"/>
        <v>0.5289848491198671</v>
      </c>
      <c r="J423" s="5">
        <f t="shared" si="84"/>
        <v>0.5289848491198671</v>
      </c>
      <c r="L423" s="5">
        <f t="shared" si="85"/>
        <v>0.44498427425036491</v>
      </c>
      <c r="M423" s="5">
        <f t="shared" si="86"/>
        <v>0.44498427425036491</v>
      </c>
      <c r="O423" s="4">
        <f t="shared" si="87"/>
        <v>0.50940407916157648</v>
      </c>
      <c r="P423" s="4">
        <f t="shared" si="88"/>
        <v>0.54161398161718233</v>
      </c>
      <c r="Q423" s="4">
        <f t="shared" si="89"/>
        <v>0.486984561685116</v>
      </c>
      <c r="R423" s="4">
        <f t="shared" si="90"/>
        <v>0.49961369418243129</v>
      </c>
      <c r="U423" s="12">
        <v>0.38867299900000002</v>
      </c>
    </row>
    <row r="424" spans="1:21" x14ac:dyDescent="0.3">
      <c r="A424" s="7">
        <v>8.3405752030720279</v>
      </c>
      <c r="B424" s="7">
        <f t="shared" si="78"/>
        <v>0.52371608215861176</v>
      </c>
      <c r="C424" s="7">
        <f t="shared" si="79"/>
        <v>0.50223648452509884</v>
      </c>
      <c r="D424" s="14">
        <f t="shared" si="80"/>
        <v>0.41433858773223375</v>
      </c>
      <c r="E424" s="11"/>
      <c r="F424" s="5">
        <f t="shared" si="81"/>
        <v>0.52371608215861176</v>
      </c>
      <c r="G424" s="5">
        <f t="shared" si="82"/>
        <v>0.52371608215861176</v>
      </c>
      <c r="I424" s="5">
        <f t="shared" si="83"/>
        <v>0.50223648452509884</v>
      </c>
      <c r="J424" s="5">
        <f t="shared" si="84"/>
        <v>0.50223648452509884</v>
      </c>
      <c r="L424" s="5">
        <f t="shared" si="85"/>
        <v>0.41433858773223375</v>
      </c>
      <c r="M424" s="5">
        <f t="shared" si="86"/>
        <v>0.41433858773223375</v>
      </c>
      <c r="O424" s="4">
        <f t="shared" si="87"/>
        <v>0.4800970514719814</v>
      </c>
      <c r="P424" s="4">
        <f t="shared" si="88"/>
        <v>0.5129762833418553</v>
      </c>
      <c r="Q424" s="4">
        <f t="shared" si="89"/>
        <v>0.4582875361286663</v>
      </c>
      <c r="R424" s="4">
        <f t="shared" si="90"/>
        <v>0.46902733494542276</v>
      </c>
      <c r="U424" s="12">
        <v>0.36036567400000002</v>
      </c>
    </row>
    <row r="425" spans="1:21" x14ac:dyDescent="0.3">
      <c r="A425" s="7">
        <v>8.2356502473089517</v>
      </c>
      <c r="B425" s="7">
        <f t="shared" si="78"/>
        <v>0.51459097219071737</v>
      </c>
      <c r="C425" s="7">
        <f t="shared" si="79"/>
        <v>0.49427693651934002</v>
      </c>
      <c r="D425" s="14">
        <f t="shared" si="80"/>
        <v>0.40521757189830865</v>
      </c>
      <c r="E425" s="11"/>
      <c r="F425" s="5">
        <f t="shared" si="81"/>
        <v>0.51459097219071737</v>
      </c>
      <c r="G425" s="5">
        <f t="shared" si="82"/>
        <v>0.51459097219071737</v>
      </c>
      <c r="I425" s="5">
        <f t="shared" si="83"/>
        <v>0.49427693651934002</v>
      </c>
      <c r="J425" s="5">
        <f t="shared" si="84"/>
        <v>0.49427693651934002</v>
      </c>
      <c r="L425" s="5">
        <f t="shared" si="85"/>
        <v>0.40521757189830865</v>
      </c>
      <c r="M425" s="5">
        <f t="shared" si="86"/>
        <v>0.40521757189830865</v>
      </c>
      <c r="O425" s="4">
        <f t="shared" si="87"/>
        <v>0.47136182686945532</v>
      </c>
      <c r="P425" s="4">
        <f t="shared" si="88"/>
        <v>0.50443395435502869</v>
      </c>
      <c r="Q425" s="4">
        <f t="shared" si="89"/>
        <v>0.44974725420882433</v>
      </c>
      <c r="R425" s="4">
        <f t="shared" si="90"/>
        <v>0.45990427204451301</v>
      </c>
      <c r="U425" s="12">
        <v>0.36111141800000002</v>
      </c>
    </row>
    <row r="426" spans="1:21" x14ac:dyDescent="0.3">
      <c r="A426" s="7">
        <v>8.1334893493506222</v>
      </c>
      <c r="B426" s="7">
        <f t="shared" si="78"/>
        <v>0.50562796922349718</v>
      </c>
      <c r="C426" s="7">
        <f t="shared" si="79"/>
        <v>0.48647417818882799</v>
      </c>
      <c r="D426" s="14">
        <f t="shared" si="80"/>
        <v>0.39627548007393409</v>
      </c>
      <c r="E426" s="11"/>
      <c r="F426" s="5">
        <f t="shared" si="81"/>
        <v>0.50562796922349718</v>
      </c>
      <c r="G426" s="5">
        <f t="shared" si="82"/>
        <v>0.50562796922349718</v>
      </c>
      <c r="I426" s="5">
        <f t="shared" si="83"/>
        <v>0.48647417818882799</v>
      </c>
      <c r="J426" s="5">
        <f t="shared" si="84"/>
        <v>0.48647417818882799</v>
      </c>
      <c r="L426" s="5">
        <f t="shared" si="85"/>
        <v>0.39627548007393409</v>
      </c>
      <c r="M426" s="5">
        <f t="shared" si="86"/>
        <v>0.39627548007393409</v>
      </c>
      <c r="O426" s="4">
        <f t="shared" si="87"/>
        <v>0.46279254249541973</v>
      </c>
      <c r="P426" s="4">
        <f t="shared" si="88"/>
        <v>0.49605107370616258</v>
      </c>
      <c r="Q426" s="4">
        <f t="shared" si="89"/>
        <v>0.44137482913138104</v>
      </c>
      <c r="R426" s="4">
        <f t="shared" si="90"/>
        <v>0.45095172464871564</v>
      </c>
      <c r="U426" s="12">
        <v>0.337844323</v>
      </c>
    </row>
    <row r="427" spans="1:21" x14ac:dyDescent="0.3">
      <c r="A427" s="7">
        <v>7.4587473184845186</v>
      </c>
      <c r="B427" s="7">
        <f t="shared" si="78"/>
        <v>0.44449045455555392</v>
      </c>
      <c r="C427" s="7">
        <f t="shared" si="79"/>
        <v>0.43362878155573403</v>
      </c>
      <c r="D427" s="14">
        <f t="shared" si="80"/>
        <v>0.33569544446850996</v>
      </c>
      <c r="E427" s="11"/>
      <c r="F427" s="5">
        <f t="shared" si="81"/>
        <v>0.44449045455555392</v>
      </c>
      <c r="G427" s="5">
        <f t="shared" si="82"/>
        <v>0.44449045455555392</v>
      </c>
      <c r="I427" s="5">
        <f t="shared" si="83"/>
        <v>0.43362878155573403</v>
      </c>
      <c r="J427" s="5">
        <f t="shared" si="84"/>
        <v>0.43362878155573403</v>
      </c>
      <c r="L427" s="5">
        <f t="shared" si="85"/>
        <v>0.33569544446850996</v>
      </c>
      <c r="M427" s="5">
        <f t="shared" si="86"/>
        <v>0.33569544446850996</v>
      </c>
      <c r="O427" s="4">
        <f t="shared" si="87"/>
        <v>0.40460489352659934</v>
      </c>
      <c r="P427" s="4">
        <f t="shared" si="88"/>
        <v>0.43905961805564397</v>
      </c>
      <c r="Q427" s="4">
        <f t="shared" si="89"/>
        <v>0.384662113012122</v>
      </c>
      <c r="R427" s="4">
        <f t="shared" si="90"/>
        <v>0.39009294951203194</v>
      </c>
      <c r="U427" s="12">
        <v>0.32664875599999998</v>
      </c>
    </row>
    <row r="428" spans="1:21" x14ac:dyDescent="0.3">
      <c r="A428" s="7">
        <v>6.9258088691213535</v>
      </c>
      <c r="B428" s="7">
        <f t="shared" si="78"/>
        <v>0.39382018987177658</v>
      </c>
      <c r="C428" s="7">
        <f t="shared" si="79"/>
        <v>0.39028030911893474</v>
      </c>
      <c r="D428" s="14">
        <f t="shared" si="80"/>
        <v>0.28598039470574277</v>
      </c>
      <c r="E428" s="11"/>
      <c r="F428" s="5">
        <f t="shared" si="81"/>
        <v>0.39382018987177658</v>
      </c>
      <c r="G428" s="5">
        <f t="shared" si="82"/>
        <v>0.39382018987177658</v>
      </c>
      <c r="I428" s="5">
        <f t="shared" si="83"/>
        <v>0.39028030911893474</v>
      </c>
      <c r="J428" s="5">
        <f t="shared" si="84"/>
        <v>0.39028030911893474</v>
      </c>
      <c r="L428" s="5">
        <f t="shared" si="85"/>
        <v>0.28598039470574277</v>
      </c>
      <c r="M428" s="5">
        <f t="shared" si="86"/>
        <v>0.28598039470574277</v>
      </c>
      <c r="O428" s="4">
        <f t="shared" si="87"/>
        <v>0.35669363123215136</v>
      </c>
      <c r="P428" s="4">
        <f t="shared" si="88"/>
        <v>0.39205024949535566</v>
      </c>
      <c r="Q428" s="4">
        <f t="shared" si="89"/>
        <v>0.33813035191233876</v>
      </c>
      <c r="R428" s="4">
        <f t="shared" si="90"/>
        <v>0.33990029228875968</v>
      </c>
      <c r="U428" s="12">
        <v>0.19376206200000001</v>
      </c>
    </row>
    <row r="429" spans="1:21" x14ac:dyDescent="0.3">
      <c r="A429" s="7">
        <v>6.7749479609661947</v>
      </c>
      <c r="B429" s="7">
        <f t="shared" si="78"/>
        <v>0.37909507907822659</v>
      </c>
      <c r="C429" s="7">
        <f t="shared" si="79"/>
        <v>0.37775159613683462</v>
      </c>
      <c r="D429" s="14">
        <f t="shared" si="80"/>
        <v>0.27160820709641631</v>
      </c>
      <c r="E429" s="11"/>
      <c r="F429" s="5">
        <f t="shared" si="81"/>
        <v>0.37909507907822659</v>
      </c>
      <c r="G429" s="5">
        <f t="shared" si="82"/>
        <v>0.37909507907822659</v>
      </c>
      <c r="I429" s="5">
        <f t="shared" si="83"/>
        <v>0.37775159613683462</v>
      </c>
      <c r="J429" s="5">
        <f t="shared" si="84"/>
        <v>0.37775159613683462</v>
      </c>
      <c r="L429" s="5">
        <f t="shared" si="85"/>
        <v>0.27160820709641631</v>
      </c>
      <c r="M429" s="5">
        <f t="shared" si="86"/>
        <v>0.27160820709641631</v>
      </c>
      <c r="O429" s="4">
        <f t="shared" si="87"/>
        <v>0.34281829410382586</v>
      </c>
      <c r="P429" s="4">
        <f t="shared" si="88"/>
        <v>0.37842333760753061</v>
      </c>
      <c r="Q429" s="4">
        <f t="shared" si="89"/>
        <v>0.32467990161662547</v>
      </c>
      <c r="R429" s="4">
        <f t="shared" si="90"/>
        <v>0.32535164308732145</v>
      </c>
      <c r="U429" s="12">
        <v>0.26789908400000001</v>
      </c>
    </row>
    <row r="430" spans="1:21" x14ac:dyDescent="0.3">
      <c r="A430" s="7">
        <v>6.6823084522790479</v>
      </c>
      <c r="B430" s="7">
        <f t="shared" si="78"/>
        <v>0.36996933234280271</v>
      </c>
      <c r="C430" s="7">
        <f t="shared" si="79"/>
        <v>0.37000166582383232</v>
      </c>
      <c r="D430" s="14">
        <f t="shared" si="80"/>
        <v>0.26271722692861144</v>
      </c>
      <c r="E430" s="11"/>
      <c r="F430" s="5">
        <f t="shared" si="81"/>
        <v>0.36996933234280271</v>
      </c>
      <c r="G430" s="5">
        <f t="shared" si="82"/>
        <v>0.36996933234280271</v>
      </c>
      <c r="I430" s="5">
        <f t="shared" si="83"/>
        <v>0.37000166582383232</v>
      </c>
      <c r="J430" s="5">
        <f t="shared" si="84"/>
        <v>0.37000166582383232</v>
      </c>
      <c r="L430" s="5">
        <f t="shared" si="85"/>
        <v>0.26271722692861144</v>
      </c>
      <c r="M430" s="5">
        <f t="shared" si="86"/>
        <v>0.26271722692861144</v>
      </c>
      <c r="O430" s="4">
        <f t="shared" si="87"/>
        <v>0.33422940836508214</v>
      </c>
      <c r="P430" s="4">
        <f t="shared" si="88"/>
        <v>0.36998549908331752</v>
      </c>
      <c r="Q430" s="4">
        <f t="shared" si="89"/>
        <v>0.31635944637622188</v>
      </c>
      <c r="R430" s="4">
        <f t="shared" si="90"/>
        <v>0.31634327963570708</v>
      </c>
      <c r="U430" s="12">
        <v>0.241404535</v>
      </c>
    </row>
    <row r="431" spans="1:21" x14ac:dyDescent="0.3">
      <c r="A431" s="7">
        <v>6.5572687624421802</v>
      </c>
      <c r="B431" s="7">
        <f t="shared" si="78"/>
        <v>0.3575511950654453</v>
      </c>
      <c r="C431" s="7">
        <f t="shared" si="79"/>
        <v>0.3594731917772177</v>
      </c>
      <c r="D431" s="14">
        <f t="shared" si="80"/>
        <v>0.25063773942328438</v>
      </c>
      <c r="E431" s="11"/>
      <c r="F431" s="5">
        <f t="shared" si="81"/>
        <v>0.3575511950654453</v>
      </c>
      <c r="G431" s="5">
        <f t="shared" si="82"/>
        <v>0.3575511950654453</v>
      </c>
      <c r="I431" s="5">
        <f t="shared" si="83"/>
        <v>0.3594731917772177</v>
      </c>
      <c r="J431" s="5">
        <f t="shared" si="84"/>
        <v>0.3594731917772177</v>
      </c>
      <c r="L431" s="5">
        <f t="shared" si="85"/>
        <v>0.25063773942328438</v>
      </c>
      <c r="M431" s="5">
        <f t="shared" si="86"/>
        <v>0.25063773942328438</v>
      </c>
      <c r="O431" s="4">
        <f t="shared" si="87"/>
        <v>0.32255404208864913</v>
      </c>
      <c r="P431" s="4">
        <f t="shared" si="88"/>
        <v>0.3585121934213315</v>
      </c>
      <c r="Q431" s="4">
        <f t="shared" si="89"/>
        <v>0.30505546560025104</v>
      </c>
      <c r="R431" s="4">
        <f t="shared" si="90"/>
        <v>0.30409446724436484</v>
      </c>
      <c r="U431" s="12">
        <v>0.22520998</v>
      </c>
    </row>
    <row r="432" spans="1:21" x14ac:dyDescent="0.3">
      <c r="A432" s="7">
        <v>6.671229319578214</v>
      </c>
      <c r="B432" s="7">
        <f t="shared" si="78"/>
        <v>0.36887369574616913</v>
      </c>
      <c r="C432" s="7">
        <f t="shared" si="79"/>
        <v>0.36907194760052442</v>
      </c>
      <c r="D432" s="14">
        <f t="shared" si="80"/>
        <v>0.26165058630329896</v>
      </c>
      <c r="E432" s="11"/>
      <c r="F432" s="5">
        <f t="shared" si="81"/>
        <v>0.36887369574616913</v>
      </c>
      <c r="G432" s="5">
        <f t="shared" si="82"/>
        <v>0.36887369574616913</v>
      </c>
      <c r="I432" s="5">
        <f t="shared" si="83"/>
        <v>0.36907194760052442</v>
      </c>
      <c r="J432" s="5">
        <f t="shared" si="84"/>
        <v>0.36907194760052442</v>
      </c>
      <c r="L432" s="5">
        <f t="shared" si="85"/>
        <v>0.26165058630329896</v>
      </c>
      <c r="M432" s="5">
        <f t="shared" si="86"/>
        <v>0.26165058630329896</v>
      </c>
      <c r="O432" s="4">
        <f t="shared" si="87"/>
        <v>0.33319874321666415</v>
      </c>
      <c r="P432" s="4">
        <f t="shared" si="88"/>
        <v>0.36897282167334677</v>
      </c>
      <c r="Q432" s="4">
        <f t="shared" si="89"/>
        <v>0.31536126695191169</v>
      </c>
      <c r="R432" s="4">
        <f t="shared" si="90"/>
        <v>0.31526214102473404</v>
      </c>
      <c r="U432" s="12">
        <v>0.13170781100000001</v>
      </c>
    </row>
    <row r="433" spans="1:21" x14ac:dyDescent="0.3">
      <c r="A433" s="7">
        <v>6.8824798300104009</v>
      </c>
      <c r="B433" s="7">
        <f t="shared" si="78"/>
        <v>0.38960820293169229</v>
      </c>
      <c r="C433" s="7">
        <f t="shared" si="79"/>
        <v>0.38669356253397003</v>
      </c>
      <c r="D433" s="14">
        <f t="shared" si="80"/>
        <v>0.28186604408095417</v>
      </c>
      <c r="E433" s="11"/>
      <c r="F433" s="5">
        <f t="shared" si="81"/>
        <v>0.38960820293169229</v>
      </c>
      <c r="G433" s="5">
        <f t="shared" si="82"/>
        <v>0.38960820293169229</v>
      </c>
      <c r="I433" s="5">
        <f t="shared" si="83"/>
        <v>0.38669356253397003</v>
      </c>
      <c r="J433" s="5">
        <f t="shared" si="84"/>
        <v>0.38669356253397003</v>
      </c>
      <c r="L433" s="5">
        <f t="shared" si="85"/>
        <v>0.28186604408095417</v>
      </c>
      <c r="M433" s="5">
        <f t="shared" si="86"/>
        <v>0.28186604408095417</v>
      </c>
      <c r="O433" s="4">
        <f t="shared" si="87"/>
        <v>0.3527226031822055</v>
      </c>
      <c r="P433" s="4">
        <f t="shared" si="88"/>
        <v>0.38815088273283116</v>
      </c>
      <c r="Q433" s="4">
        <f t="shared" si="89"/>
        <v>0.3342798033074621</v>
      </c>
      <c r="R433" s="4">
        <f t="shared" si="90"/>
        <v>0.33573712350632323</v>
      </c>
      <c r="U433" s="12">
        <v>0.15935577300000001</v>
      </c>
    </row>
    <row r="434" spans="1:21" x14ac:dyDescent="0.3">
      <c r="A434" s="7">
        <v>5.3635672170394209</v>
      </c>
      <c r="B434" s="7">
        <f t="shared" si="78"/>
        <v>0.23317596110765604</v>
      </c>
      <c r="C434" s="7">
        <f t="shared" si="79"/>
        <v>0.25502680132947408</v>
      </c>
      <c r="D434" s="14">
        <f t="shared" si="80"/>
        <v>0.13075479975439186</v>
      </c>
      <c r="E434" s="11"/>
      <c r="F434" s="5">
        <f t="shared" si="81"/>
        <v>0.23317596110765604</v>
      </c>
      <c r="G434" s="5">
        <f t="shared" si="82"/>
        <v>0.23317596110765604</v>
      </c>
      <c r="I434" s="5">
        <f t="shared" si="83"/>
        <v>0.25502680132947408</v>
      </c>
      <c r="J434" s="5">
        <f t="shared" si="84"/>
        <v>0.25502680132947408</v>
      </c>
      <c r="L434" s="5">
        <f t="shared" si="85"/>
        <v>0.13075479975439186</v>
      </c>
      <c r="M434" s="5">
        <f t="shared" si="86"/>
        <v>0.13075479975439186</v>
      </c>
      <c r="O434" s="4">
        <f t="shared" si="87"/>
        <v>0.206319187397174</v>
      </c>
      <c r="P434" s="4">
        <f t="shared" si="88"/>
        <v>0.24410138121856506</v>
      </c>
      <c r="Q434" s="4">
        <f t="shared" si="89"/>
        <v>0.19289080054193297</v>
      </c>
      <c r="R434" s="4">
        <f t="shared" si="90"/>
        <v>0.18196538043102395</v>
      </c>
      <c r="U434" s="12">
        <v>0.16426144500000001</v>
      </c>
    </row>
    <row r="435" spans="1:21" x14ac:dyDescent="0.3">
      <c r="A435" s="7">
        <v>4.6712705383546345</v>
      </c>
      <c r="B435" s="7">
        <f t="shared" si="78"/>
        <v>0.15621257760074225</v>
      </c>
      <c r="C435" s="7">
        <f t="shared" si="79"/>
        <v>0.19118811304274858</v>
      </c>
      <c r="D435" s="14">
        <f t="shared" si="80"/>
        <v>5.7441294194625736E-2</v>
      </c>
      <c r="E435" s="11"/>
      <c r="F435" s="5">
        <f t="shared" si="81"/>
        <v>0.15621257760074225</v>
      </c>
      <c r="G435" s="5">
        <f t="shared" si="82"/>
        <v>0.15621257760074225</v>
      </c>
      <c r="I435" s="5">
        <f t="shared" si="83"/>
        <v>0.19118811304274858</v>
      </c>
      <c r="J435" s="5">
        <f t="shared" si="84"/>
        <v>0.19118811304274858</v>
      </c>
      <c r="L435" s="5">
        <f t="shared" si="85"/>
        <v>5.7441294194625736E-2</v>
      </c>
      <c r="M435" s="5">
        <f t="shared" si="86"/>
        <v>5.7441294194625736E-2</v>
      </c>
      <c r="O435" s="4">
        <f t="shared" si="87"/>
        <v>0.1349473282793722</v>
      </c>
      <c r="P435" s="4">
        <f t="shared" si="88"/>
        <v>0.17370034532174541</v>
      </c>
      <c r="Q435" s="4">
        <f t="shared" si="89"/>
        <v>0.12431470361868716</v>
      </c>
      <c r="R435" s="4">
        <f t="shared" si="90"/>
        <v>0.10682693589768399</v>
      </c>
      <c r="U435" s="12">
        <v>5.7224155999999998E-2</v>
      </c>
    </row>
    <row r="436" spans="1:21" x14ac:dyDescent="0.3">
      <c r="A436" s="7">
        <v>5.2649706310291986</v>
      </c>
      <c r="B436" s="7">
        <f t="shared" si="78"/>
        <v>0.22243145632291017</v>
      </c>
      <c r="C436" s="7">
        <f t="shared" si="79"/>
        <v>0.24608126565572497</v>
      </c>
      <c r="D436" s="14">
        <f t="shared" si="80"/>
        <v>0.1204832795267019</v>
      </c>
      <c r="E436" s="11"/>
      <c r="F436" s="5">
        <f t="shared" si="81"/>
        <v>0.22243145632291017</v>
      </c>
      <c r="G436" s="5">
        <f t="shared" si="82"/>
        <v>0.22243145632291017</v>
      </c>
      <c r="I436" s="5">
        <f t="shared" si="83"/>
        <v>0.24608126565572497</v>
      </c>
      <c r="J436" s="5">
        <f t="shared" si="84"/>
        <v>0.24608126565572497</v>
      </c>
      <c r="L436" s="5">
        <f t="shared" si="85"/>
        <v>0.1204832795267019</v>
      </c>
      <c r="M436" s="5">
        <f t="shared" si="86"/>
        <v>0.1204832795267019</v>
      </c>
      <c r="O436" s="4">
        <f t="shared" si="87"/>
        <v>0.19633200050177901</v>
      </c>
      <c r="P436" s="4">
        <f t="shared" si="88"/>
        <v>0.23425636098931757</v>
      </c>
      <c r="Q436" s="4">
        <f t="shared" si="89"/>
        <v>0.18328227259121344</v>
      </c>
      <c r="R436" s="4">
        <f t="shared" si="90"/>
        <v>0.17145736792480604</v>
      </c>
      <c r="U436" s="12">
        <v>0.160177444</v>
      </c>
    </row>
    <row r="437" spans="1:21" x14ac:dyDescent="0.3">
      <c r="A437" s="7">
        <v>5.5227116574469104</v>
      </c>
      <c r="B437" s="7">
        <f t="shared" si="78"/>
        <v>0.2503668658095668</v>
      </c>
      <c r="C437" s="7">
        <f t="shared" si="79"/>
        <v>0.26936321729027257</v>
      </c>
      <c r="D437" s="14">
        <f t="shared" si="80"/>
        <v>0.14721507600656292</v>
      </c>
      <c r="E437" s="11"/>
      <c r="F437" s="5">
        <f t="shared" si="81"/>
        <v>0.2503668658095668</v>
      </c>
      <c r="G437" s="5">
        <f t="shared" si="82"/>
        <v>0.2503668658095668</v>
      </c>
      <c r="I437" s="5">
        <f t="shared" si="83"/>
        <v>0.26936321729027257</v>
      </c>
      <c r="J437" s="5">
        <f t="shared" si="84"/>
        <v>0.26936321729027257</v>
      </c>
      <c r="L437" s="5">
        <f t="shared" si="85"/>
        <v>0.14721507600656292</v>
      </c>
      <c r="M437" s="5">
        <f t="shared" si="86"/>
        <v>0.14721507600656292</v>
      </c>
      <c r="O437" s="4">
        <f t="shared" si="87"/>
        <v>0.22231505303546742</v>
      </c>
      <c r="P437" s="4">
        <f t="shared" si="88"/>
        <v>0.25986504154991968</v>
      </c>
      <c r="Q437" s="4">
        <f t="shared" si="89"/>
        <v>0.20828914664841774</v>
      </c>
      <c r="R437" s="4">
        <f t="shared" si="90"/>
        <v>0.19879097090806486</v>
      </c>
      <c r="U437" s="12">
        <v>0.17550181400000001</v>
      </c>
    </row>
    <row r="438" spans="1:21" x14ac:dyDescent="0.3">
      <c r="A438" s="7">
        <v>5.5042996831295437</v>
      </c>
      <c r="B438" s="7">
        <f t="shared" si="78"/>
        <v>0.24838757750182128</v>
      </c>
      <c r="C438" s="7">
        <f t="shared" si="79"/>
        <v>0.26771106532684552</v>
      </c>
      <c r="D438" s="14">
        <f t="shared" si="80"/>
        <v>0.14531824371755842</v>
      </c>
      <c r="E438" s="11"/>
      <c r="F438" s="5">
        <f t="shared" si="81"/>
        <v>0.24838757750182128</v>
      </c>
      <c r="G438" s="5">
        <f t="shared" si="82"/>
        <v>0.24838757750182128</v>
      </c>
      <c r="I438" s="5">
        <f t="shared" si="83"/>
        <v>0.26771106532684552</v>
      </c>
      <c r="J438" s="5">
        <f t="shared" si="84"/>
        <v>0.26771106532684552</v>
      </c>
      <c r="L438" s="5">
        <f t="shared" si="85"/>
        <v>0.14531824371755842</v>
      </c>
      <c r="M438" s="5">
        <f t="shared" si="86"/>
        <v>0.14531824371755842</v>
      </c>
      <c r="O438" s="4">
        <f t="shared" si="87"/>
        <v>0.2204722955154084</v>
      </c>
      <c r="P438" s="4">
        <f t="shared" si="88"/>
        <v>0.2580493214143334</v>
      </c>
      <c r="Q438" s="4">
        <f t="shared" si="89"/>
        <v>0.20651465452220197</v>
      </c>
      <c r="R438" s="4">
        <f t="shared" si="90"/>
        <v>0.19685291060968985</v>
      </c>
      <c r="U438" s="12">
        <v>0.13650379500000001</v>
      </c>
    </row>
    <row r="439" spans="1:21" x14ac:dyDescent="0.3">
      <c r="A439" s="7">
        <v>4.9355969068897831</v>
      </c>
      <c r="B439" s="7">
        <f t="shared" si="78"/>
        <v>0.18601658903074481</v>
      </c>
      <c r="C439" s="7">
        <f t="shared" si="79"/>
        <v>0.21584522510992155</v>
      </c>
      <c r="D439" s="14">
        <f t="shared" si="80"/>
        <v>8.5761243630950723E-2</v>
      </c>
      <c r="E439" s="11"/>
      <c r="F439" s="5">
        <f t="shared" si="81"/>
        <v>0.18601658903074481</v>
      </c>
      <c r="G439" s="5">
        <f t="shared" si="82"/>
        <v>0.18601658903074481</v>
      </c>
      <c r="I439" s="5">
        <f t="shared" si="83"/>
        <v>0.21584522510992155</v>
      </c>
      <c r="J439" s="5">
        <f t="shared" si="84"/>
        <v>0.21584522510992155</v>
      </c>
      <c r="L439" s="5">
        <f t="shared" si="85"/>
        <v>8.5761243630950723E-2</v>
      </c>
      <c r="M439" s="5">
        <f t="shared" si="86"/>
        <v>8.5761243630950723E-2</v>
      </c>
      <c r="O439" s="4">
        <f t="shared" si="87"/>
        <v>0.16254101925720568</v>
      </c>
      <c r="P439" s="4">
        <f t="shared" si="88"/>
        <v>0.20093090707033318</v>
      </c>
      <c r="Q439" s="4">
        <f t="shared" si="89"/>
        <v>0.15080323437043613</v>
      </c>
      <c r="R439" s="4">
        <f t="shared" si="90"/>
        <v>0.13588891633084776</v>
      </c>
      <c r="U439" s="12">
        <v>8.5042415999999996E-2</v>
      </c>
    </row>
    <row r="440" spans="1:21" x14ac:dyDescent="0.3">
      <c r="A440" s="7">
        <v>4.5737244832849298</v>
      </c>
      <c r="B440" s="7">
        <f t="shared" si="78"/>
        <v>0.14508320496985505</v>
      </c>
      <c r="C440" s="7">
        <f t="shared" si="79"/>
        <v>0.18200049276682223</v>
      </c>
      <c r="D440" s="14">
        <f t="shared" si="80"/>
        <v>4.6887833861365524E-2</v>
      </c>
      <c r="E440" s="11"/>
      <c r="F440" s="5">
        <f t="shared" si="81"/>
        <v>0.14508320496985505</v>
      </c>
      <c r="G440" s="5">
        <f t="shared" si="82"/>
        <v>0.14508320496985505</v>
      </c>
      <c r="I440" s="5">
        <f t="shared" si="83"/>
        <v>0.18200049276682223</v>
      </c>
      <c r="J440" s="5">
        <f t="shared" si="84"/>
        <v>0.18200049276682223</v>
      </c>
      <c r="L440" s="5">
        <f t="shared" si="85"/>
        <v>4.6887833861365524E-2</v>
      </c>
      <c r="M440" s="5">
        <f t="shared" si="86"/>
        <v>4.6887833861365524E-2</v>
      </c>
      <c r="O440" s="4">
        <f t="shared" si="87"/>
        <v>0.1246571771993476</v>
      </c>
      <c r="P440" s="4">
        <f t="shared" si="88"/>
        <v>0.16354184886833864</v>
      </c>
      <c r="Q440" s="4">
        <f t="shared" si="89"/>
        <v>0.11444416331409388</v>
      </c>
      <c r="R440" s="4">
        <f t="shared" si="90"/>
        <v>9.5985519415610288E-2</v>
      </c>
      <c r="U440" s="12">
        <v>7.9122097000000002E-2</v>
      </c>
    </row>
    <row r="441" spans="1:21" x14ac:dyDescent="0.3">
      <c r="A441" s="7">
        <v>4.1764171214690711</v>
      </c>
      <c r="B441" s="7">
        <f t="shared" si="78"/>
        <v>9.9025557215613236E-2</v>
      </c>
      <c r="C441" s="7">
        <f t="shared" si="79"/>
        <v>0.14408757841707204</v>
      </c>
      <c r="D441" s="14">
        <f t="shared" si="80"/>
        <v>3.3331774780746004E-3</v>
      </c>
      <c r="E441" s="11"/>
      <c r="F441" s="5">
        <f t="shared" si="81"/>
        <v>9.9025557215613236E-2</v>
      </c>
      <c r="G441" s="5">
        <f t="shared" si="82"/>
        <v>9.9025557215613236E-2</v>
      </c>
      <c r="I441" s="5">
        <f t="shared" si="83"/>
        <v>0.14408757841707204</v>
      </c>
      <c r="J441" s="5">
        <f t="shared" si="84"/>
        <v>0.14408757841707204</v>
      </c>
      <c r="L441" s="5">
        <f t="shared" si="85"/>
        <v>3.3331774780746004E-3</v>
      </c>
      <c r="M441" s="5">
        <f t="shared" si="86"/>
        <v>3.3331774780746004E-3</v>
      </c>
      <c r="O441" s="4">
        <f t="shared" si="87"/>
        <v>8.2148771036919963E-2</v>
      </c>
      <c r="P441" s="4">
        <f t="shared" si="88"/>
        <v>0.12155656781634264</v>
      </c>
      <c r="Q441" s="4">
        <f t="shared" si="89"/>
        <v>7.3710377947573319E-2</v>
      </c>
      <c r="R441" s="4">
        <f t="shared" si="90"/>
        <v>5.1179367346843918E-2</v>
      </c>
      <c r="U441" s="12">
        <v>7.9467400999999993E-2</v>
      </c>
    </row>
    <row r="442" spans="1:21" x14ac:dyDescent="0.3">
      <c r="A442" s="7">
        <v>3.7632174025559566</v>
      </c>
      <c r="B442" s="7">
        <f t="shared" si="78"/>
        <v>4.988646148911835E-2</v>
      </c>
      <c r="C442" s="7">
        <f t="shared" si="79"/>
        <v>0.10382088827256369</v>
      </c>
      <c r="D442" s="14">
        <f t="shared" si="80"/>
        <v>-4.2934885789755795E-2</v>
      </c>
      <c r="E442" s="11"/>
      <c r="F442" s="5">
        <f t="shared" si="81"/>
        <v>4.988646148911835E-2</v>
      </c>
      <c r="G442" s="5">
        <f t="shared" si="82"/>
        <v>4.988646148911835E-2</v>
      </c>
      <c r="I442" s="5">
        <f t="shared" si="83"/>
        <v>0.10382088827256369</v>
      </c>
      <c r="J442" s="5">
        <f t="shared" si="84"/>
        <v>0.10382088827256369</v>
      </c>
      <c r="L442" s="5">
        <f t="shared" si="85"/>
        <v>0.01</v>
      </c>
      <c r="M442" s="5">
        <f t="shared" si="86"/>
        <v>0.01</v>
      </c>
      <c r="O442" s="4">
        <f t="shared" si="87"/>
        <v>5.4569116587227351E-2</v>
      </c>
      <c r="P442" s="4">
        <f t="shared" si="88"/>
        <v>7.6853674880841022E-2</v>
      </c>
      <c r="Q442" s="4">
        <f t="shared" si="89"/>
        <v>5.6910444136281844E-2</v>
      </c>
      <c r="R442" s="4">
        <f t="shared" si="90"/>
        <v>2.9943230744559176E-2</v>
      </c>
      <c r="U442" s="12">
        <v>0.106770608</v>
      </c>
    </row>
    <row r="443" spans="1:21" x14ac:dyDescent="0.3">
      <c r="A443" s="7">
        <v>4.4153651091727397</v>
      </c>
      <c r="B443" s="7">
        <f t="shared" si="78"/>
        <v>0.12686548421530719</v>
      </c>
      <c r="C443" s="7">
        <f t="shared" si="79"/>
        <v>0.16698370468771229</v>
      </c>
      <c r="D443" s="14">
        <f t="shared" si="80"/>
        <v>2.9637487501149917E-2</v>
      </c>
      <c r="E443" s="11"/>
      <c r="F443" s="5">
        <f t="shared" si="81"/>
        <v>0.12686548421530719</v>
      </c>
      <c r="G443" s="5">
        <f t="shared" si="82"/>
        <v>0.12686548421530719</v>
      </c>
      <c r="I443" s="5">
        <f t="shared" si="83"/>
        <v>0.16698370468771229</v>
      </c>
      <c r="J443" s="5">
        <f t="shared" si="84"/>
        <v>0.16698370468771229</v>
      </c>
      <c r="L443" s="5">
        <f t="shared" si="85"/>
        <v>2.9637487501149917E-2</v>
      </c>
      <c r="M443" s="5">
        <f t="shared" si="86"/>
        <v>2.9637487501149917E-2</v>
      </c>
      <c r="O443" s="4">
        <f t="shared" si="87"/>
        <v>0.10782889213472313</v>
      </c>
      <c r="P443" s="4">
        <f t="shared" si="88"/>
        <v>0.14692459445150974</v>
      </c>
      <c r="Q443" s="4">
        <f t="shared" si="89"/>
        <v>9.8310596094431102E-2</v>
      </c>
      <c r="R443" s="4">
        <f t="shared" si="90"/>
        <v>7.8251485858228553E-2</v>
      </c>
      <c r="U443" s="12">
        <v>0.105665278</v>
      </c>
    </row>
    <row r="444" spans="1:21" x14ac:dyDescent="0.3">
      <c r="A444" s="7">
        <v>4.3248929017144455</v>
      </c>
      <c r="B444" s="7">
        <f t="shared" si="78"/>
        <v>0.11637423246244227</v>
      </c>
      <c r="C444" s="7">
        <f t="shared" si="79"/>
        <v>0.1583481908428544</v>
      </c>
      <c r="D444" s="14">
        <f t="shared" si="80"/>
        <v>1.9716915758680176E-2</v>
      </c>
      <c r="E444" s="11"/>
      <c r="F444" s="5">
        <f t="shared" si="81"/>
        <v>0.11637423246244227</v>
      </c>
      <c r="G444" s="5">
        <f t="shared" si="82"/>
        <v>0.11637423246244227</v>
      </c>
      <c r="I444" s="5">
        <f t="shared" si="83"/>
        <v>0.1583481908428544</v>
      </c>
      <c r="J444" s="5">
        <f t="shared" si="84"/>
        <v>0.1583481908428544</v>
      </c>
      <c r="L444" s="5">
        <f t="shared" si="85"/>
        <v>1.9716915758680176E-2</v>
      </c>
      <c r="M444" s="5">
        <f t="shared" si="86"/>
        <v>1.9716915758680176E-2</v>
      </c>
      <c r="O444" s="4">
        <f t="shared" si="87"/>
        <v>9.8146446354658953E-2</v>
      </c>
      <c r="P444" s="4">
        <f t="shared" si="88"/>
        <v>0.13736121165264834</v>
      </c>
      <c r="Q444" s="4">
        <f t="shared" si="89"/>
        <v>8.9032553300767286E-2</v>
      </c>
      <c r="R444" s="4">
        <f t="shared" si="90"/>
        <v>6.8045574110561224E-2</v>
      </c>
      <c r="U444" s="12">
        <v>3.7772516999999999E-2</v>
      </c>
    </row>
    <row r="445" spans="1:21" x14ac:dyDescent="0.3">
      <c r="A445" s="7">
        <v>4.2840906381634829</v>
      </c>
      <c r="B445" s="7">
        <f t="shared" si="78"/>
        <v>0.11162294103444448</v>
      </c>
      <c r="C445" s="7">
        <f t="shared" si="79"/>
        <v>0.15444025036657655</v>
      </c>
      <c r="D445" s="14">
        <f t="shared" si="80"/>
        <v>1.5227281623670152E-2</v>
      </c>
      <c r="E445" s="11"/>
      <c r="F445" s="5">
        <f t="shared" si="81"/>
        <v>0.11162294103444448</v>
      </c>
      <c r="G445" s="5">
        <f t="shared" si="82"/>
        <v>0.11162294103444448</v>
      </c>
      <c r="I445" s="5">
        <f t="shared" si="83"/>
        <v>0.15444025036657655</v>
      </c>
      <c r="J445" s="5">
        <f t="shared" si="84"/>
        <v>0.15444025036657655</v>
      </c>
      <c r="L445" s="5">
        <f t="shared" si="85"/>
        <v>1.5227281623670152E-2</v>
      </c>
      <c r="M445" s="5">
        <f t="shared" si="86"/>
        <v>1.5227281623670152E-2</v>
      </c>
      <c r="O445" s="4">
        <f t="shared" si="87"/>
        <v>9.3763491008230393E-2</v>
      </c>
      <c r="P445" s="4">
        <f t="shared" si="88"/>
        <v>0.13303159570051051</v>
      </c>
      <c r="Q445" s="4">
        <f t="shared" si="89"/>
        <v>8.483376599512335E-2</v>
      </c>
      <c r="R445" s="4">
        <f t="shared" si="90"/>
        <v>6.3425111329057315E-2</v>
      </c>
      <c r="U445" s="12">
        <v>3.8580662000000002E-2</v>
      </c>
    </row>
    <row r="446" spans="1:21" x14ac:dyDescent="0.3">
      <c r="A446" s="7">
        <v>3.7817665417235897</v>
      </c>
      <c r="B446" s="7">
        <f t="shared" si="78"/>
        <v>5.2119472886038354E-2</v>
      </c>
      <c r="C446" s="7">
        <f t="shared" si="79"/>
        <v>0.10564681990392705</v>
      </c>
      <c r="D446" s="14">
        <f t="shared" si="80"/>
        <v>-4.0836615578005331E-2</v>
      </c>
      <c r="E446" s="11"/>
      <c r="F446" s="5">
        <f t="shared" si="81"/>
        <v>5.2119472886038354E-2</v>
      </c>
      <c r="G446" s="5">
        <f t="shared" si="82"/>
        <v>5.2119472886038354E-2</v>
      </c>
      <c r="I446" s="5">
        <f t="shared" si="83"/>
        <v>0.10564681990392705</v>
      </c>
      <c r="J446" s="5">
        <f t="shared" si="84"/>
        <v>0.10564681990392705</v>
      </c>
      <c r="L446" s="5">
        <f t="shared" si="85"/>
        <v>0.01</v>
      </c>
      <c r="M446" s="5">
        <f t="shared" si="86"/>
        <v>0.01</v>
      </c>
      <c r="O446" s="4">
        <f t="shared" si="87"/>
        <v>5.5922097596655139E-2</v>
      </c>
      <c r="P446" s="4">
        <f t="shared" si="88"/>
        <v>7.8883146394982701E-2</v>
      </c>
      <c r="Q446" s="4">
        <f t="shared" si="89"/>
        <v>5.7823409951963521E-2</v>
      </c>
      <c r="R446" s="4">
        <f t="shared" si="90"/>
        <v>3.1059736443019178E-2</v>
      </c>
      <c r="U446" s="12">
        <v>2.1349867000000002E-2</v>
      </c>
    </row>
    <row r="447" spans="1:21" x14ac:dyDescent="0.3">
      <c r="A447" s="7">
        <v>3.0451236551575374</v>
      </c>
      <c r="B447" s="7">
        <f t="shared" si="78"/>
        <v>-3.8517440818377213E-2</v>
      </c>
      <c r="C447" s="7">
        <f t="shared" si="79"/>
        <v>3.1811059561979105E-2</v>
      </c>
      <c r="D447" s="14">
        <f t="shared" si="80"/>
        <v>-0.12569936297181245</v>
      </c>
      <c r="E447" s="11"/>
      <c r="F447" s="5">
        <f t="shared" si="81"/>
        <v>0.01</v>
      </c>
      <c r="G447" s="5">
        <f t="shared" si="82"/>
        <v>0.01</v>
      </c>
      <c r="I447" s="5">
        <f t="shared" si="83"/>
        <v>3.1811059561979105E-2</v>
      </c>
      <c r="J447" s="5">
        <f t="shared" si="84"/>
        <v>3.1811059561979105E-2</v>
      </c>
      <c r="L447" s="5">
        <f t="shared" si="85"/>
        <v>0.01</v>
      </c>
      <c r="M447" s="5">
        <f t="shared" si="86"/>
        <v>0.01</v>
      </c>
      <c r="O447" s="4">
        <f t="shared" si="87"/>
        <v>1.7270353187326368E-2</v>
      </c>
      <c r="P447" s="4">
        <f t="shared" si="88"/>
        <v>2.0905529780989553E-2</v>
      </c>
      <c r="Q447" s="4">
        <f t="shared" si="89"/>
        <v>2.0905529780989553E-2</v>
      </c>
      <c r="R447" s="4">
        <f t="shared" si="90"/>
        <v>0.01</v>
      </c>
      <c r="U447" s="12">
        <v>7.5294139999999999E-3</v>
      </c>
    </row>
    <row r="448" spans="1:21" x14ac:dyDescent="0.3">
      <c r="A448" s="7">
        <v>1.4152219061931595</v>
      </c>
      <c r="B448" s="7">
        <f t="shared" si="78"/>
        <v>-0.25333314757349978</v>
      </c>
      <c r="C448" s="7">
        <f t="shared" si="79"/>
        <v>-0.14120160301296492</v>
      </c>
      <c r="D448" s="14">
        <f t="shared" si="80"/>
        <v>-0.32465331649085361</v>
      </c>
      <c r="E448" s="11"/>
      <c r="F448" s="5">
        <f t="shared" si="81"/>
        <v>0.01</v>
      </c>
      <c r="G448" s="5">
        <f t="shared" si="82"/>
        <v>0.01</v>
      </c>
      <c r="I448" s="5">
        <f t="shared" si="83"/>
        <v>0.01</v>
      </c>
      <c r="J448" s="5">
        <f t="shared" si="84"/>
        <v>0.01</v>
      </c>
      <c r="L448" s="5">
        <f t="shared" si="85"/>
        <v>0.01</v>
      </c>
      <c r="M448" s="5">
        <f t="shared" si="86"/>
        <v>0.01</v>
      </c>
      <c r="O448" s="4">
        <f t="shared" si="87"/>
        <v>0.01</v>
      </c>
      <c r="P448" s="4">
        <f t="shared" si="88"/>
        <v>0.01</v>
      </c>
      <c r="Q448" s="4">
        <f t="shared" si="89"/>
        <v>0.01</v>
      </c>
      <c r="R448" s="4">
        <f t="shared" si="90"/>
        <v>0.01</v>
      </c>
      <c r="U448" s="12">
        <v>8.6400400000000003E-4</v>
      </c>
    </row>
    <row r="449" spans="1:21" x14ac:dyDescent="0.3">
      <c r="A449" s="7">
        <v>0.43672331148630017</v>
      </c>
      <c r="B449" s="7">
        <f t="shared" si="78"/>
        <v>-0.39173962373452526</v>
      </c>
      <c r="C449" s="7">
        <f t="shared" si="79"/>
        <v>-0.25144917368964592</v>
      </c>
      <c r="D449" s="14">
        <f t="shared" si="80"/>
        <v>-0.45149546197665663</v>
      </c>
      <c r="E449" s="11"/>
      <c r="F449" s="5">
        <f t="shared" si="81"/>
        <v>0.01</v>
      </c>
      <c r="G449" s="5">
        <f t="shared" si="82"/>
        <v>0.01</v>
      </c>
      <c r="I449" s="5">
        <f t="shared" si="83"/>
        <v>0.01</v>
      </c>
      <c r="J449" s="5">
        <f t="shared" si="84"/>
        <v>0.01</v>
      </c>
      <c r="L449" s="5">
        <f t="shared" si="85"/>
        <v>0.01</v>
      </c>
      <c r="M449" s="5">
        <f t="shared" si="86"/>
        <v>0.01</v>
      </c>
      <c r="O449" s="4">
        <f t="shared" si="87"/>
        <v>0.01</v>
      </c>
      <c r="P449" s="4">
        <f t="shared" si="88"/>
        <v>0.01</v>
      </c>
      <c r="Q449" s="4">
        <f t="shared" si="89"/>
        <v>0.01</v>
      </c>
      <c r="R449" s="4">
        <f t="shared" si="90"/>
        <v>0.01</v>
      </c>
      <c r="U449" s="12">
        <v>3.4099500000000002E-4</v>
      </c>
    </row>
    <row r="450" spans="1:21" x14ac:dyDescent="0.3">
      <c r="A450" s="7">
        <v>0.53594215776051801</v>
      </c>
      <c r="B450" s="7">
        <f t="shared" si="78"/>
        <v>-0.37738254379103564</v>
      </c>
      <c r="C450" s="7">
        <f t="shared" si="79"/>
        <v>-0.24005206988585376</v>
      </c>
      <c r="D450" s="14">
        <f t="shared" si="80"/>
        <v>-0.43838078729207858</v>
      </c>
      <c r="E450" s="11"/>
      <c r="F450" s="5">
        <f t="shared" si="81"/>
        <v>0.01</v>
      </c>
      <c r="G450" s="5">
        <f t="shared" si="82"/>
        <v>0.01</v>
      </c>
      <c r="I450" s="5">
        <f t="shared" si="83"/>
        <v>0.01</v>
      </c>
      <c r="J450" s="5">
        <f t="shared" si="84"/>
        <v>0.01</v>
      </c>
      <c r="L450" s="5">
        <f t="shared" si="85"/>
        <v>0.01</v>
      </c>
      <c r="M450" s="5">
        <f t="shared" si="86"/>
        <v>0.01</v>
      </c>
      <c r="O450" s="4">
        <f t="shared" si="87"/>
        <v>0.01</v>
      </c>
      <c r="P450" s="4">
        <f t="shared" si="88"/>
        <v>0.01</v>
      </c>
      <c r="Q450" s="4">
        <f t="shared" si="89"/>
        <v>0.01</v>
      </c>
      <c r="R450" s="4">
        <f t="shared" si="90"/>
        <v>0.01</v>
      </c>
      <c r="U450" s="12">
        <v>6.1098159999999997E-3</v>
      </c>
    </row>
    <row r="451" spans="1:21" x14ac:dyDescent="0.3">
      <c r="A451" s="7">
        <v>1.4119479586819474</v>
      </c>
      <c r="B451" s="7">
        <f t="shared" ref="B451:B514" si="91" xml:space="preserve"> -0.0037*(A451^2) + 0.1483*A451 - 0.4558</f>
        <v>-0.25378442676816382</v>
      </c>
      <c r="C451" s="7">
        <f t="shared" ref="C451:C514" si="92" xml:space="preserve"> -0.0025*(A451^2) + 0.1173*A451 - 0.3022</f>
        <v>-0.14156249704167287</v>
      </c>
      <c r="D451" s="14">
        <f t="shared" ref="D451:D514" si="93" xml:space="preserve"> -0.0029*(A451^2) + 0.135*A451 - 0.5099</f>
        <v>-0.32506845698821285</v>
      </c>
      <c r="E451" s="11"/>
      <c r="F451" s="5">
        <f t="shared" ref="F451:F514" si="94">IF(B451&lt;0,0.01,B451)</f>
        <v>0.01</v>
      </c>
      <c r="G451" s="5">
        <f t="shared" ref="G451:G514" si="95">IF(F451&gt;1,0.99,F451)</f>
        <v>0.01</v>
      </c>
      <c r="I451" s="5">
        <f t="shared" ref="I451:I514" si="96">IF(C451&lt;0,0.01,C451)</f>
        <v>0.01</v>
      </c>
      <c r="J451" s="5">
        <f t="shared" ref="J451:J514" si="97">IF(I451&gt;1,0.99,I451)</f>
        <v>0.01</v>
      </c>
      <c r="L451" s="5">
        <f t="shared" ref="L451:L514" si="98">IF(D451&lt;0,0.01,D451)</f>
        <v>0.01</v>
      </c>
      <c r="M451" s="5">
        <f t="shared" ref="M451:M514" si="99">IF(L451&gt;1,0.99,L451)</f>
        <v>0.01</v>
      </c>
      <c r="O451" s="4">
        <f t="shared" ref="O451:O514" si="100">AVERAGE(G451,J451,M451)</f>
        <v>0.01</v>
      </c>
      <c r="P451" s="4">
        <f t="shared" ref="P451:P514" si="101">AVERAGE(G451,J451)</f>
        <v>0.01</v>
      </c>
      <c r="Q451" s="4">
        <f t="shared" ref="Q451:Q514" si="102">AVERAGE(J451,M451)</f>
        <v>0.01</v>
      </c>
      <c r="R451" s="4">
        <f t="shared" ref="R451:R514" si="103">AVERAGE(G451,M451)</f>
        <v>0.01</v>
      </c>
      <c r="U451" s="12">
        <v>8.7145079999999993E-3</v>
      </c>
    </row>
    <row r="452" spans="1:21" x14ac:dyDescent="0.3">
      <c r="A452" s="7">
        <v>2.1570764646817695</v>
      </c>
      <c r="B452" s="7">
        <f t="shared" si="91"/>
        <v>-0.15312158212328436</v>
      </c>
      <c r="C452" s="7">
        <f t="shared" si="92"/>
        <v>-6.0807377879038477E-2</v>
      </c>
      <c r="D452" s="14">
        <f t="shared" si="93"/>
        <v>-0.23218831600396472</v>
      </c>
      <c r="E452" s="11"/>
      <c r="F452" s="5">
        <f t="shared" si="94"/>
        <v>0.01</v>
      </c>
      <c r="G452" s="5">
        <f t="shared" si="95"/>
        <v>0.01</v>
      </c>
      <c r="I452" s="5">
        <f t="shared" si="96"/>
        <v>0.01</v>
      </c>
      <c r="J452" s="5">
        <f t="shared" si="97"/>
        <v>0.01</v>
      </c>
      <c r="L452" s="5">
        <f t="shared" si="98"/>
        <v>0.01</v>
      </c>
      <c r="M452" s="5">
        <f t="shared" si="99"/>
        <v>0.01</v>
      </c>
      <c r="O452" s="4">
        <f t="shared" si="100"/>
        <v>0.01</v>
      </c>
      <c r="P452" s="4">
        <f t="shared" si="101"/>
        <v>0.01</v>
      </c>
      <c r="Q452" s="4">
        <f t="shared" si="102"/>
        <v>0.01</v>
      </c>
      <c r="R452" s="4">
        <f t="shared" si="103"/>
        <v>0.01</v>
      </c>
      <c r="U452" s="12">
        <v>1.5289227000000001E-2</v>
      </c>
    </row>
    <row r="453" spans="1:21" x14ac:dyDescent="0.3">
      <c r="A453" s="7">
        <v>2.9115548006520502</v>
      </c>
      <c r="B453" s="7">
        <f t="shared" si="91"/>
        <v>-5.5381883084940964E-2</v>
      </c>
      <c r="C453" s="7">
        <f t="shared" si="92"/>
        <v>1.8132499723485462E-2</v>
      </c>
      <c r="D453" s="14">
        <f t="shared" si="93"/>
        <v>-0.1414238408478532</v>
      </c>
      <c r="E453" s="11"/>
      <c r="F453" s="5">
        <f t="shared" si="94"/>
        <v>0.01</v>
      </c>
      <c r="G453" s="5">
        <f t="shared" si="95"/>
        <v>0.01</v>
      </c>
      <c r="I453" s="5">
        <f t="shared" si="96"/>
        <v>1.8132499723485462E-2</v>
      </c>
      <c r="J453" s="5">
        <f t="shared" si="97"/>
        <v>1.8132499723485462E-2</v>
      </c>
      <c r="L453" s="5">
        <f t="shared" si="98"/>
        <v>0.01</v>
      </c>
      <c r="M453" s="5">
        <f t="shared" si="99"/>
        <v>0.01</v>
      </c>
      <c r="O453" s="4">
        <f t="shared" si="100"/>
        <v>1.2710833241161823E-2</v>
      </c>
      <c r="P453" s="4">
        <f t="shared" si="101"/>
        <v>1.4066249861742732E-2</v>
      </c>
      <c r="Q453" s="4">
        <f t="shared" si="102"/>
        <v>1.4066249861742732E-2</v>
      </c>
      <c r="R453" s="4">
        <f t="shared" si="103"/>
        <v>0.01</v>
      </c>
      <c r="U453" s="12">
        <v>1.7141769000000001E-2</v>
      </c>
    </row>
    <row r="454" spans="1:21" x14ac:dyDescent="0.3">
      <c r="A454" s="7">
        <v>4.2925146009885626</v>
      </c>
      <c r="B454" s="7">
        <f t="shared" si="91"/>
        <v>0.11260489340771374</v>
      </c>
      <c r="C454" s="7">
        <f t="shared" si="92"/>
        <v>0.15524775869670843</v>
      </c>
      <c r="D454" s="14">
        <f t="shared" si="93"/>
        <v>1.6154994494325892E-2</v>
      </c>
      <c r="E454" s="11"/>
      <c r="F454" s="5">
        <f t="shared" si="94"/>
        <v>0.11260489340771374</v>
      </c>
      <c r="G454" s="5">
        <f t="shared" si="95"/>
        <v>0.11260489340771374</v>
      </c>
      <c r="I454" s="5">
        <f t="shared" si="96"/>
        <v>0.15524775869670843</v>
      </c>
      <c r="J454" s="5">
        <f t="shared" si="97"/>
        <v>0.15524775869670843</v>
      </c>
      <c r="L454" s="5">
        <f t="shared" si="98"/>
        <v>1.6154994494325892E-2</v>
      </c>
      <c r="M454" s="5">
        <f t="shared" si="99"/>
        <v>1.6154994494325892E-2</v>
      </c>
      <c r="O454" s="4">
        <f t="shared" si="100"/>
        <v>9.4669215532916018E-2</v>
      </c>
      <c r="P454" s="4">
        <f t="shared" si="101"/>
        <v>0.13392632605221108</v>
      </c>
      <c r="Q454" s="4">
        <f t="shared" si="102"/>
        <v>8.5701376595517159E-2</v>
      </c>
      <c r="R454" s="4">
        <f t="shared" si="103"/>
        <v>6.4379943951019813E-2</v>
      </c>
      <c r="U454" s="12">
        <v>9.1676947999999994E-2</v>
      </c>
    </row>
    <row r="455" spans="1:21" x14ac:dyDescent="0.3">
      <c r="A455" s="7">
        <v>6.0081774882737946</v>
      </c>
      <c r="B455" s="7">
        <f t="shared" si="91"/>
        <v>0.30164939360778364</v>
      </c>
      <c r="C455" s="7">
        <f t="shared" si="92"/>
        <v>0.31231372754801612</v>
      </c>
      <c r="D455" s="14">
        <f t="shared" si="93"/>
        <v>0.1965191903982223</v>
      </c>
      <c r="E455" s="11"/>
      <c r="F455" s="5">
        <f t="shared" si="94"/>
        <v>0.30164939360778364</v>
      </c>
      <c r="G455" s="5">
        <f t="shared" si="95"/>
        <v>0.30164939360778364</v>
      </c>
      <c r="I455" s="5">
        <f t="shared" si="96"/>
        <v>0.31231372754801612</v>
      </c>
      <c r="J455" s="5">
        <f t="shared" si="97"/>
        <v>0.31231372754801612</v>
      </c>
      <c r="L455" s="5">
        <f t="shared" si="98"/>
        <v>0.1965191903982223</v>
      </c>
      <c r="M455" s="5">
        <f t="shared" si="99"/>
        <v>0.1965191903982223</v>
      </c>
      <c r="O455" s="4">
        <f t="shared" si="100"/>
        <v>0.27016077051800735</v>
      </c>
      <c r="P455" s="4">
        <f t="shared" si="101"/>
        <v>0.30698156057789988</v>
      </c>
      <c r="Q455" s="4">
        <f t="shared" si="102"/>
        <v>0.25441645897311921</v>
      </c>
      <c r="R455" s="4">
        <f t="shared" si="103"/>
        <v>0.24908429200300297</v>
      </c>
      <c r="U455" s="12">
        <v>9.9703706000000003E-2</v>
      </c>
    </row>
    <row r="456" spans="1:21" x14ac:dyDescent="0.3">
      <c r="A456" s="7">
        <v>6.3194026678792987</v>
      </c>
      <c r="B456" s="7">
        <f t="shared" si="91"/>
        <v>0.33360847035494001</v>
      </c>
      <c r="C456" s="7">
        <f t="shared" si="92"/>
        <v>0.33922880774524167</v>
      </c>
      <c r="D456" s="14">
        <f t="shared" si="93"/>
        <v>0.22740829493518533</v>
      </c>
      <c r="E456" s="11"/>
      <c r="F456" s="5">
        <f t="shared" si="94"/>
        <v>0.33360847035494001</v>
      </c>
      <c r="G456" s="5">
        <f t="shared" si="95"/>
        <v>0.33360847035494001</v>
      </c>
      <c r="I456" s="5">
        <f t="shared" si="96"/>
        <v>0.33922880774524167</v>
      </c>
      <c r="J456" s="5">
        <f t="shared" si="97"/>
        <v>0.33922880774524167</v>
      </c>
      <c r="L456" s="5">
        <f t="shared" si="98"/>
        <v>0.22740829493518533</v>
      </c>
      <c r="M456" s="5">
        <f t="shared" si="99"/>
        <v>0.22740829493518533</v>
      </c>
      <c r="O456" s="4">
        <f t="shared" si="100"/>
        <v>0.30008185767845569</v>
      </c>
      <c r="P456" s="4">
        <f t="shared" si="101"/>
        <v>0.33641863905009084</v>
      </c>
      <c r="Q456" s="4">
        <f t="shared" si="102"/>
        <v>0.2833185513402135</v>
      </c>
      <c r="R456" s="4">
        <f t="shared" si="103"/>
        <v>0.28050838264506267</v>
      </c>
      <c r="U456" s="12">
        <v>0.115345108</v>
      </c>
    </row>
    <row r="457" spans="1:21" x14ac:dyDescent="0.3">
      <c r="A457" s="7">
        <v>5.5213074157485567</v>
      </c>
      <c r="B457" s="7">
        <f t="shared" si="91"/>
        <v>0.25021599811247086</v>
      </c>
      <c r="C457" s="7">
        <f t="shared" si="92"/>
        <v>0.2692372709193056</v>
      </c>
      <c r="D457" s="14">
        <f t="shared" si="93"/>
        <v>0.14707047794637518</v>
      </c>
      <c r="E457" s="11"/>
      <c r="F457" s="5">
        <f t="shared" si="94"/>
        <v>0.25021599811247086</v>
      </c>
      <c r="G457" s="5">
        <f t="shared" si="95"/>
        <v>0.25021599811247086</v>
      </c>
      <c r="I457" s="5">
        <f t="shared" si="96"/>
        <v>0.2692372709193056</v>
      </c>
      <c r="J457" s="5">
        <f t="shared" si="97"/>
        <v>0.2692372709193056</v>
      </c>
      <c r="L457" s="5">
        <f t="shared" si="98"/>
        <v>0.14707047794637518</v>
      </c>
      <c r="M457" s="5">
        <f t="shared" si="99"/>
        <v>0.14707047794637518</v>
      </c>
      <c r="O457" s="4">
        <f t="shared" si="100"/>
        <v>0.22217458232605056</v>
      </c>
      <c r="P457" s="4">
        <f t="shared" si="101"/>
        <v>0.25972663451588823</v>
      </c>
      <c r="Q457" s="4">
        <f t="shared" si="102"/>
        <v>0.20815387443284039</v>
      </c>
      <c r="R457" s="4">
        <f t="shared" si="103"/>
        <v>0.19864323802942302</v>
      </c>
      <c r="U457" s="12">
        <v>0.13022584300000001</v>
      </c>
    </row>
    <row r="458" spans="1:21" x14ac:dyDescent="0.3">
      <c r="A458" s="7">
        <v>5.7801182703211182</v>
      </c>
      <c r="B458" s="7">
        <f t="shared" si="91"/>
        <v>0.27777540077869189</v>
      </c>
      <c r="C458" s="7">
        <f t="shared" si="92"/>
        <v>0.29228345506141717</v>
      </c>
      <c r="D458" s="14">
        <f t="shared" si="93"/>
        <v>0.17352764155854095</v>
      </c>
      <c r="E458" s="11"/>
      <c r="F458" s="5">
        <f t="shared" si="94"/>
        <v>0.27777540077869189</v>
      </c>
      <c r="G458" s="5">
        <f t="shared" si="95"/>
        <v>0.27777540077869189</v>
      </c>
      <c r="I458" s="5">
        <f t="shared" si="96"/>
        <v>0.29228345506141717</v>
      </c>
      <c r="J458" s="5">
        <f t="shared" si="97"/>
        <v>0.29228345506141717</v>
      </c>
      <c r="L458" s="5">
        <f t="shared" si="98"/>
        <v>0.17352764155854095</v>
      </c>
      <c r="M458" s="5">
        <f t="shared" si="99"/>
        <v>0.17352764155854095</v>
      </c>
      <c r="O458" s="4">
        <f t="shared" si="100"/>
        <v>0.24786216579955</v>
      </c>
      <c r="P458" s="4">
        <f t="shared" si="101"/>
        <v>0.28502942792005453</v>
      </c>
      <c r="Q458" s="4">
        <f t="shared" si="102"/>
        <v>0.23290554830997906</v>
      </c>
      <c r="R458" s="4">
        <f t="shared" si="103"/>
        <v>0.22565152116861642</v>
      </c>
      <c r="U458" s="12">
        <v>0.174627013</v>
      </c>
    </row>
    <row r="459" spans="1:21" x14ac:dyDescent="0.3">
      <c r="A459" s="7">
        <v>5.173053403020309</v>
      </c>
      <c r="B459" s="7">
        <f t="shared" si="91"/>
        <v>0.21235003807906183</v>
      </c>
      <c r="C459" s="7">
        <f t="shared" si="92"/>
        <v>0.23769796039803226</v>
      </c>
      <c r="D459" s="14">
        <f t="shared" si="93"/>
        <v>0.11085681302729178</v>
      </c>
      <c r="E459" s="11"/>
      <c r="F459" s="5">
        <f t="shared" si="94"/>
        <v>0.21235003807906183</v>
      </c>
      <c r="G459" s="5">
        <f t="shared" si="95"/>
        <v>0.21235003807906183</v>
      </c>
      <c r="I459" s="5">
        <f t="shared" si="96"/>
        <v>0.23769796039803226</v>
      </c>
      <c r="J459" s="5">
        <f t="shared" si="97"/>
        <v>0.23769796039803226</v>
      </c>
      <c r="L459" s="5">
        <f t="shared" si="98"/>
        <v>0.11085681302729178</v>
      </c>
      <c r="M459" s="5">
        <f t="shared" si="99"/>
        <v>0.11085681302729178</v>
      </c>
      <c r="O459" s="4">
        <f t="shared" si="100"/>
        <v>0.18696827050146195</v>
      </c>
      <c r="P459" s="4">
        <f t="shared" si="101"/>
        <v>0.22502399923854705</v>
      </c>
      <c r="Q459" s="4">
        <f t="shared" si="102"/>
        <v>0.17427738671266202</v>
      </c>
      <c r="R459" s="4">
        <f t="shared" si="103"/>
        <v>0.1616034255531768</v>
      </c>
      <c r="U459" s="12">
        <v>0.18727094499999999</v>
      </c>
    </row>
    <row r="460" spans="1:21" x14ac:dyDescent="0.3">
      <c r="A460" s="7">
        <v>5.2621754157857561</v>
      </c>
      <c r="B460" s="7">
        <f t="shared" si="91"/>
        <v>0.22212580076697763</v>
      </c>
      <c r="C460" s="7">
        <f t="shared" si="92"/>
        <v>0.24582695100541918</v>
      </c>
      <c r="D460" s="14">
        <f t="shared" si="93"/>
        <v>0.12019125982222711</v>
      </c>
      <c r="E460" s="11"/>
      <c r="F460" s="5">
        <f t="shared" si="94"/>
        <v>0.22212580076697763</v>
      </c>
      <c r="G460" s="5">
        <f t="shared" si="95"/>
        <v>0.22212580076697763</v>
      </c>
      <c r="I460" s="5">
        <f t="shared" si="96"/>
        <v>0.24582695100541918</v>
      </c>
      <c r="J460" s="5">
        <f t="shared" si="97"/>
        <v>0.24582695100541918</v>
      </c>
      <c r="L460" s="5">
        <f t="shared" si="98"/>
        <v>0.12019125982222711</v>
      </c>
      <c r="M460" s="5">
        <f t="shared" si="99"/>
        <v>0.12019125982222711</v>
      </c>
      <c r="O460" s="4">
        <f t="shared" si="100"/>
        <v>0.19604800386487464</v>
      </c>
      <c r="P460" s="4">
        <f t="shared" si="101"/>
        <v>0.23397637588619841</v>
      </c>
      <c r="Q460" s="4">
        <f t="shared" si="102"/>
        <v>0.18300910541382315</v>
      </c>
      <c r="R460" s="4">
        <f t="shared" si="103"/>
        <v>0.17115853029460237</v>
      </c>
      <c r="U460" s="12">
        <v>6.4671575999999995E-2</v>
      </c>
    </row>
    <row r="461" spans="1:21" x14ac:dyDescent="0.3">
      <c r="A461" s="7">
        <v>5.1199799392845282</v>
      </c>
      <c r="B461" s="7">
        <f t="shared" si="91"/>
        <v>0.20650050505479423</v>
      </c>
      <c r="C461" s="7">
        <f t="shared" si="92"/>
        <v>0.23283816043138506</v>
      </c>
      <c r="D461" s="14">
        <f t="shared" si="93"/>
        <v>0.10527612752525095</v>
      </c>
      <c r="E461" s="11"/>
      <c r="F461" s="5">
        <f t="shared" si="94"/>
        <v>0.20650050505479423</v>
      </c>
      <c r="G461" s="5">
        <f t="shared" si="95"/>
        <v>0.20650050505479423</v>
      </c>
      <c r="I461" s="5">
        <f t="shared" si="96"/>
        <v>0.23283816043138506</v>
      </c>
      <c r="J461" s="5">
        <f t="shared" si="97"/>
        <v>0.23283816043138506</v>
      </c>
      <c r="L461" s="5">
        <f t="shared" si="98"/>
        <v>0.10527612752525095</v>
      </c>
      <c r="M461" s="5">
        <f t="shared" si="99"/>
        <v>0.10527612752525095</v>
      </c>
      <c r="O461" s="4">
        <f t="shared" si="100"/>
        <v>0.1815382643371434</v>
      </c>
      <c r="P461" s="4">
        <f t="shared" si="101"/>
        <v>0.21966933274308964</v>
      </c>
      <c r="Q461" s="4">
        <f t="shared" si="102"/>
        <v>0.169057143978318</v>
      </c>
      <c r="R461" s="4">
        <f t="shared" si="103"/>
        <v>0.15588831629002259</v>
      </c>
      <c r="U461" s="12">
        <v>3.9472695000000002E-2</v>
      </c>
    </row>
    <row r="462" spans="1:21" x14ac:dyDescent="0.3">
      <c r="A462" s="7">
        <v>4.4509866999077854</v>
      </c>
      <c r="B462" s="7">
        <f t="shared" si="91"/>
        <v>0.13097958196612736</v>
      </c>
      <c r="C462" s="7">
        <f t="shared" si="92"/>
        <v>0.17037253339229325</v>
      </c>
      <c r="D462" s="14">
        <f t="shared" si="93"/>
        <v>3.353048493955868E-2</v>
      </c>
      <c r="E462" s="11"/>
      <c r="F462" s="5">
        <f t="shared" si="94"/>
        <v>0.13097958196612736</v>
      </c>
      <c r="G462" s="5">
        <f t="shared" si="95"/>
        <v>0.13097958196612736</v>
      </c>
      <c r="I462" s="5">
        <f t="shared" si="96"/>
        <v>0.17037253339229325</v>
      </c>
      <c r="J462" s="5">
        <f t="shared" si="97"/>
        <v>0.17037253339229325</v>
      </c>
      <c r="L462" s="5">
        <f t="shared" si="98"/>
        <v>3.353048493955868E-2</v>
      </c>
      <c r="M462" s="5">
        <f t="shared" si="99"/>
        <v>3.353048493955868E-2</v>
      </c>
      <c r="O462" s="4">
        <f t="shared" si="100"/>
        <v>0.11162753343265976</v>
      </c>
      <c r="P462" s="4">
        <f t="shared" si="101"/>
        <v>0.1506760576792103</v>
      </c>
      <c r="Q462" s="4">
        <f t="shared" si="102"/>
        <v>0.10195150916592596</v>
      </c>
      <c r="R462" s="4">
        <f t="shared" si="103"/>
        <v>8.2255033452843018E-2</v>
      </c>
      <c r="U462" s="12">
        <v>4.209073E-2</v>
      </c>
    </row>
    <row r="463" spans="1:21" x14ac:dyDescent="0.3">
      <c r="A463" s="7">
        <v>4.3800740846930895</v>
      </c>
      <c r="B463" s="7">
        <f t="shared" si="91"/>
        <v>0.12278030550660513</v>
      </c>
      <c r="C463" s="7">
        <f t="shared" si="92"/>
        <v>0.16362006766599935</v>
      </c>
      <c r="D463" s="14">
        <f t="shared" si="93"/>
        <v>2.5773359370107163E-2</v>
      </c>
      <c r="E463" s="11"/>
      <c r="F463" s="5">
        <f t="shared" si="94"/>
        <v>0.12278030550660513</v>
      </c>
      <c r="G463" s="5">
        <f t="shared" si="95"/>
        <v>0.12278030550660513</v>
      </c>
      <c r="I463" s="5">
        <f t="shared" si="96"/>
        <v>0.16362006766599935</v>
      </c>
      <c r="J463" s="5">
        <f t="shared" si="97"/>
        <v>0.16362006766599935</v>
      </c>
      <c r="L463" s="5">
        <f t="shared" si="98"/>
        <v>2.5773359370107163E-2</v>
      </c>
      <c r="M463" s="5">
        <f t="shared" si="99"/>
        <v>2.5773359370107163E-2</v>
      </c>
      <c r="O463" s="4">
        <f t="shared" si="100"/>
        <v>0.10405791084757054</v>
      </c>
      <c r="P463" s="4">
        <f t="shared" si="101"/>
        <v>0.14320018658630224</v>
      </c>
      <c r="Q463" s="4">
        <f t="shared" si="102"/>
        <v>9.4696713518053255E-2</v>
      </c>
      <c r="R463" s="4">
        <f t="shared" si="103"/>
        <v>7.4276832438356144E-2</v>
      </c>
      <c r="U463" s="12">
        <v>4.1937209000000003E-2</v>
      </c>
    </row>
    <row r="464" spans="1:21" x14ac:dyDescent="0.3">
      <c r="A464" s="7">
        <v>4.6183167575427309</v>
      </c>
      <c r="B464" s="7">
        <f t="shared" si="91"/>
        <v>0.15017963135348689</v>
      </c>
      <c r="C464" s="7">
        <f t="shared" si="92"/>
        <v>0.18620643147726224</v>
      </c>
      <c r="D464" s="14">
        <f t="shared" si="93"/>
        <v>5.1719098216568726E-2</v>
      </c>
      <c r="E464" s="11"/>
      <c r="F464" s="5">
        <f t="shared" si="94"/>
        <v>0.15017963135348689</v>
      </c>
      <c r="G464" s="5">
        <f t="shared" si="95"/>
        <v>0.15017963135348689</v>
      </c>
      <c r="I464" s="5">
        <f t="shared" si="96"/>
        <v>0.18620643147726224</v>
      </c>
      <c r="J464" s="5">
        <f t="shared" si="97"/>
        <v>0.18620643147726224</v>
      </c>
      <c r="L464" s="5">
        <f t="shared" si="98"/>
        <v>5.1719098216568726E-2</v>
      </c>
      <c r="M464" s="5">
        <f t="shared" si="99"/>
        <v>5.1719098216568726E-2</v>
      </c>
      <c r="O464" s="4">
        <f t="shared" si="100"/>
        <v>0.12936838701577261</v>
      </c>
      <c r="P464" s="4">
        <f t="shared" si="101"/>
        <v>0.16819303141537456</v>
      </c>
      <c r="Q464" s="4">
        <f t="shared" si="102"/>
        <v>0.11896276484691548</v>
      </c>
      <c r="R464" s="4">
        <f t="shared" si="103"/>
        <v>0.10094936478502781</v>
      </c>
      <c r="U464" s="12">
        <v>4.5158371000000003E-2</v>
      </c>
    </row>
    <row r="465" spans="1:21" x14ac:dyDescent="0.3">
      <c r="A465" s="7">
        <v>4.8989310643139286</v>
      </c>
      <c r="B465" s="7">
        <f t="shared" si="91"/>
        <v>0.18191323221802547</v>
      </c>
      <c r="C465" s="7">
        <f t="shared" si="92"/>
        <v>0.21244579991177381</v>
      </c>
      <c r="D465" s="14">
        <f t="shared" si="93"/>
        <v>8.1857069520970382E-2</v>
      </c>
      <c r="E465" s="11"/>
      <c r="F465" s="5">
        <f t="shared" si="94"/>
        <v>0.18191323221802547</v>
      </c>
      <c r="G465" s="5">
        <f t="shared" si="95"/>
        <v>0.18191323221802547</v>
      </c>
      <c r="I465" s="5">
        <f t="shared" si="96"/>
        <v>0.21244579991177381</v>
      </c>
      <c r="J465" s="5">
        <f t="shared" si="97"/>
        <v>0.21244579991177381</v>
      </c>
      <c r="L465" s="5">
        <f t="shared" si="98"/>
        <v>8.1857069520970382E-2</v>
      </c>
      <c r="M465" s="5">
        <f t="shared" si="99"/>
        <v>8.1857069520970382E-2</v>
      </c>
      <c r="O465" s="4">
        <f t="shared" si="100"/>
        <v>0.15873870055025655</v>
      </c>
      <c r="P465" s="4">
        <f t="shared" si="101"/>
        <v>0.19717951606489964</v>
      </c>
      <c r="Q465" s="4">
        <f t="shared" si="102"/>
        <v>0.1471514347163721</v>
      </c>
      <c r="R465" s="4">
        <f t="shared" si="103"/>
        <v>0.13188515086949792</v>
      </c>
      <c r="U465" s="12">
        <v>9.0964244E-2</v>
      </c>
    </row>
    <row r="466" spans="1:21" x14ac:dyDescent="0.3">
      <c r="A466" s="7">
        <v>4.426604531715026</v>
      </c>
      <c r="B466" s="7">
        <f t="shared" si="91"/>
        <v>0.12816458963659827</v>
      </c>
      <c r="C466" s="7">
        <f t="shared" si="92"/>
        <v>0.16805364236967257</v>
      </c>
      <c r="D466" s="14">
        <f t="shared" si="93"/>
        <v>3.0866611508948538E-2</v>
      </c>
      <c r="E466" s="11"/>
      <c r="F466" s="5">
        <f t="shared" si="94"/>
        <v>0.12816458963659827</v>
      </c>
      <c r="G466" s="5">
        <f t="shared" si="95"/>
        <v>0.12816458963659827</v>
      </c>
      <c r="I466" s="5">
        <f t="shared" si="96"/>
        <v>0.16805364236967257</v>
      </c>
      <c r="J466" s="5">
        <f t="shared" si="97"/>
        <v>0.16805364236967257</v>
      </c>
      <c r="L466" s="5">
        <f t="shared" si="98"/>
        <v>3.0866611508948538E-2</v>
      </c>
      <c r="M466" s="5">
        <f t="shared" si="99"/>
        <v>3.0866611508948538E-2</v>
      </c>
      <c r="O466" s="4">
        <f t="shared" si="100"/>
        <v>0.10902828117173979</v>
      </c>
      <c r="P466" s="4">
        <f t="shared" si="101"/>
        <v>0.14810911600313542</v>
      </c>
      <c r="Q466" s="4">
        <f t="shared" si="102"/>
        <v>9.9460126939310556E-2</v>
      </c>
      <c r="R466" s="4">
        <f t="shared" si="103"/>
        <v>7.9515600572773404E-2</v>
      </c>
      <c r="U466" s="12">
        <v>0.19821687499999999</v>
      </c>
    </row>
    <row r="467" spans="1:21" x14ac:dyDescent="0.3">
      <c r="A467" s="7">
        <v>4.7369682186077631</v>
      </c>
      <c r="B467" s="7">
        <f t="shared" si="91"/>
        <v>0.16366857557436121</v>
      </c>
      <c r="C467" s="7">
        <f t="shared" si="92"/>
        <v>0.19734920228244057</v>
      </c>
      <c r="D467" s="14">
        <f t="shared" si="93"/>
        <v>6.4517992590158002E-2</v>
      </c>
      <c r="E467" s="11"/>
      <c r="F467" s="5">
        <f t="shared" si="94"/>
        <v>0.16366857557436121</v>
      </c>
      <c r="G467" s="5">
        <f t="shared" si="95"/>
        <v>0.16366857557436121</v>
      </c>
      <c r="I467" s="5">
        <f t="shared" si="96"/>
        <v>0.19734920228244057</v>
      </c>
      <c r="J467" s="5">
        <f t="shared" si="97"/>
        <v>0.19734920228244057</v>
      </c>
      <c r="L467" s="5">
        <f t="shared" si="98"/>
        <v>6.4517992590158002E-2</v>
      </c>
      <c r="M467" s="5">
        <f t="shared" si="99"/>
        <v>6.4517992590158002E-2</v>
      </c>
      <c r="O467" s="4">
        <f t="shared" si="100"/>
        <v>0.14184525681565327</v>
      </c>
      <c r="P467" s="4">
        <f t="shared" si="101"/>
        <v>0.18050888892840089</v>
      </c>
      <c r="Q467" s="4">
        <f t="shared" si="102"/>
        <v>0.13093359743629929</v>
      </c>
      <c r="R467" s="4">
        <f t="shared" si="103"/>
        <v>0.11409328408225961</v>
      </c>
      <c r="U467" s="12">
        <v>0.19665758899999999</v>
      </c>
    </row>
    <row r="468" spans="1:21" x14ac:dyDescent="0.3">
      <c r="A468" s="7">
        <v>5.0191098219206154</v>
      </c>
      <c r="B468" s="7">
        <f t="shared" si="91"/>
        <v>0.19532557199417722</v>
      </c>
      <c r="C468" s="7">
        <f t="shared" si="92"/>
        <v>0.22356292360003827</v>
      </c>
      <c r="D468" s="14">
        <f t="shared" si="93"/>
        <v>9.4624582086233144E-2</v>
      </c>
      <c r="E468" s="11"/>
      <c r="F468" s="5">
        <f t="shared" si="94"/>
        <v>0.19532557199417722</v>
      </c>
      <c r="G468" s="5">
        <f t="shared" si="95"/>
        <v>0.19532557199417722</v>
      </c>
      <c r="I468" s="5">
        <f t="shared" si="96"/>
        <v>0.22356292360003827</v>
      </c>
      <c r="J468" s="5">
        <f t="shared" si="97"/>
        <v>0.22356292360003827</v>
      </c>
      <c r="L468" s="5">
        <f t="shared" si="98"/>
        <v>9.4624582086233144E-2</v>
      </c>
      <c r="M468" s="5">
        <f t="shared" si="99"/>
        <v>9.4624582086233144E-2</v>
      </c>
      <c r="O468" s="4">
        <f t="shared" si="100"/>
        <v>0.17117102589348288</v>
      </c>
      <c r="P468" s="4">
        <f t="shared" si="101"/>
        <v>0.20944424779710774</v>
      </c>
      <c r="Q468" s="4">
        <f t="shared" si="102"/>
        <v>0.15909375284313571</v>
      </c>
      <c r="R468" s="4">
        <f t="shared" si="103"/>
        <v>0.14497507704020518</v>
      </c>
      <c r="U468" s="12">
        <v>0.23203027700000001</v>
      </c>
    </row>
    <row r="469" spans="1:21" x14ac:dyDescent="0.3">
      <c r="A469" s="7">
        <v>4.8543468541607115</v>
      </c>
      <c r="B469" s="7">
        <f t="shared" si="91"/>
        <v>0.17691030996418344</v>
      </c>
      <c r="C469" s="7">
        <f t="shared" si="92"/>
        <v>0.20830317754180139</v>
      </c>
      <c r="D469" s="14">
        <f t="shared" si="93"/>
        <v>7.7099243508246151E-2</v>
      </c>
      <c r="E469" s="11"/>
      <c r="F469" s="5">
        <f t="shared" si="94"/>
        <v>0.17691030996418344</v>
      </c>
      <c r="G469" s="5">
        <f t="shared" si="95"/>
        <v>0.17691030996418344</v>
      </c>
      <c r="I469" s="5">
        <f t="shared" si="96"/>
        <v>0.20830317754180139</v>
      </c>
      <c r="J469" s="5">
        <f t="shared" si="97"/>
        <v>0.20830317754180139</v>
      </c>
      <c r="L469" s="5">
        <f t="shared" si="98"/>
        <v>7.7099243508246151E-2</v>
      </c>
      <c r="M469" s="5">
        <f t="shared" si="99"/>
        <v>7.7099243508246151E-2</v>
      </c>
      <c r="O469" s="4">
        <f t="shared" si="100"/>
        <v>0.15410424367141032</v>
      </c>
      <c r="P469" s="4">
        <f t="shared" si="101"/>
        <v>0.19260674375299242</v>
      </c>
      <c r="Q469" s="4">
        <f t="shared" si="102"/>
        <v>0.14270121052502377</v>
      </c>
      <c r="R469" s="4">
        <f t="shared" si="103"/>
        <v>0.1270047767362148</v>
      </c>
      <c r="U469" s="12">
        <v>0.185660939</v>
      </c>
    </row>
    <row r="470" spans="1:21" x14ac:dyDescent="0.3">
      <c r="A470" s="7">
        <v>4.908545851471696</v>
      </c>
      <c r="B470" s="7">
        <f t="shared" si="91"/>
        <v>0.18299020698205248</v>
      </c>
      <c r="C470" s="7">
        <f t="shared" si="92"/>
        <v>0.21333787243762992</v>
      </c>
      <c r="D470" s="14">
        <f t="shared" si="93"/>
        <v>8.2881605058279018E-2</v>
      </c>
      <c r="E470" s="11"/>
      <c r="F470" s="5">
        <f t="shared" si="94"/>
        <v>0.18299020698205248</v>
      </c>
      <c r="G470" s="5">
        <f t="shared" si="95"/>
        <v>0.18299020698205248</v>
      </c>
      <c r="I470" s="5">
        <f t="shared" si="96"/>
        <v>0.21333787243762992</v>
      </c>
      <c r="J470" s="5">
        <f t="shared" si="97"/>
        <v>0.21333787243762992</v>
      </c>
      <c r="L470" s="5">
        <f t="shared" si="98"/>
        <v>8.2881605058279018E-2</v>
      </c>
      <c r="M470" s="5">
        <f t="shared" si="99"/>
        <v>8.2881605058279018E-2</v>
      </c>
      <c r="O470" s="4">
        <f t="shared" si="100"/>
        <v>0.15973656149265381</v>
      </c>
      <c r="P470" s="4">
        <f t="shared" si="101"/>
        <v>0.1981640397098412</v>
      </c>
      <c r="Q470" s="4">
        <f t="shared" si="102"/>
        <v>0.14810973874795447</v>
      </c>
      <c r="R470" s="4">
        <f t="shared" si="103"/>
        <v>0.13293590602016575</v>
      </c>
      <c r="U470" s="12">
        <v>0.18850827100000001</v>
      </c>
    </row>
    <row r="471" spans="1:21" x14ac:dyDescent="0.3">
      <c r="A471" s="7">
        <v>4.9685862358320803</v>
      </c>
      <c r="B471" s="7">
        <f t="shared" si="91"/>
        <v>0.18969999679716743</v>
      </c>
      <c r="C471" s="7">
        <f t="shared" si="92"/>
        <v>0.21889804250585299</v>
      </c>
      <c r="D471" s="14">
        <f t="shared" si="93"/>
        <v>8.9267279206920902E-2</v>
      </c>
      <c r="E471" s="11"/>
      <c r="F471" s="5">
        <f t="shared" si="94"/>
        <v>0.18969999679716743</v>
      </c>
      <c r="G471" s="5">
        <f t="shared" si="95"/>
        <v>0.18969999679716743</v>
      </c>
      <c r="I471" s="5">
        <f t="shared" si="96"/>
        <v>0.21889804250585299</v>
      </c>
      <c r="J471" s="5">
        <f t="shared" si="97"/>
        <v>0.21889804250585299</v>
      </c>
      <c r="L471" s="5">
        <f t="shared" si="98"/>
        <v>8.9267279206920902E-2</v>
      </c>
      <c r="M471" s="5">
        <f t="shared" si="99"/>
        <v>8.9267279206920902E-2</v>
      </c>
      <c r="O471" s="4">
        <f t="shared" si="100"/>
        <v>0.16595510616998044</v>
      </c>
      <c r="P471" s="4">
        <f t="shared" si="101"/>
        <v>0.20429901965151021</v>
      </c>
      <c r="Q471" s="4">
        <f t="shared" si="102"/>
        <v>0.15408266085638694</v>
      </c>
      <c r="R471" s="4">
        <f t="shared" si="103"/>
        <v>0.13948363800204416</v>
      </c>
      <c r="U471" s="12">
        <v>6.9917134000000006E-2</v>
      </c>
    </row>
    <row r="472" spans="1:21" x14ac:dyDescent="0.3">
      <c r="A472" s="7">
        <v>3.7587717485902226</v>
      </c>
      <c r="B472" s="7">
        <f t="shared" si="91"/>
        <v>4.9350899601329989E-2</v>
      </c>
      <c r="C472" s="7">
        <f t="shared" si="92"/>
        <v>0.10338301346463313</v>
      </c>
      <c r="D472" s="14">
        <f t="shared" si="93"/>
        <v>-4.3438072608519951E-2</v>
      </c>
      <c r="E472" s="11"/>
      <c r="F472" s="5">
        <f t="shared" si="94"/>
        <v>4.9350899601329989E-2</v>
      </c>
      <c r="G472" s="5">
        <f t="shared" si="95"/>
        <v>4.9350899601329989E-2</v>
      </c>
      <c r="I472" s="5">
        <f t="shared" si="96"/>
        <v>0.10338301346463313</v>
      </c>
      <c r="J472" s="5">
        <f t="shared" si="97"/>
        <v>0.10338301346463313</v>
      </c>
      <c r="L472" s="5">
        <f t="shared" si="98"/>
        <v>0.01</v>
      </c>
      <c r="M472" s="5">
        <f t="shared" si="99"/>
        <v>0.01</v>
      </c>
      <c r="O472" s="4">
        <f t="shared" si="100"/>
        <v>5.4244637688654375E-2</v>
      </c>
      <c r="P472" s="4">
        <f t="shared" si="101"/>
        <v>7.6366956532981561E-2</v>
      </c>
      <c r="Q472" s="4">
        <f t="shared" si="102"/>
        <v>5.6691506732316564E-2</v>
      </c>
      <c r="R472" s="4">
        <f t="shared" si="103"/>
        <v>2.9675449800664996E-2</v>
      </c>
      <c r="U472" s="12">
        <v>9.0396156000000005E-2</v>
      </c>
    </row>
    <row r="473" spans="1:21" x14ac:dyDescent="0.3">
      <c r="A473" s="7">
        <v>3.4690316380367587</v>
      </c>
      <c r="B473" s="7">
        <f t="shared" si="91"/>
        <v>1.4130924049761295E-2</v>
      </c>
      <c r="C473" s="7">
        <f t="shared" si="92"/>
        <v>7.4631959877461795E-2</v>
      </c>
      <c r="D473" s="14">
        <f t="shared" si="93"/>
        <v>-7.6479852331567511E-2</v>
      </c>
      <c r="E473" s="11"/>
      <c r="F473" s="5">
        <f t="shared" si="94"/>
        <v>1.4130924049761295E-2</v>
      </c>
      <c r="G473" s="5">
        <f t="shared" si="95"/>
        <v>1.4130924049761295E-2</v>
      </c>
      <c r="I473" s="5">
        <f t="shared" si="96"/>
        <v>7.4631959877461795E-2</v>
      </c>
      <c r="J473" s="5">
        <f t="shared" si="97"/>
        <v>7.4631959877461795E-2</v>
      </c>
      <c r="L473" s="5">
        <f t="shared" si="98"/>
        <v>0.01</v>
      </c>
      <c r="M473" s="5">
        <f t="shared" si="99"/>
        <v>0.01</v>
      </c>
      <c r="O473" s="4">
        <f t="shared" si="100"/>
        <v>3.2920961309074362E-2</v>
      </c>
      <c r="P473" s="4">
        <f t="shared" si="101"/>
        <v>4.4381441963611545E-2</v>
      </c>
      <c r="Q473" s="4">
        <f t="shared" si="102"/>
        <v>4.2315979938730895E-2</v>
      </c>
      <c r="R473" s="4">
        <f t="shared" si="103"/>
        <v>1.2065462024880649E-2</v>
      </c>
      <c r="U473" s="12">
        <v>3.0858303E-2</v>
      </c>
    </row>
    <row r="474" spans="1:21" x14ac:dyDescent="0.3">
      <c r="A474" s="7">
        <v>3.8142260744119505</v>
      </c>
      <c r="B474" s="7">
        <f t="shared" si="91"/>
        <v>5.6020940812413489E-2</v>
      </c>
      <c r="C474" s="7">
        <f t="shared" si="92"/>
        <v>0.10883791716171182</v>
      </c>
      <c r="D474" s="14">
        <f t="shared" si="93"/>
        <v>-3.7169609539886239E-2</v>
      </c>
      <c r="E474" s="11"/>
      <c r="F474" s="5">
        <f t="shared" si="94"/>
        <v>5.6020940812413489E-2</v>
      </c>
      <c r="G474" s="5">
        <f t="shared" si="95"/>
        <v>5.6020940812413489E-2</v>
      </c>
      <c r="I474" s="5">
        <f t="shared" si="96"/>
        <v>0.10883791716171182</v>
      </c>
      <c r="J474" s="5">
        <f t="shared" si="97"/>
        <v>0.10883791716171182</v>
      </c>
      <c r="L474" s="5">
        <f t="shared" si="98"/>
        <v>0.01</v>
      </c>
      <c r="M474" s="5">
        <f t="shared" si="99"/>
        <v>0.01</v>
      </c>
      <c r="O474" s="4">
        <f t="shared" si="100"/>
        <v>5.8286285991375107E-2</v>
      </c>
      <c r="P474" s="4">
        <f t="shared" si="101"/>
        <v>8.2429428987062653E-2</v>
      </c>
      <c r="Q474" s="4">
        <f t="shared" si="102"/>
        <v>5.9418958580855906E-2</v>
      </c>
      <c r="R474" s="4">
        <f t="shared" si="103"/>
        <v>3.3010470406206742E-2</v>
      </c>
      <c r="U474" s="12">
        <v>3.9115311999999999E-2</v>
      </c>
    </row>
    <row r="475" spans="1:21" x14ac:dyDescent="0.3">
      <c r="A475" s="7">
        <v>4.4622592255749778</v>
      </c>
      <c r="B475" s="7">
        <f t="shared" si="91"/>
        <v>0.13227954078672188</v>
      </c>
      <c r="C475" s="7">
        <f t="shared" si="92"/>
        <v>0.17144361366937244</v>
      </c>
      <c r="D475" s="14">
        <f t="shared" si="93"/>
        <v>3.4760899003557943E-2</v>
      </c>
      <c r="E475" s="11"/>
      <c r="F475" s="5">
        <f t="shared" si="94"/>
        <v>0.13227954078672188</v>
      </c>
      <c r="G475" s="5">
        <f t="shared" si="95"/>
        <v>0.13227954078672188</v>
      </c>
      <c r="I475" s="5">
        <f t="shared" si="96"/>
        <v>0.17144361366937244</v>
      </c>
      <c r="J475" s="5">
        <f t="shared" si="97"/>
        <v>0.17144361366937244</v>
      </c>
      <c r="L475" s="5">
        <f t="shared" si="98"/>
        <v>3.4760899003557943E-2</v>
      </c>
      <c r="M475" s="5">
        <f t="shared" si="99"/>
        <v>3.4760899003557943E-2</v>
      </c>
      <c r="O475" s="4">
        <f t="shared" si="100"/>
        <v>0.11282801781988409</v>
      </c>
      <c r="P475" s="4">
        <f t="shared" si="101"/>
        <v>0.15186157722804716</v>
      </c>
      <c r="Q475" s="4">
        <f t="shared" si="102"/>
        <v>0.10310225633646519</v>
      </c>
      <c r="R475" s="4">
        <f t="shared" si="103"/>
        <v>8.3520219895139913E-2</v>
      </c>
      <c r="U475" s="12">
        <v>6.7867003999999995E-2</v>
      </c>
    </row>
    <row r="476" spans="1:21" x14ac:dyDescent="0.3">
      <c r="A476" s="7">
        <v>4.6677123960419848</v>
      </c>
      <c r="B476" s="7">
        <f t="shared" si="91"/>
        <v>0.15580785398801944</v>
      </c>
      <c r="C476" s="7">
        <f t="shared" si="92"/>
        <v>0.19085381652531475</v>
      </c>
      <c r="D476" s="14">
        <f t="shared" si="93"/>
        <v>5.7057310330392408E-2</v>
      </c>
      <c r="E476" s="11"/>
      <c r="F476" s="5">
        <f t="shared" si="94"/>
        <v>0.15580785398801944</v>
      </c>
      <c r="G476" s="5">
        <f t="shared" si="95"/>
        <v>0.15580785398801944</v>
      </c>
      <c r="I476" s="5">
        <f t="shared" si="96"/>
        <v>0.19085381652531475</v>
      </c>
      <c r="J476" s="5">
        <f t="shared" si="97"/>
        <v>0.19085381652531475</v>
      </c>
      <c r="L476" s="5">
        <f t="shared" si="98"/>
        <v>5.7057310330392408E-2</v>
      </c>
      <c r="M476" s="5">
        <f t="shared" si="99"/>
        <v>5.7057310330392408E-2</v>
      </c>
      <c r="O476" s="4">
        <f t="shared" si="100"/>
        <v>0.13457299361457553</v>
      </c>
      <c r="P476" s="4">
        <f t="shared" si="101"/>
        <v>0.17333083525666709</v>
      </c>
      <c r="Q476" s="4">
        <f t="shared" si="102"/>
        <v>0.12395556342785358</v>
      </c>
      <c r="R476" s="4">
        <f t="shared" si="103"/>
        <v>0.10643258215920592</v>
      </c>
      <c r="U476" s="12">
        <v>0.12521127600000001</v>
      </c>
    </row>
    <row r="477" spans="1:21" x14ac:dyDescent="0.3">
      <c r="A477" s="7">
        <v>4.2517118023821885</v>
      </c>
      <c r="B477" s="7">
        <f t="shared" si="91"/>
        <v>0.10784376326636935</v>
      </c>
      <c r="C477" s="7">
        <f t="shared" si="92"/>
        <v>0.15133316129314067</v>
      </c>
      <c r="D477" s="14">
        <f t="shared" si="93"/>
        <v>1.1657638895099076E-2</v>
      </c>
      <c r="E477" s="11"/>
      <c r="F477" s="5">
        <f t="shared" si="94"/>
        <v>0.10784376326636935</v>
      </c>
      <c r="G477" s="5">
        <f t="shared" si="95"/>
        <v>0.10784376326636935</v>
      </c>
      <c r="I477" s="5">
        <f t="shared" si="96"/>
        <v>0.15133316129314067</v>
      </c>
      <c r="J477" s="5">
        <f t="shared" si="97"/>
        <v>0.15133316129314067</v>
      </c>
      <c r="L477" s="5">
        <f t="shared" si="98"/>
        <v>1.1657638895099076E-2</v>
      </c>
      <c r="M477" s="5">
        <f t="shared" si="99"/>
        <v>1.1657638895099076E-2</v>
      </c>
      <c r="O477" s="4">
        <f t="shared" si="100"/>
        <v>9.0278187818203029E-2</v>
      </c>
      <c r="P477" s="4">
        <f t="shared" si="101"/>
        <v>0.12958846227975501</v>
      </c>
      <c r="Q477" s="4">
        <f t="shared" si="102"/>
        <v>8.1495400094119874E-2</v>
      </c>
      <c r="R477" s="4">
        <f t="shared" si="103"/>
        <v>5.9750701080734214E-2</v>
      </c>
      <c r="U477" s="12">
        <v>9.5319793999999999E-2</v>
      </c>
    </row>
    <row r="478" spans="1:21" x14ac:dyDescent="0.3">
      <c r="A478" s="7">
        <v>3.9398180364407693</v>
      </c>
      <c r="B478" s="7">
        <f t="shared" si="91"/>
        <v>7.1043000011189239E-2</v>
      </c>
      <c r="C478" s="7">
        <f t="shared" si="92"/>
        <v>0.1211352402738422</v>
      </c>
      <c r="D478" s="14">
        <f t="shared" si="93"/>
        <v>-2.3038846945261759E-2</v>
      </c>
      <c r="E478" s="11"/>
      <c r="F478" s="5">
        <f t="shared" si="94"/>
        <v>7.1043000011189239E-2</v>
      </c>
      <c r="G478" s="5">
        <f t="shared" si="95"/>
        <v>7.1043000011189239E-2</v>
      </c>
      <c r="I478" s="5">
        <f t="shared" si="96"/>
        <v>0.1211352402738422</v>
      </c>
      <c r="J478" s="5">
        <f t="shared" si="97"/>
        <v>0.1211352402738422</v>
      </c>
      <c r="L478" s="5">
        <f t="shared" si="98"/>
        <v>0.01</v>
      </c>
      <c r="M478" s="5">
        <f t="shared" si="99"/>
        <v>0.01</v>
      </c>
      <c r="O478" s="4">
        <f t="shared" si="100"/>
        <v>6.7392746761677155E-2</v>
      </c>
      <c r="P478" s="4">
        <f t="shared" si="101"/>
        <v>9.6089120142515722E-2</v>
      </c>
      <c r="Q478" s="4">
        <f t="shared" si="102"/>
        <v>6.5567620136921106E-2</v>
      </c>
      <c r="R478" s="4">
        <f t="shared" si="103"/>
        <v>4.0521500005594617E-2</v>
      </c>
      <c r="U478" s="12">
        <v>5.2744282000000003E-2</v>
      </c>
    </row>
    <row r="479" spans="1:21" x14ac:dyDescent="0.3">
      <c r="A479" s="7">
        <v>4.1738868735268806</v>
      </c>
      <c r="B479" s="7">
        <f t="shared" si="91"/>
        <v>9.8728496301936364E-2</v>
      </c>
      <c r="C479" s="7">
        <f t="shared" si="92"/>
        <v>0.14384360118220307</v>
      </c>
      <c r="D479" s="14">
        <f t="shared" si="93"/>
        <v>3.0528661904289933E-3</v>
      </c>
      <c r="E479" s="11"/>
      <c r="F479" s="5">
        <f t="shared" si="94"/>
        <v>9.8728496301936364E-2</v>
      </c>
      <c r="G479" s="5">
        <f t="shared" si="95"/>
        <v>9.8728496301936364E-2</v>
      </c>
      <c r="I479" s="5">
        <f t="shared" si="96"/>
        <v>0.14384360118220307</v>
      </c>
      <c r="J479" s="5">
        <f t="shared" si="97"/>
        <v>0.14384360118220307</v>
      </c>
      <c r="L479" s="5">
        <f t="shared" si="98"/>
        <v>3.0528661904289933E-3</v>
      </c>
      <c r="M479" s="5">
        <f t="shared" si="99"/>
        <v>3.0528661904289933E-3</v>
      </c>
      <c r="O479" s="4">
        <f t="shared" si="100"/>
        <v>8.187498789152281E-2</v>
      </c>
      <c r="P479" s="4">
        <f t="shared" si="101"/>
        <v>0.12128604874206972</v>
      </c>
      <c r="Q479" s="4">
        <f t="shared" si="102"/>
        <v>7.3448233686316033E-2</v>
      </c>
      <c r="R479" s="4">
        <f t="shared" si="103"/>
        <v>5.0890681246182679E-2</v>
      </c>
      <c r="U479" s="12">
        <v>6.9487823000000004E-2</v>
      </c>
    </row>
    <row r="480" spans="1:21" x14ac:dyDescent="0.3">
      <c r="A480" s="7">
        <v>4.0942965137615523</v>
      </c>
      <c r="B480" s="7">
        <f t="shared" si="91"/>
        <v>8.9360096403218181E-2</v>
      </c>
      <c r="C480" s="7">
        <f t="shared" si="92"/>
        <v>0.13615282120773009</v>
      </c>
      <c r="D480" s="14">
        <f t="shared" si="93"/>
        <v>-5.7834360757305081E-3</v>
      </c>
      <c r="E480" s="11"/>
      <c r="F480" s="5">
        <f t="shared" si="94"/>
        <v>8.9360096403218181E-2</v>
      </c>
      <c r="G480" s="5">
        <f t="shared" si="95"/>
        <v>8.9360096403218181E-2</v>
      </c>
      <c r="I480" s="5">
        <f t="shared" si="96"/>
        <v>0.13615282120773009</v>
      </c>
      <c r="J480" s="5">
        <f t="shared" si="97"/>
        <v>0.13615282120773009</v>
      </c>
      <c r="L480" s="5">
        <f t="shared" si="98"/>
        <v>0.01</v>
      </c>
      <c r="M480" s="5">
        <f t="shared" si="99"/>
        <v>0.01</v>
      </c>
      <c r="O480" s="4">
        <f t="shared" si="100"/>
        <v>7.8504305870316093E-2</v>
      </c>
      <c r="P480" s="4">
        <f t="shared" si="101"/>
        <v>0.11275645880547414</v>
      </c>
      <c r="Q480" s="4">
        <f t="shared" si="102"/>
        <v>7.307641060386505E-2</v>
      </c>
      <c r="R480" s="4">
        <f t="shared" si="103"/>
        <v>4.9680048201609088E-2</v>
      </c>
      <c r="U480" s="12">
        <v>6.9328504999999999E-2</v>
      </c>
    </row>
    <row r="481" spans="1:21" x14ac:dyDescent="0.3">
      <c r="A481" s="7">
        <v>3.7745562661722238</v>
      </c>
      <c r="B481" s="7">
        <f t="shared" si="91"/>
        <v>5.1251776749290712E-2</v>
      </c>
      <c r="C481" s="7">
        <f t="shared" si="92"/>
        <v>0.1049372625057518</v>
      </c>
      <c r="D481" s="14">
        <f t="shared" si="93"/>
        <v>-4.1652001585599729E-2</v>
      </c>
      <c r="E481" s="11"/>
      <c r="F481" s="5">
        <f t="shared" si="94"/>
        <v>5.1251776749290712E-2</v>
      </c>
      <c r="G481" s="5">
        <f t="shared" si="95"/>
        <v>5.1251776749290712E-2</v>
      </c>
      <c r="I481" s="5">
        <f t="shared" si="96"/>
        <v>0.1049372625057518</v>
      </c>
      <c r="J481" s="5">
        <f t="shared" si="97"/>
        <v>0.1049372625057518</v>
      </c>
      <c r="L481" s="5">
        <f t="shared" si="98"/>
        <v>0.01</v>
      </c>
      <c r="M481" s="5">
        <f t="shared" si="99"/>
        <v>0.01</v>
      </c>
      <c r="O481" s="4">
        <f t="shared" si="100"/>
        <v>5.5396346418347509E-2</v>
      </c>
      <c r="P481" s="4">
        <f t="shared" si="101"/>
        <v>7.8094519627521258E-2</v>
      </c>
      <c r="Q481" s="4">
        <f t="shared" si="102"/>
        <v>5.74686312528759E-2</v>
      </c>
      <c r="R481" s="4">
        <f t="shared" si="103"/>
        <v>3.0625888374645357E-2</v>
      </c>
      <c r="U481" s="12">
        <v>4.5651842999999998E-2</v>
      </c>
    </row>
    <row r="482" spans="1:21" x14ac:dyDescent="0.3">
      <c r="A482" s="7">
        <v>4.2161728498366857</v>
      </c>
      <c r="B482" s="7">
        <f t="shared" si="91"/>
        <v>0.10368681368189048</v>
      </c>
      <c r="C482" s="7">
        <f t="shared" si="92"/>
        <v>0.14791679153659321</v>
      </c>
      <c r="D482" s="14">
        <f t="shared" si="93"/>
        <v>7.7326055788226045E-3</v>
      </c>
      <c r="E482" s="11"/>
      <c r="F482" s="5">
        <f t="shared" si="94"/>
        <v>0.10368681368189048</v>
      </c>
      <c r="G482" s="5">
        <f t="shared" si="95"/>
        <v>0.10368681368189048</v>
      </c>
      <c r="I482" s="5">
        <f t="shared" si="96"/>
        <v>0.14791679153659321</v>
      </c>
      <c r="J482" s="5">
        <f t="shared" si="97"/>
        <v>0.14791679153659321</v>
      </c>
      <c r="L482" s="5">
        <f t="shared" si="98"/>
        <v>7.7326055788226045E-3</v>
      </c>
      <c r="M482" s="5">
        <f t="shared" si="99"/>
        <v>7.7326055788226045E-3</v>
      </c>
      <c r="O482" s="4">
        <f t="shared" si="100"/>
        <v>8.6445403599102091E-2</v>
      </c>
      <c r="P482" s="4">
        <f t="shared" si="101"/>
        <v>0.12580180260924184</v>
      </c>
      <c r="Q482" s="4">
        <f t="shared" si="102"/>
        <v>7.7824698557707905E-2</v>
      </c>
      <c r="R482" s="4">
        <f t="shared" si="103"/>
        <v>5.5709709630356541E-2</v>
      </c>
      <c r="U482" s="12">
        <v>4.2512524000000003E-2</v>
      </c>
    </row>
    <row r="483" spans="1:21" x14ac:dyDescent="0.3">
      <c r="A483" s="7">
        <v>3.8893402326101527</v>
      </c>
      <c r="B483" s="7">
        <f t="shared" si="91"/>
        <v>6.5019376949585705E-2</v>
      </c>
      <c r="C483" s="7">
        <f t="shared" si="92"/>
        <v>0.1162021906726709</v>
      </c>
      <c r="D483" s="14">
        <f t="shared" si="93"/>
        <v>-2.870727418812935E-2</v>
      </c>
      <c r="E483" s="11"/>
      <c r="F483" s="5">
        <f t="shared" si="94"/>
        <v>6.5019376949585705E-2</v>
      </c>
      <c r="G483" s="5">
        <f t="shared" si="95"/>
        <v>6.5019376949585705E-2</v>
      </c>
      <c r="I483" s="5">
        <f t="shared" si="96"/>
        <v>0.1162021906726709</v>
      </c>
      <c r="J483" s="5">
        <f t="shared" si="97"/>
        <v>0.1162021906726709</v>
      </c>
      <c r="L483" s="5">
        <f t="shared" si="98"/>
        <v>0.01</v>
      </c>
      <c r="M483" s="5">
        <f t="shared" si="99"/>
        <v>0.01</v>
      </c>
      <c r="O483" s="4">
        <f t="shared" si="100"/>
        <v>6.3740522540752201E-2</v>
      </c>
      <c r="P483" s="4">
        <f t="shared" si="101"/>
        <v>9.0610783811128304E-2</v>
      </c>
      <c r="Q483" s="4">
        <f t="shared" si="102"/>
        <v>6.3101095336335455E-2</v>
      </c>
      <c r="R483" s="4">
        <f t="shared" si="103"/>
        <v>3.750968847479285E-2</v>
      </c>
      <c r="U483" s="12">
        <v>4.6897419000000003E-2</v>
      </c>
    </row>
    <row r="484" spans="1:21" x14ac:dyDescent="0.3">
      <c r="A484" s="7">
        <v>3.4458035932565858</v>
      </c>
      <c r="B484" s="7">
        <f t="shared" si="91"/>
        <v>1.128049198774167E-2</v>
      </c>
      <c r="C484" s="7">
        <f t="shared" si="92"/>
        <v>7.2308855480747503E-2</v>
      </c>
      <c r="D484" s="14">
        <f t="shared" si="93"/>
        <v>-7.9149845879930902E-2</v>
      </c>
      <c r="E484" s="11"/>
      <c r="F484" s="5">
        <f t="shared" si="94"/>
        <v>1.128049198774167E-2</v>
      </c>
      <c r="G484" s="5">
        <f t="shared" si="95"/>
        <v>1.128049198774167E-2</v>
      </c>
      <c r="I484" s="5">
        <f t="shared" si="96"/>
        <v>7.2308855480747503E-2</v>
      </c>
      <c r="J484" s="5">
        <f t="shared" si="97"/>
        <v>7.2308855480747503E-2</v>
      </c>
      <c r="L484" s="5">
        <f t="shared" si="98"/>
        <v>0.01</v>
      </c>
      <c r="M484" s="5">
        <f t="shared" si="99"/>
        <v>0.01</v>
      </c>
      <c r="O484" s="4">
        <f t="shared" si="100"/>
        <v>3.1196449156163056E-2</v>
      </c>
      <c r="P484" s="4">
        <f t="shared" si="101"/>
        <v>4.1794673734244586E-2</v>
      </c>
      <c r="Q484" s="4">
        <f t="shared" si="102"/>
        <v>4.1154427740373749E-2</v>
      </c>
      <c r="R484" s="4">
        <f t="shared" si="103"/>
        <v>1.0640245993870836E-2</v>
      </c>
      <c r="U484" s="12">
        <v>4.8644127000000002E-2</v>
      </c>
    </row>
    <row r="485" spans="1:21" x14ac:dyDescent="0.3">
      <c r="A485" s="7">
        <v>2.1082555221319828</v>
      </c>
      <c r="B485" s="7">
        <f t="shared" si="91"/>
        <v>-0.15959124905024696</v>
      </c>
      <c r="C485" s="7">
        <f t="shared" si="92"/>
        <v>-6.6013480620418452E-2</v>
      </c>
      <c r="D485" s="14">
        <f t="shared" si="93"/>
        <v>-0.23817525441732235</v>
      </c>
      <c r="E485" s="11"/>
      <c r="F485" s="5">
        <f t="shared" si="94"/>
        <v>0.01</v>
      </c>
      <c r="G485" s="5">
        <f t="shared" si="95"/>
        <v>0.01</v>
      </c>
      <c r="I485" s="5">
        <f t="shared" si="96"/>
        <v>0.01</v>
      </c>
      <c r="J485" s="5">
        <f t="shared" si="97"/>
        <v>0.01</v>
      </c>
      <c r="L485" s="5">
        <f t="shared" si="98"/>
        <v>0.01</v>
      </c>
      <c r="M485" s="5">
        <f t="shared" si="99"/>
        <v>0.01</v>
      </c>
      <c r="O485" s="4">
        <f t="shared" si="100"/>
        <v>0.01</v>
      </c>
      <c r="P485" s="4">
        <f t="shared" si="101"/>
        <v>0.01</v>
      </c>
      <c r="Q485" s="4">
        <f t="shared" si="102"/>
        <v>0.01</v>
      </c>
      <c r="R485" s="4">
        <f t="shared" si="103"/>
        <v>0.01</v>
      </c>
      <c r="U485" s="12">
        <v>2.5857269999999999E-3</v>
      </c>
    </row>
    <row r="486" spans="1:21" x14ac:dyDescent="0.3">
      <c r="A486" s="7">
        <v>1.7787692924674072</v>
      </c>
      <c r="B486" s="7">
        <f t="shared" si="91"/>
        <v>-0.20371538865163602</v>
      </c>
      <c r="C486" s="7">
        <f t="shared" si="92"/>
        <v>-0.10146041248313567</v>
      </c>
      <c r="D486" s="14">
        <f t="shared" si="93"/>
        <v>-0.27894180408479252</v>
      </c>
      <c r="E486" s="11"/>
      <c r="F486" s="5">
        <f t="shared" si="94"/>
        <v>0.01</v>
      </c>
      <c r="G486" s="5">
        <f t="shared" si="95"/>
        <v>0.01</v>
      </c>
      <c r="I486" s="5">
        <f t="shared" si="96"/>
        <v>0.01</v>
      </c>
      <c r="J486" s="5">
        <f t="shared" si="97"/>
        <v>0.01</v>
      </c>
      <c r="L486" s="5">
        <f t="shared" si="98"/>
        <v>0.01</v>
      </c>
      <c r="M486" s="5">
        <f t="shared" si="99"/>
        <v>0.01</v>
      </c>
      <c r="O486" s="4">
        <f t="shared" si="100"/>
        <v>0.01</v>
      </c>
      <c r="P486" s="4">
        <f t="shared" si="101"/>
        <v>0.01</v>
      </c>
      <c r="Q486" s="4">
        <f t="shared" si="102"/>
        <v>0.01</v>
      </c>
      <c r="R486" s="4">
        <f t="shared" si="103"/>
        <v>0.01</v>
      </c>
      <c r="U486" s="12">
        <v>5.6904970000000001E-3</v>
      </c>
    </row>
    <row r="487" spans="1:21" x14ac:dyDescent="0.3">
      <c r="A487" s="7">
        <v>1.8050424478565594</v>
      </c>
      <c r="B487" s="7">
        <f t="shared" si="91"/>
        <v>-0.20016746446555905</v>
      </c>
      <c r="C487" s="7">
        <f t="shared" si="92"/>
        <v>-9.8613966462835601E-2</v>
      </c>
      <c r="D487" s="14">
        <f t="shared" si="93"/>
        <v>-0.27566798643120005</v>
      </c>
      <c r="E487" s="11"/>
      <c r="F487" s="5">
        <f t="shared" si="94"/>
        <v>0.01</v>
      </c>
      <c r="G487" s="5">
        <f t="shared" si="95"/>
        <v>0.01</v>
      </c>
      <c r="I487" s="5">
        <f t="shared" si="96"/>
        <v>0.01</v>
      </c>
      <c r="J487" s="5">
        <f t="shared" si="97"/>
        <v>0.01</v>
      </c>
      <c r="L487" s="5">
        <f t="shared" si="98"/>
        <v>0.01</v>
      </c>
      <c r="M487" s="5">
        <f t="shared" si="99"/>
        <v>0.01</v>
      </c>
      <c r="O487" s="4">
        <f t="shared" si="100"/>
        <v>0.01</v>
      </c>
      <c r="P487" s="4">
        <f t="shared" si="101"/>
        <v>0.01</v>
      </c>
      <c r="Q487" s="4">
        <f t="shared" si="102"/>
        <v>0.01</v>
      </c>
      <c r="R487" s="4">
        <f t="shared" si="103"/>
        <v>0.01</v>
      </c>
      <c r="U487" s="12">
        <v>6.4840399999999999E-3</v>
      </c>
    </row>
    <row r="488" spans="1:21" x14ac:dyDescent="0.3">
      <c r="A488" s="7">
        <v>2.0471275936201438</v>
      </c>
      <c r="B488" s="7">
        <f t="shared" si="91"/>
        <v>-0.16771668398900841</v>
      </c>
      <c r="C488" s="7">
        <f t="shared" si="92"/>
        <v>-7.2548761729759631E-2</v>
      </c>
      <c r="D488" s="14">
        <f t="shared" si="93"/>
        <v>-0.2456908958765075</v>
      </c>
      <c r="E488" s="11"/>
      <c r="F488" s="5">
        <f t="shared" si="94"/>
        <v>0.01</v>
      </c>
      <c r="G488" s="5">
        <f t="shared" si="95"/>
        <v>0.01</v>
      </c>
      <c r="I488" s="5">
        <f t="shared" si="96"/>
        <v>0.01</v>
      </c>
      <c r="J488" s="5">
        <f t="shared" si="97"/>
        <v>0.01</v>
      </c>
      <c r="L488" s="5">
        <f t="shared" si="98"/>
        <v>0.01</v>
      </c>
      <c r="M488" s="5">
        <f t="shared" si="99"/>
        <v>0.01</v>
      </c>
      <c r="O488" s="4">
        <f t="shared" si="100"/>
        <v>0.01</v>
      </c>
      <c r="P488" s="4">
        <f t="shared" si="101"/>
        <v>0.01</v>
      </c>
      <c r="Q488" s="4">
        <f t="shared" si="102"/>
        <v>0.01</v>
      </c>
      <c r="R488" s="4">
        <f t="shared" si="103"/>
        <v>0.01</v>
      </c>
      <c r="U488" s="12">
        <v>2.576615E-3</v>
      </c>
    </row>
    <row r="489" spans="1:21" x14ac:dyDescent="0.3">
      <c r="A489" s="7">
        <v>2.0723727489669903</v>
      </c>
      <c r="B489" s="7">
        <f t="shared" si="91"/>
        <v>-0.16435761792764103</v>
      </c>
      <c r="C489" s="7">
        <f t="shared" si="92"/>
        <v>-6.9847498572824546E-2</v>
      </c>
      <c r="D489" s="14">
        <f t="shared" si="93"/>
        <v>-0.24258439244037322</v>
      </c>
      <c r="E489" s="11"/>
      <c r="F489" s="5">
        <f t="shared" si="94"/>
        <v>0.01</v>
      </c>
      <c r="G489" s="5">
        <f t="shared" si="95"/>
        <v>0.01</v>
      </c>
      <c r="I489" s="5">
        <f t="shared" si="96"/>
        <v>0.01</v>
      </c>
      <c r="J489" s="5">
        <f t="shared" si="97"/>
        <v>0.01</v>
      </c>
      <c r="L489" s="5">
        <f t="shared" si="98"/>
        <v>0.01</v>
      </c>
      <c r="M489" s="5">
        <f t="shared" si="99"/>
        <v>0.01</v>
      </c>
      <c r="O489" s="4">
        <f t="shared" si="100"/>
        <v>0.01</v>
      </c>
      <c r="P489" s="4">
        <f t="shared" si="101"/>
        <v>0.01</v>
      </c>
      <c r="Q489" s="4">
        <f t="shared" si="102"/>
        <v>0.01</v>
      </c>
      <c r="R489" s="4">
        <f t="shared" si="103"/>
        <v>0.01</v>
      </c>
      <c r="U489" s="12">
        <v>8.0732500000000001E-4</v>
      </c>
    </row>
    <row r="490" spans="1:21" x14ac:dyDescent="0.3">
      <c r="A490" s="7">
        <v>1.8168820407745243</v>
      </c>
      <c r="B490" s="7">
        <f t="shared" si="91"/>
        <v>-0.1985703166484673</v>
      </c>
      <c r="C490" s="7">
        <f t="shared" si="92"/>
        <v>-9.7332387492370831E-2</v>
      </c>
      <c r="D490" s="14">
        <f t="shared" si="93"/>
        <v>-0.27419399951069734</v>
      </c>
      <c r="E490" s="11"/>
      <c r="F490" s="5">
        <f t="shared" si="94"/>
        <v>0.01</v>
      </c>
      <c r="G490" s="5">
        <f t="shared" si="95"/>
        <v>0.01</v>
      </c>
      <c r="I490" s="5">
        <f t="shared" si="96"/>
        <v>0.01</v>
      </c>
      <c r="J490" s="5">
        <f t="shared" si="97"/>
        <v>0.01</v>
      </c>
      <c r="L490" s="5">
        <f t="shared" si="98"/>
        <v>0.01</v>
      </c>
      <c r="M490" s="5">
        <f t="shared" si="99"/>
        <v>0.01</v>
      </c>
      <c r="O490" s="4">
        <f t="shared" si="100"/>
        <v>0.01</v>
      </c>
      <c r="P490" s="4">
        <f t="shared" si="101"/>
        <v>0.01</v>
      </c>
      <c r="Q490" s="4">
        <f t="shared" si="102"/>
        <v>0.01</v>
      </c>
      <c r="R490" s="4">
        <f t="shared" si="103"/>
        <v>0.01</v>
      </c>
      <c r="U490" s="12">
        <v>2.107842E-3</v>
      </c>
    </row>
    <row r="491" spans="1:21" x14ac:dyDescent="0.3">
      <c r="A491" s="7">
        <v>1.9206509349980803</v>
      </c>
      <c r="B491" s="7">
        <f t="shared" si="91"/>
        <v>-0.18461639639198801</v>
      </c>
      <c r="C491" s="7">
        <f t="shared" si="92"/>
        <v>-8.612989535999771E-2</v>
      </c>
      <c r="D491" s="14">
        <f t="shared" si="93"/>
        <v>-0.26130993381617529</v>
      </c>
      <c r="E491" s="11"/>
      <c r="F491" s="5">
        <f t="shared" si="94"/>
        <v>0.01</v>
      </c>
      <c r="G491" s="5">
        <f t="shared" si="95"/>
        <v>0.01</v>
      </c>
      <c r="I491" s="5">
        <f t="shared" si="96"/>
        <v>0.01</v>
      </c>
      <c r="J491" s="5">
        <f t="shared" si="97"/>
        <v>0.01</v>
      </c>
      <c r="L491" s="5">
        <f t="shared" si="98"/>
        <v>0.01</v>
      </c>
      <c r="M491" s="5">
        <f t="shared" si="99"/>
        <v>0.01</v>
      </c>
      <c r="O491" s="4">
        <f t="shared" si="100"/>
        <v>0.01</v>
      </c>
      <c r="P491" s="4">
        <f t="shared" si="101"/>
        <v>0.01</v>
      </c>
      <c r="Q491" s="4">
        <f t="shared" si="102"/>
        <v>0.01</v>
      </c>
      <c r="R491" s="4">
        <f t="shared" si="103"/>
        <v>0.01</v>
      </c>
      <c r="U491" s="12">
        <v>4.198762E-3</v>
      </c>
    </row>
    <row r="492" spans="1:21" x14ac:dyDescent="0.3">
      <c r="A492" s="7">
        <v>1.9916676990401789</v>
      </c>
      <c r="B492" s="7">
        <f t="shared" si="91"/>
        <v>-0.17511261905892145</v>
      </c>
      <c r="C492" s="7">
        <f t="shared" si="92"/>
        <v>-7.8494229461087028E-2</v>
      </c>
      <c r="D492" s="14">
        <f t="shared" si="93"/>
        <v>-0.25252840727743586</v>
      </c>
      <c r="E492" s="11"/>
      <c r="F492" s="5">
        <f t="shared" si="94"/>
        <v>0.01</v>
      </c>
      <c r="G492" s="5">
        <f t="shared" si="95"/>
        <v>0.01</v>
      </c>
      <c r="I492" s="5">
        <f t="shared" si="96"/>
        <v>0.01</v>
      </c>
      <c r="J492" s="5">
        <f t="shared" si="97"/>
        <v>0.01</v>
      </c>
      <c r="L492" s="5">
        <f t="shared" si="98"/>
        <v>0.01</v>
      </c>
      <c r="M492" s="5">
        <f t="shared" si="99"/>
        <v>0.01</v>
      </c>
      <c r="O492" s="4">
        <f t="shared" si="100"/>
        <v>0.01</v>
      </c>
      <c r="P492" s="4">
        <f t="shared" si="101"/>
        <v>0.01</v>
      </c>
      <c r="Q492" s="4">
        <f t="shared" si="102"/>
        <v>0.01</v>
      </c>
      <c r="R492" s="4">
        <f t="shared" si="103"/>
        <v>0.01</v>
      </c>
      <c r="U492" s="12">
        <v>3.9378747999999998E-2</v>
      </c>
    </row>
    <row r="493" spans="1:21" x14ac:dyDescent="0.3">
      <c r="A493" s="7">
        <v>2.2718108894227971</v>
      </c>
      <c r="B493" s="7">
        <f t="shared" si="91"/>
        <v>-0.13798660655260919</v>
      </c>
      <c r="C493" s="7">
        <f t="shared" si="92"/>
        <v>-4.8619394463955912E-2</v>
      </c>
      <c r="D493" s="14">
        <f t="shared" si="93"/>
        <v>-0.21817279160809239</v>
      </c>
      <c r="E493" s="11"/>
      <c r="F493" s="5">
        <f t="shared" si="94"/>
        <v>0.01</v>
      </c>
      <c r="G493" s="5">
        <f t="shared" si="95"/>
        <v>0.01</v>
      </c>
      <c r="I493" s="5">
        <f t="shared" si="96"/>
        <v>0.01</v>
      </c>
      <c r="J493" s="5">
        <f t="shared" si="97"/>
        <v>0.01</v>
      </c>
      <c r="L493" s="5">
        <f t="shared" si="98"/>
        <v>0.01</v>
      </c>
      <c r="M493" s="5">
        <f t="shared" si="99"/>
        <v>0.01</v>
      </c>
      <c r="O493" s="4">
        <f t="shared" si="100"/>
        <v>0.01</v>
      </c>
      <c r="P493" s="4">
        <f t="shared" si="101"/>
        <v>0.01</v>
      </c>
      <c r="Q493" s="4">
        <f t="shared" si="102"/>
        <v>0.01</v>
      </c>
      <c r="R493" s="4">
        <f t="shared" si="103"/>
        <v>0.01</v>
      </c>
      <c r="U493" s="12">
        <v>7.3623679999999997E-2</v>
      </c>
    </row>
    <row r="494" spans="1:21" x14ac:dyDescent="0.3">
      <c r="A494" s="7">
        <v>2.3652178014085723</v>
      </c>
      <c r="B494" s="7">
        <f t="shared" si="91"/>
        <v>-0.12573694446907874</v>
      </c>
      <c r="C494" s="7">
        <f t="shared" si="92"/>
        <v>-3.8745590015024478E-2</v>
      </c>
      <c r="D494" s="14">
        <f t="shared" si="93"/>
        <v>-0.20681893702933274</v>
      </c>
      <c r="E494" s="11"/>
      <c r="F494" s="5">
        <f t="shared" si="94"/>
        <v>0.01</v>
      </c>
      <c r="G494" s="5">
        <f t="shared" si="95"/>
        <v>0.01</v>
      </c>
      <c r="I494" s="5">
        <f t="shared" si="96"/>
        <v>0.01</v>
      </c>
      <c r="J494" s="5">
        <f t="shared" si="97"/>
        <v>0.01</v>
      </c>
      <c r="L494" s="5">
        <f t="shared" si="98"/>
        <v>0.01</v>
      </c>
      <c r="M494" s="5">
        <f t="shared" si="99"/>
        <v>0.01</v>
      </c>
      <c r="O494" s="4">
        <f t="shared" si="100"/>
        <v>0.01</v>
      </c>
      <c r="P494" s="4">
        <f t="shared" si="101"/>
        <v>0.01</v>
      </c>
      <c r="Q494" s="4">
        <f t="shared" si="102"/>
        <v>0.01</v>
      </c>
      <c r="R494" s="4">
        <f t="shared" si="103"/>
        <v>0.01</v>
      </c>
      <c r="U494" s="12">
        <v>0.10974299699999999</v>
      </c>
    </row>
    <row r="495" spans="1:21" x14ac:dyDescent="0.3">
      <c r="A495" s="7">
        <v>2.0048671086074505</v>
      </c>
      <c r="B495" s="7">
        <f t="shared" si="91"/>
        <v>-0.17335032864926625</v>
      </c>
      <c r="C495" s="7">
        <f t="shared" si="92"/>
        <v>-7.7077818468286069E-2</v>
      </c>
      <c r="D495" s="14">
        <f t="shared" si="93"/>
        <v>-0.25089946749520459</v>
      </c>
      <c r="E495" s="11"/>
      <c r="F495" s="5">
        <f t="shared" si="94"/>
        <v>0.01</v>
      </c>
      <c r="G495" s="5">
        <f t="shared" si="95"/>
        <v>0.01</v>
      </c>
      <c r="I495" s="5">
        <f t="shared" si="96"/>
        <v>0.01</v>
      </c>
      <c r="J495" s="5">
        <f t="shared" si="97"/>
        <v>0.01</v>
      </c>
      <c r="L495" s="5">
        <f t="shared" si="98"/>
        <v>0.01</v>
      </c>
      <c r="M495" s="5">
        <f t="shared" si="99"/>
        <v>0.01</v>
      </c>
      <c r="O495" s="4">
        <f t="shared" si="100"/>
        <v>0.01</v>
      </c>
      <c r="P495" s="4">
        <f t="shared" si="101"/>
        <v>0.01</v>
      </c>
      <c r="Q495" s="4">
        <f t="shared" si="102"/>
        <v>0.01</v>
      </c>
      <c r="R495" s="4">
        <f t="shared" si="103"/>
        <v>0.01</v>
      </c>
      <c r="U495" s="12">
        <v>0.122807046</v>
      </c>
    </row>
    <row r="496" spans="1:21" x14ac:dyDescent="0.3">
      <c r="A496" s="7">
        <v>1.8905949345063315</v>
      </c>
      <c r="B496" s="7">
        <f t="shared" si="91"/>
        <v>-0.18864986327632077</v>
      </c>
      <c r="C496" s="7">
        <f t="shared" si="92"/>
        <v>-8.9369087198359842E-2</v>
      </c>
      <c r="D496" s="14">
        <f t="shared" si="93"/>
        <v>-0.26503529654015012</v>
      </c>
      <c r="E496" s="11"/>
      <c r="F496" s="5">
        <f t="shared" si="94"/>
        <v>0.01</v>
      </c>
      <c r="G496" s="5">
        <f t="shared" si="95"/>
        <v>0.01</v>
      </c>
      <c r="I496" s="5">
        <f t="shared" si="96"/>
        <v>0.01</v>
      </c>
      <c r="J496" s="5">
        <f t="shared" si="97"/>
        <v>0.01</v>
      </c>
      <c r="L496" s="5">
        <f t="shared" si="98"/>
        <v>0.01</v>
      </c>
      <c r="M496" s="5">
        <f t="shared" si="99"/>
        <v>0.01</v>
      </c>
      <c r="O496" s="4">
        <f t="shared" si="100"/>
        <v>0.01</v>
      </c>
      <c r="P496" s="4">
        <f t="shared" si="101"/>
        <v>0.01</v>
      </c>
      <c r="Q496" s="4">
        <f t="shared" si="102"/>
        <v>0.01</v>
      </c>
      <c r="R496" s="4">
        <f t="shared" si="103"/>
        <v>0.01</v>
      </c>
      <c r="U496" s="12">
        <v>0.11933048</v>
      </c>
    </row>
    <row r="497" spans="1:21" x14ac:dyDescent="0.3">
      <c r="A497" s="7">
        <v>2.121211974320341</v>
      </c>
      <c r="B497" s="7">
        <f t="shared" si="91"/>
        <v>-0.15787256309629344</v>
      </c>
      <c r="C497" s="7">
        <f t="shared" si="92"/>
        <v>-6.463068601222402E-2</v>
      </c>
      <c r="D497" s="14">
        <f t="shared" si="93"/>
        <v>-0.236585050162754</v>
      </c>
      <c r="E497" s="11"/>
      <c r="F497" s="5">
        <f t="shared" si="94"/>
        <v>0.01</v>
      </c>
      <c r="G497" s="5">
        <f t="shared" si="95"/>
        <v>0.01</v>
      </c>
      <c r="I497" s="5">
        <f t="shared" si="96"/>
        <v>0.01</v>
      </c>
      <c r="J497" s="5">
        <f t="shared" si="97"/>
        <v>0.01</v>
      </c>
      <c r="L497" s="5">
        <f t="shared" si="98"/>
        <v>0.01</v>
      </c>
      <c r="M497" s="5">
        <f t="shared" si="99"/>
        <v>0.01</v>
      </c>
      <c r="O497" s="4">
        <f t="shared" si="100"/>
        <v>0.01</v>
      </c>
      <c r="P497" s="4">
        <f t="shared" si="101"/>
        <v>0.01</v>
      </c>
      <c r="Q497" s="4">
        <f t="shared" si="102"/>
        <v>0.01</v>
      </c>
      <c r="R497" s="4">
        <f t="shared" si="103"/>
        <v>0.01</v>
      </c>
      <c r="U497" s="12">
        <v>0.143289683</v>
      </c>
    </row>
    <row r="498" spans="1:21" x14ac:dyDescent="0.3">
      <c r="A498" s="7">
        <v>2.4542248782456753</v>
      </c>
      <c r="B498" s="7">
        <f t="shared" si="91"/>
        <v>-0.11412436364226636</v>
      </c>
      <c r="C498" s="7">
        <f t="shared" si="92"/>
        <v>-2.9377471164282298E-2</v>
      </c>
      <c r="D498" s="14">
        <f t="shared" si="93"/>
        <v>-0.19604697872053384</v>
      </c>
      <c r="E498" s="11"/>
      <c r="F498" s="5">
        <f t="shared" si="94"/>
        <v>0.01</v>
      </c>
      <c r="G498" s="5">
        <f t="shared" si="95"/>
        <v>0.01</v>
      </c>
      <c r="I498" s="5">
        <f t="shared" si="96"/>
        <v>0.01</v>
      </c>
      <c r="J498" s="5">
        <f t="shared" si="97"/>
        <v>0.01</v>
      </c>
      <c r="L498" s="5">
        <f t="shared" si="98"/>
        <v>0.01</v>
      </c>
      <c r="M498" s="5">
        <f t="shared" si="99"/>
        <v>0.01</v>
      </c>
      <c r="O498" s="4">
        <f t="shared" si="100"/>
        <v>0.01</v>
      </c>
      <c r="P498" s="4">
        <f t="shared" si="101"/>
        <v>0.01</v>
      </c>
      <c r="Q498" s="4">
        <f t="shared" si="102"/>
        <v>0.01</v>
      </c>
      <c r="R498" s="4">
        <f t="shared" si="103"/>
        <v>0.01</v>
      </c>
      <c r="U498" s="12">
        <v>0.180253622</v>
      </c>
    </row>
    <row r="499" spans="1:21" x14ac:dyDescent="0.3">
      <c r="A499" s="7">
        <v>2.9169505121959132</v>
      </c>
      <c r="B499" s="7">
        <f t="shared" si="91"/>
        <v>-5.4698060116566138E-2</v>
      </c>
      <c r="C499" s="7">
        <f t="shared" si="92"/>
        <v>1.8686794354080549E-2</v>
      </c>
      <c r="D499" s="14">
        <f t="shared" si="93"/>
        <v>-0.14078662169629175</v>
      </c>
      <c r="E499" s="11"/>
      <c r="F499" s="5">
        <f t="shared" si="94"/>
        <v>0.01</v>
      </c>
      <c r="G499" s="5">
        <f t="shared" si="95"/>
        <v>0.01</v>
      </c>
      <c r="I499" s="5">
        <f t="shared" si="96"/>
        <v>1.8686794354080549E-2</v>
      </c>
      <c r="J499" s="5">
        <f t="shared" si="97"/>
        <v>1.8686794354080549E-2</v>
      </c>
      <c r="L499" s="5">
        <f t="shared" si="98"/>
        <v>0.01</v>
      </c>
      <c r="M499" s="5">
        <f t="shared" si="99"/>
        <v>0.01</v>
      </c>
      <c r="O499" s="4">
        <f t="shared" si="100"/>
        <v>1.2895598118026852E-2</v>
      </c>
      <c r="P499" s="4">
        <f t="shared" si="101"/>
        <v>1.4343397177040276E-2</v>
      </c>
      <c r="Q499" s="4">
        <f t="shared" si="102"/>
        <v>1.4343397177040276E-2</v>
      </c>
      <c r="R499" s="4">
        <f t="shared" si="103"/>
        <v>0.01</v>
      </c>
      <c r="U499" s="12">
        <v>0.18636918399999999</v>
      </c>
    </row>
    <row r="500" spans="1:21" x14ac:dyDescent="0.3">
      <c r="A500" s="7">
        <v>3.151407474542129</v>
      </c>
      <c r="B500" s="7">
        <f t="shared" si="91"/>
        <v>-2.519233708662233E-2</v>
      </c>
      <c r="C500" s="7">
        <f t="shared" si="92"/>
        <v>4.2631674087291738E-2</v>
      </c>
      <c r="D500" s="14">
        <f t="shared" si="93"/>
        <v>-0.11326096124155255</v>
      </c>
      <c r="E500" s="11"/>
      <c r="F500" s="5">
        <f t="shared" si="94"/>
        <v>0.01</v>
      </c>
      <c r="G500" s="5">
        <f t="shared" si="95"/>
        <v>0.01</v>
      </c>
      <c r="I500" s="5">
        <f t="shared" si="96"/>
        <v>4.2631674087291738E-2</v>
      </c>
      <c r="J500" s="5">
        <f t="shared" si="97"/>
        <v>4.2631674087291738E-2</v>
      </c>
      <c r="L500" s="5">
        <f t="shared" si="98"/>
        <v>0.01</v>
      </c>
      <c r="M500" s="5">
        <f t="shared" si="99"/>
        <v>0.01</v>
      </c>
      <c r="O500" s="4">
        <f t="shared" si="100"/>
        <v>2.0877224695763915E-2</v>
      </c>
      <c r="P500" s="4">
        <f t="shared" si="101"/>
        <v>2.631583704364587E-2</v>
      </c>
      <c r="Q500" s="4">
        <f t="shared" si="102"/>
        <v>2.631583704364587E-2</v>
      </c>
      <c r="R500" s="4">
        <f t="shared" si="103"/>
        <v>0.01</v>
      </c>
      <c r="U500" s="12">
        <v>0.248521037</v>
      </c>
    </row>
    <row r="501" spans="1:21" x14ac:dyDescent="0.3">
      <c r="A501" s="7">
        <v>3.1972556576226436</v>
      </c>
      <c r="B501" s="7">
        <f t="shared" si="91"/>
        <v>-1.9470027813301982E-2</v>
      </c>
      <c r="C501" s="7">
        <f t="shared" si="92"/>
        <v>4.7281979288636089E-2</v>
      </c>
      <c r="D501" s="14">
        <f t="shared" si="93"/>
        <v>-0.10791557306752314</v>
      </c>
      <c r="E501" s="11"/>
      <c r="F501" s="5">
        <f t="shared" si="94"/>
        <v>0.01</v>
      </c>
      <c r="G501" s="5">
        <f t="shared" si="95"/>
        <v>0.01</v>
      </c>
      <c r="I501" s="5">
        <f t="shared" si="96"/>
        <v>4.7281979288636089E-2</v>
      </c>
      <c r="J501" s="5">
        <f t="shared" si="97"/>
        <v>4.7281979288636089E-2</v>
      </c>
      <c r="L501" s="5">
        <f t="shared" si="98"/>
        <v>0.01</v>
      </c>
      <c r="M501" s="5">
        <f t="shared" si="99"/>
        <v>0.01</v>
      </c>
      <c r="O501" s="4">
        <f t="shared" si="100"/>
        <v>2.2427326429545365E-2</v>
      </c>
      <c r="P501" s="4">
        <f t="shared" si="101"/>
        <v>2.8640989644318045E-2</v>
      </c>
      <c r="Q501" s="4">
        <f t="shared" si="102"/>
        <v>2.8640989644318045E-2</v>
      </c>
      <c r="R501" s="4">
        <f t="shared" si="103"/>
        <v>0.01</v>
      </c>
      <c r="U501" s="12">
        <v>0.293750803</v>
      </c>
    </row>
    <row r="502" spans="1:21" x14ac:dyDescent="0.3">
      <c r="A502" s="7">
        <v>3.6684507719744586</v>
      </c>
      <c r="B502" s="7">
        <f t="shared" si="91"/>
        <v>3.8438384538132198E-2</v>
      </c>
      <c r="C502" s="7">
        <f t="shared" si="92"/>
        <v>9.4465447886603993E-2</v>
      </c>
      <c r="D502" s="14">
        <f t="shared" si="93"/>
        <v>-5.3685985876008091E-2</v>
      </c>
      <c r="E502" s="11"/>
      <c r="F502" s="5">
        <f t="shared" si="94"/>
        <v>3.8438384538132198E-2</v>
      </c>
      <c r="G502" s="5">
        <f t="shared" si="95"/>
        <v>3.8438384538132198E-2</v>
      </c>
      <c r="I502" s="5">
        <f t="shared" si="96"/>
        <v>9.4465447886603993E-2</v>
      </c>
      <c r="J502" s="5">
        <f t="shared" si="97"/>
        <v>9.4465447886603993E-2</v>
      </c>
      <c r="L502" s="5">
        <f t="shared" si="98"/>
        <v>0.01</v>
      </c>
      <c r="M502" s="5">
        <f t="shared" si="99"/>
        <v>0.01</v>
      </c>
      <c r="O502" s="4">
        <f t="shared" si="100"/>
        <v>4.7634610808245402E-2</v>
      </c>
      <c r="P502" s="4">
        <f t="shared" si="101"/>
        <v>6.6451916212368095E-2</v>
      </c>
      <c r="Q502" s="4">
        <f t="shared" si="102"/>
        <v>5.2232723943301994E-2</v>
      </c>
      <c r="R502" s="4">
        <f t="shared" si="103"/>
        <v>2.42191922690661E-2</v>
      </c>
      <c r="U502" s="12">
        <v>0.216394065</v>
      </c>
    </row>
    <row r="503" spans="1:21" x14ac:dyDescent="0.3">
      <c r="A503" s="7">
        <v>4.2718735044240246</v>
      </c>
      <c r="B503" s="7">
        <f t="shared" si="91"/>
        <v>0.11019789872622276</v>
      </c>
      <c r="C503" s="7">
        <f t="shared" si="92"/>
        <v>0.15326850397443809</v>
      </c>
      <c r="D503" s="14">
        <f t="shared" si="93"/>
        <v>1.388110370762341E-2</v>
      </c>
      <c r="E503" s="11"/>
      <c r="F503" s="5">
        <f t="shared" si="94"/>
        <v>0.11019789872622276</v>
      </c>
      <c r="G503" s="5">
        <f t="shared" si="95"/>
        <v>0.11019789872622276</v>
      </c>
      <c r="I503" s="5">
        <f t="shared" si="96"/>
        <v>0.15326850397443809</v>
      </c>
      <c r="J503" s="5">
        <f t="shared" si="97"/>
        <v>0.15326850397443809</v>
      </c>
      <c r="L503" s="5">
        <f t="shared" si="98"/>
        <v>1.388110370762341E-2</v>
      </c>
      <c r="M503" s="5">
        <f t="shared" si="99"/>
        <v>1.388110370762341E-2</v>
      </c>
      <c r="O503" s="4">
        <f t="shared" si="100"/>
        <v>9.2449168802761425E-2</v>
      </c>
      <c r="P503" s="4">
        <f t="shared" si="101"/>
        <v>0.13173320135033043</v>
      </c>
      <c r="Q503" s="4">
        <f t="shared" si="102"/>
        <v>8.3574803841030748E-2</v>
      </c>
      <c r="R503" s="4">
        <f t="shared" si="103"/>
        <v>6.2039501216923088E-2</v>
      </c>
      <c r="U503" s="12">
        <v>0.18642387799999999</v>
      </c>
    </row>
    <row r="504" spans="1:21" x14ac:dyDescent="0.3">
      <c r="A504" s="7">
        <v>5.0104772346753554</v>
      </c>
      <c r="B504" s="7">
        <f t="shared" si="91"/>
        <v>0.1943657100613152</v>
      </c>
      <c r="C504" s="7">
        <f t="shared" si="92"/>
        <v>0.22276677432941916</v>
      </c>
      <c r="D504" s="14">
        <f t="shared" si="93"/>
        <v>9.3710268535493024E-2</v>
      </c>
      <c r="E504" s="11"/>
      <c r="F504" s="5">
        <f t="shared" si="94"/>
        <v>0.1943657100613152</v>
      </c>
      <c r="G504" s="5">
        <f t="shared" si="95"/>
        <v>0.1943657100613152</v>
      </c>
      <c r="I504" s="5">
        <f t="shared" si="96"/>
        <v>0.22276677432941916</v>
      </c>
      <c r="J504" s="5">
        <f t="shared" si="97"/>
        <v>0.22276677432941916</v>
      </c>
      <c r="L504" s="5">
        <f t="shared" si="98"/>
        <v>9.3710268535493024E-2</v>
      </c>
      <c r="M504" s="5">
        <f t="shared" si="99"/>
        <v>9.3710268535493024E-2</v>
      </c>
      <c r="O504" s="4">
        <f t="shared" si="100"/>
        <v>0.17028091764207579</v>
      </c>
      <c r="P504" s="4">
        <f t="shared" si="101"/>
        <v>0.20856624219536718</v>
      </c>
      <c r="Q504" s="4">
        <f t="shared" si="102"/>
        <v>0.15823852143245609</v>
      </c>
      <c r="R504" s="4">
        <f t="shared" si="103"/>
        <v>0.14403798929840411</v>
      </c>
      <c r="U504" s="12">
        <v>0.17265133499999999</v>
      </c>
    </row>
    <row r="505" spans="1:21" x14ac:dyDescent="0.3">
      <c r="A505" s="7">
        <v>5.2613917786156161</v>
      </c>
      <c r="B505" s="7">
        <f t="shared" si="91"/>
        <v>0.22204010001078511</v>
      </c>
      <c r="C505" s="7">
        <f t="shared" si="92"/>
        <v>0.24575564701140173</v>
      </c>
      <c r="D505" s="14">
        <f t="shared" si="93"/>
        <v>0.12010938411366467</v>
      </c>
      <c r="E505" s="11"/>
      <c r="F505" s="5">
        <f t="shared" si="94"/>
        <v>0.22204010001078511</v>
      </c>
      <c r="G505" s="5">
        <f t="shared" si="95"/>
        <v>0.22204010001078511</v>
      </c>
      <c r="I505" s="5">
        <f t="shared" si="96"/>
        <v>0.24575564701140173</v>
      </c>
      <c r="J505" s="5">
        <f t="shared" si="97"/>
        <v>0.24575564701140173</v>
      </c>
      <c r="L505" s="5">
        <f t="shared" si="98"/>
        <v>0.12010938411366467</v>
      </c>
      <c r="M505" s="5">
        <f t="shared" si="99"/>
        <v>0.12010938411366467</v>
      </c>
      <c r="O505" s="4">
        <f t="shared" si="100"/>
        <v>0.19596837704528383</v>
      </c>
      <c r="P505" s="4">
        <f t="shared" si="101"/>
        <v>0.23389787351109342</v>
      </c>
      <c r="Q505" s="4">
        <f t="shared" si="102"/>
        <v>0.1829325155625332</v>
      </c>
      <c r="R505" s="4">
        <f t="shared" si="103"/>
        <v>0.17107474206222489</v>
      </c>
      <c r="U505" s="12">
        <v>0.14527075</v>
      </c>
    </row>
    <row r="506" spans="1:21" x14ac:dyDescent="0.3">
      <c r="A506" s="7">
        <v>6.3751907355074477</v>
      </c>
      <c r="B506" s="7">
        <f t="shared" si="91"/>
        <v>0.33926147549358443</v>
      </c>
      <c r="C506" s="7">
        <f t="shared" si="92"/>
        <v>0.34400223098977367</v>
      </c>
      <c r="D506" s="14">
        <f t="shared" si="93"/>
        <v>0.23288588424261547</v>
      </c>
      <c r="E506" s="11"/>
      <c r="F506" s="5">
        <f t="shared" si="94"/>
        <v>0.33926147549358443</v>
      </c>
      <c r="G506" s="5">
        <f t="shared" si="95"/>
        <v>0.33926147549358443</v>
      </c>
      <c r="I506" s="5">
        <f t="shared" si="96"/>
        <v>0.34400223098977367</v>
      </c>
      <c r="J506" s="5">
        <f t="shared" si="97"/>
        <v>0.34400223098977367</v>
      </c>
      <c r="L506" s="5">
        <f t="shared" si="98"/>
        <v>0.23288588424261547</v>
      </c>
      <c r="M506" s="5">
        <f t="shared" si="99"/>
        <v>0.23288588424261547</v>
      </c>
      <c r="O506" s="4">
        <f t="shared" si="100"/>
        <v>0.30538319690865784</v>
      </c>
      <c r="P506" s="4">
        <f t="shared" si="101"/>
        <v>0.34163185324167905</v>
      </c>
      <c r="Q506" s="4">
        <f t="shared" si="102"/>
        <v>0.28844405761619457</v>
      </c>
      <c r="R506" s="4">
        <f t="shared" si="103"/>
        <v>0.28607367986809995</v>
      </c>
      <c r="U506" s="12">
        <v>8.0445233000000005E-2</v>
      </c>
    </row>
    <row r="507" spans="1:21" x14ac:dyDescent="0.3">
      <c r="A507" s="7">
        <v>5.7102620513773275</v>
      </c>
      <c r="B507" s="7">
        <f t="shared" si="91"/>
        <v>0.27038561924627758</v>
      </c>
      <c r="C507" s="7">
        <f t="shared" si="92"/>
        <v>0.28609600688806047</v>
      </c>
      <c r="D507" s="14">
        <f t="shared" si="93"/>
        <v>0.16642480811927929</v>
      </c>
      <c r="E507" s="11"/>
      <c r="F507" s="5">
        <f t="shared" si="94"/>
        <v>0.27038561924627758</v>
      </c>
      <c r="G507" s="5">
        <f t="shared" si="95"/>
        <v>0.27038561924627758</v>
      </c>
      <c r="I507" s="5">
        <f t="shared" si="96"/>
        <v>0.28609600688806047</v>
      </c>
      <c r="J507" s="5">
        <f t="shared" si="97"/>
        <v>0.28609600688806047</v>
      </c>
      <c r="L507" s="5">
        <f t="shared" si="98"/>
        <v>0.16642480811927929</v>
      </c>
      <c r="M507" s="5">
        <f t="shared" si="99"/>
        <v>0.16642480811927929</v>
      </c>
      <c r="O507" s="4">
        <f t="shared" si="100"/>
        <v>0.24096881141787244</v>
      </c>
      <c r="P507" s="4">
        <f t="shared" si="101"/>
        <v>0.27824081306716902</v>
      </c>
      <c r="Q507" s="4">
        <f t="shared" si="102"/>
        <v>0.22626040750366988</v>
      </c>
      <c r="R507" s="4">
        <f t="shared" si="103"/>
        <v>0.21840521368277843</v>
      </c>
      <c r="U507" s="12">
        <v>3.6126814E-2</v>
      </c>
    </row>
    <row r="508" spans="1:21" x14ac:dyDescent="0.3">
      <c r="A508" s="7">
        <v>5.432208212670055</v>
      </c>
      <c r="B508" s="7">
        <f t="shared" si="91"/>
        <v>0.24061359949550909</v>
      </c>
      <c r="C508" s="7">
        <f t="shared" si="92"/>
        <v>0.26122580818169749</v>
      </c>
      <c r="D508" s="14">
        <f t="shared" si="93"/>
        <v>0.13787233911963748</v>
      </c>
      <c r="E508" s="11"/>
      <c r="F508" s="5">
        <f t="shared" si="94"/>
        <v>0.24061359949550909</v>
      </c>
      <c r="G508" s="5">
        <f t="shared" si="95"/>
        <v>0.24061359949550909</v>
      </c>
      <c r="I508" s="5">
        <f t="shared" si="96"/>
        <v>0.26122580818169749</v>
      </c>
      <c r="J508" s="5">
        <f t="shared" si="97"/>
        <v>0.26122580818169749</v>
      </c>
      <c r="L508" s="5">
        <f t="shared" si="98"/>
        <v>0.13787233911963748</v>
      </c>
      <c r="M508" s="5">
        <f t="shared" si="99"/>
        <v>0.13787233911963748</v>
      </c>
      <c r="O508" s="4">
        <f t="shared" si="100"/>
        <v>0.21323724893228135</v>
      </c>
      <c r="P508" s="4">
        <f t="shared" si="101"/>
        <v>0.25091970383860329</v>
      </c>
      <c r="Q508" s="4">
        <f t="shared" si="102"/>
        <v>0.19954907365066749</v>
      </c>
      <c r="R508" s="4">
        <f t="shared" si="103"/>
        <v>0.18924296930757328</v>
      </c>
      <c r="U508" s="12">
        <v>6.1863530000000003E-3</v>
      </c>
    </row>
    <row r="509" spans="1:21" x14ac:dyDescent="0.3">
      <c r="A509" s="7">
        <v>4.4492739902707719</v>
      </c>
      <c r="B509" s="7">
        <f t="shared" si="91"/>
        <v>0.13078198830730547</v>
      </c>
      <c r="C509" s="7">
        <f t="shared" si="92"/>
        <v>0.17020974145751155</v>
      </c>
      <c r="D509" s="14">
        <f t="shared" si="93"/>
        <v>3.3343475469104211E-2</v>
      </c>
      <c r="E509" s="11"/>
      <c r="F509" s="5">
        <f t="shared" si="94"/>
        <v>0.13078198830730547</v>
      </c>
      <c r="G509" s="5">
        <f t="shared" si="95"/>
        <v>0.13078198830730547</v>
      </c>
      <c r="I509" s="5">
        <f t="shared" si="96"/>
        <v>0.17020974145751155</v>
      </c>
      <c r="J509" s="5">
        <f t="shared" si="97"/>
        <v>0.17020974145751155</v>
      </c>
      <c r="L509" s="5">
        <f t="shared" si="98"/>
        <v>3.3343475469104211E-2</v>
      </c>
      <c r="M509" s="5">
        <f t="shared" si="99"/>
        <v>3.3343475469104211E-2</v>
      </c>
      <c r="O509" s="4">
        <f t="shared" si="100"/>
        <v>0.11144506841130708</v>
      </c>
      <c r="P509" s="4">
        <f t="shared" si="101"/>
        <v>0.15049586488240851</v>
      </c>
      <c r="Q509" s="4">
        <f t="shared" si="102"/>
        <v>0.10177660846330788</v>
      </c>
      <c r="R509" s="4">
        <f t="shared" si="103"/>
        <v>8.2062731888204843E-2</v>
      </c>
      <c r="U509" s="12">
        <v>1.7798227999999999E-2</v>
      </c>
    </row>
    <row r="510" spans="1:21" x14ac:dyDescent="0.3">
      <c r="A510" s="7">
        <v>3.4500002940940453</v>
      </c>
      <c r="B510" s="7">
        <f t="shared" si="91"/>
        <v>1.1795786105925632E-2</v>
      </c>
      <c r="C510" s="7">
        <f t="shared" si="92"/>
        <v>7.2728779424108991E-2</v>
      </c>
      <c r="D510" s="14">
        <f t="shared" si="93"/>
        <v>-7.8667216182125965E-2</v>
      </c>
      <c r="E510" s="11"/>
      <c r="F510" s="5">
        <f t="shared" si="94"/>
        <v>1.1795786105925632E-2</v>
      </c>
      <c r="G510" s="5">
        <f t="shared" si="95"/>
        <v>1.1795786105925632E-2</v>
      </c>
      <c r="I510" s="5">
        <f t="shared" si="96"/>
        <v>7.2728779424108991E-2</v>
      </c>
      <c r="J510" s="5">
        <f t="shared" si="97"/>
        <v>7.2728779424108991E-2</v>
      </c>
      <c r="L510" s="5">
        <f t="shared" si="98"/>
        <v>0.01</v>
      </c>
      <c r="M510" s="5">
        <f t="shared" si="99"/>
        <v>0.01</v>
      </c>
      <c r="O510" s="4">
        <f t="shared" si="100"/>
        <v>3.1508188510011539E-2</v>
      </c>
      <c r="P510" s="4">
        <f t="shared" si="101"/>
        <v>4.2262282765017312E-2</v>
      </c>
      <c r="Q510" s="4">
        <f t="shared" si="102"/>
        <v>4.1364389712054493E-2</v>
      </c>
      <c r="R510" s="4">
        <f t="shared" si="103"/>
        <v>1.0897893052962817E-2</v>
      </c>
      <c r="U510" s="12">
        <v>2.6362804E-2</v>
      </c>
    </row>
    <row r="511" spans="1:21" x14ac:dyDescent="0.3">
      <c r="A511" s="7">
        <v>2.4609161098257695</v>
      </c>
      <c r="B511" s="7">
        <f t="shared" si="91"/>
        <v>-0.11325374088135837</v>
      </c>
      <c r="C511" s="7">
        <f t="shared" si="92"/>
        <v>-2.8674810566437281E-2</v>
      </c>
      <c r="D511" s="14">
        <f t="shared" si="93"/>
        <v>-0.19523903866236109</v>
      </c>
      <c r="E511" s="11"/>
      <c r="F511" s="5">
        <f t="shared" si="94"/>
        <v>0.01</v>
      </c>
      <c r="G511" s="5">
        <f t="shared" si="95"/>
        <v>0.01</v>
      </c>
      <c r="I511" s="5">
        <f t="shared" si="96"/>
        <v>0.01</v>
      </c>
      <c r="J511" s="5">
        <f t="shared" si="97"/>
        <v>0.01</v>
      </c>
      <c r="L511" s="5">
        <f t="shared" si="98"/>
        <v>0.01</v>
      </c>
      <c r="M511" s="5">
        <f t="shared" si="99"/>
        <v>0.01</v>
      </c>
      <c r="O511" s="4">
        <f t="shared" si="100"/>
        <v>0.01</v>
      </c>
      <c r="P511" s="4">
        <f t="shared" si="101"/>
        <v>0.01</v>
      </c>
      <c r="Q511" s="4">
        <f t="shared" si="102"/>
        <v>0.01</v>
      </c>
      <c r="R511" s="4">
        <f t="shared" si="103"/>
        <v>0.01</v>
      </c>
      <c r="U511" s="12">
        <v>7.3301501000000005E-2</v>
      </c>
    </row>
    <row r="512" spans="1:21" x14ac:dyDescent="0.3">
      <c r="A512" s="7">
        <v>2.0416859669461904</v>
      </c>
      <c r="B512" s="7">
        <f t="shared" si="91"/>
        <v>-0.16844135297609247</v>
      </c>
      <c r="C512" s="7">
        <f t="shared" si="92"/>
        <v>-7.3131440046274393E-2</v>
      </c>
      <c r="D512" s="14">
        <f t="shared" si="93"/>
        <v>-0.24636099106637677</v>
      </c>
      <c r="E512" s="11"/>
      <c r="F512" s="5">
        <f t="shared" si="94"/>
        <v>0.01</v>
      </c>
      <c r="G512" s="5">
        <f t="shared" si="95"/>
        <v>0.01</v>
      </c>
      <c r="I512" s="5">
        <f t="shared" si="96"/>
        <v>0.01</v>
      </c>
      <c r="J512" s="5">
        <f t="shared" si="97"/>
        <v>0.01</v>
      </c>
      <c r="L512" s="5">
        <f t="shared" si="98"/>
        <v>0.01</v>
      </c>
      <c r="M512" s="5">
        <f t="shared" si="99"/>
        <v>0.01</v>
      </c>
      <c r="O512" s="4">
        <f t="shared" si="100"/>
        <v>0.01</v>
      </c>
      <c r="P512" s="4">
        <f t="shared" si="101"/>
        <v>0.01</v>
      </c>
      <c r="Q512" s="4">
        <f t="shared" si="102"/>
        <v>0.01</v>
      </c>
      <c r="R512" s="4">
        <f t="shared" si="103"/>
        <v>0.01</v>
      </c>
      <c r="U512" s="12">
        <v>9.7582255000000007E-2</v>
      </c>
    </row>
    <row r="513" spans="1:21" x14ac:dyDescent="0.3">
      <c r="A513" s="7">
        <v>2.6409390111452784</v>
      </c>
      <c r="B513" s="7">
        <f t="shared" si="91"/>
        <v>-8.9954612431334569E-2</v>
      </c>
      <c r="C513" s="7">
        <f t="shared" si="92"/>
        <v>-9.8542511441313541E-3</v>
      </c>
      <c r="D513" s="14">
        <f t="shared" si="93"/>
        <v>-0.17359945419109551</v>
      </c>
      <c r="E513" s="11"/>
      <c r="F513" s="5">
        <f t="shared" si="94"/>
        <v>0.01</v>
      </c>
      <c r="G513" s="5">
        <f t="shared" si="95"/>
        <v>0.01</v>
      </c>
      <c r="I513" s="5">
        <f t="shared" si="96"/>
        <v>0.01</v>
      </c>
      <c r="J513" s="5">
        <f t="shared" si="97"/>
        <v>0.01</v>
      </c>
      <c r="L513" s="5">
        <f t="shared" si="98"/>
        <v>0.01</v>
      </c>
      <c r="M513" s="5">
        <f t="shared" si="99"/>
        <v>0.01</v>
      </c>
      <c r="O513" s="4">
        <f t="shared" si="100"/>
        <v>0.01</v>
      </c>
      <c r="P513" s="4">
        <f t="shared" si="101"/>
        <v>0.01</v>
      </c>
      <c r="Q513" s="4">
        <f t="shared" si="102"/>
        <v>0.01</v>
      </c>
      <c r="R513" s="4">
        <f t="shared" si="103"/>
        <v>0.01</v>
      </c>
      <c r="U513" s="12">
        <v>4.0209649E-2</v>
      </c>
    </row>
    <row r="514" spans="1:21" x14ac:dyDescent="0.3">
      <c r="A514" s="7">
        <v>2.7254288223536491</v>
      </c>
      <c r="B514" s="7">
        <f t="shared" si="91"/>
        <v>-7.9102366028103055E-2</v>
      </c>
      <c r="C514" s="7">
        <f t="shared" si="92"/>
        <v>-1.0771048022069629E-3</v>
      </c>
      <c r="D514" s="14">
        <f t="shared" si="93"/>
        <v>-0.16350819955283374</v>
      </c>
      <c r="E514" s="11"/>
      <c r="F514" s="5">
        <f t="shared" si="94"/>
        <v>0.01</v>
      </c>
      <c r="G514" s="5">
        <f t="shared" si="95"/>
        <v>0.01</v>
      </c>
      <c r="I514" s="5">
        <f t="shared" si="96"/>
        <v>0.01</v>
      </c>
      <c r="J514" s="5">
        <f t="shared" si="97"/>
        <v>0.01</v>
      </c>
      <c r="L514" s="5">
        <f t="shared" si="98"/>
        <v>0.01</v>
      </c>
      <c r="M514" s="5">
        <f t="shared" si="99"/>
        <v>0.01</v>
      </c>
      <c r="O514" s="4">
        <f t="shared" si="100"/>
        <v>0.01</v>
      </c>
      <c r="P514" s="4">
        <f t="shared" si="101"/>
        <v>0.01</v>
      </c>
      <c r="Q514" s="4">
        <f t="shared" si="102"/>
        <v>0.01</v>
      </c>
      <c r="R514" s="4">
        <f t="shared" si="103"/>
        <v>0.01</v>
      </c>
      <c r="U514" s="12">
        <v>0.136919608</v>
      </c>
    </row>
    <row r="515" spans="1:21" x14ac:dyDescent="0.3">
      <c r="A515" s="7">
        <v>3.1986390834742511</v>
      </c>
      <c r="B515" s="7">
        <f t="shared" ref="B515:B578" si="104" xml:space="preserve"> -0.0037*(A515^2) + 0.1483*A515 - 0.4558</f>
        <v>-1.9297604270185842E-2</v>
      </c>
      <c r="C515" s="7">
        <f t="shared" ref="C515:C578" si="105" xml:space="preserve"> -0.0025*(A515^2) + 0.1173*A515 - 0.3022</f>
        <v>4.7422134525707149E-2</v>
      </c>
      <c r="D515" s="14">
        <f t="shared" ref="D515:D578" si="106" xml:space="preserve"> -0.0029*(A515^2) + 0.135*A515 - 0.5099</f>
        <v>-0.10775447049133019</v>
      </c>
      <c r="E515" s="11"/>
      <c r="F515" s="5">
        <f t="shared" ref="F515:F578" si="107">IF(B515&lt;0,0.01,B515)</f>
        <v>0.01</v>
      </c>
      <c r="G515" s="5">
        <f t="shared" ref="G515:G578" si="108">IF(F515&gt;1,0.99,F515)</f>
        <v>0.01</v>
      </c>
      <c r="I515" s="5">
        <f t="shared" ref="I515:I578" si="109">IF(C515&lt;0,0.01,C515)</f>
        <v>4.7422134525707149E-2</v>
      </c>
      <c r="J515" s="5">
        <f t="shared" ref="J515:J578" si="110">IF(I515&gt;1,0.99,I515)</f>
        <v>4.7422134525707149E-2</v>
      </c>
      <c r="L515" s="5">
        <f t="shared" ref="L515:L578" si="111">IF(D515&lt;0,0.01,D515)</f>
        <v>0.01</v>
      </c>
      <c r="M515" s="5">
        <f t="shared" ref="M515:M578" si="112">IF(L515&gt;1,0.99,L515)</f>
        <v>0.01</v>
      </c>
      <c r="O515" s="4">
        <f t="shared" ref="O515:O578" si="113">AVERAGE(G515,J515,M515)</f>
        <v>2.2474044841902383E-2</v>
      </c>
      <c r="P515" s="4">
        <f t="shared" ref="P515:P578" si="114">AVERAGE(G515,J515)</f>
        <v>2.8711067262853576E-2</v>
      </c>
      <c r="Q515" s="4">
        <f t="shared" ref="Q515:Q578" si="115">AVERAGE(J515,M515)</f>
        <v>2.8711067262853576E-2</v>
      </c>
      <c r="R515" s="4">
        <f t="shared" ref="R515:R578" si="116">AVERAGE(G515,M515)</f>
        <v>0.01</v>
      </c>
      <c r="U515" s="12">
        <v>0.11273018</v>
      </c>
    </row>
    <row r="516" spans="1:21" x14ac:dyDescent="0.3">
      <c r="A516" s="7">
        <v>3.1205602331510924</v>
      </c>
      <c r="B516" s="7">
        <f t="shared" si="104"/>
        <v>-2.9051133247971817E-2</v>
      </c>
      <c r="C516" s="7">
        <f t="shared" si="105"/>
        <v>3.9496974926813089E-2</v>
      </c>
      <c r="D516" s="14">
        <f t="shared" si="106"/>
        <v>-0.11686426741390216</v>
      </c>
      <c r="E516" s="11"/>
      <c r="F516" s="5">
        <f t="shared" si="107"/>
        <v>0.01</v>
      </c>
      <c r="G516" s="5">
        <f t="shared" si="108"/>
        <v>0.01</v>
      </c>
      <c r="I516" s="5">
        <f t="shared" si="109"/>
        <v>3.9496974926813089E-2</v>
      </c>
      <c r="J516" s="5">
        <f t="shared" si="110"/>
        <v>3.9496974926813089E-2</v>
      </c>
      <c r="L516" s="5">
        <f t="shared" si="111"/>
        <v>0.01</v>
      </c>
      <c r="M516" s="5">
        <f t="shared" si="112"/>
        <v>0.01</v>
      </c>
      <c r="O516" s="4">
        <f t="shared" si="113"/>
        <v>1.9832324975604363E-2</v>
      </c>
      <c r="P516" s="4">
        <f t="shared" si="114"/>
        <v>2.4748487463406545E-2</v>
      </c>
      <c r="Q516" s="4">
        <f t="shared" si="115"/>
        <v>2.4748487463406545E-2</v>
      </c>
      <c r="R516" s="4">
        <f t="shared" si="116"/>
        <v>0.01</v>
      </c>
      <c r="U516" s="12">
        <v>7.7804900999999996E-2</v>
      </c>
    </row>
    <row r="517" spans="1:21" x14ac:dyDescent="0.3">
      <c r="A517" s="7">
        <v>2.7245112398863047</v>
      </c>
      <c r="B517" s="7">
        <f t="shared" si="104"/>
        <v>-7.921994066104826E-2</v>
      </c>
      <c r="C517" s="7">
        <f t="shared" si="105"/>
        <v>-1.1722353020034992E-3</v>
      </c>
      <c r="D517" s="14">
        <f t="shared" si="106"/>
        <v>-0.16361757095452262</v>
      </c>
      <c r="E517" s="11"/>
      <c r="F517" s="5">
        <f t="shared" si="107"/>
        <v>0.01</v>
      </c>
      <c r="G517" s="5">
        <f t="shared" si="108"/>
        <v>0.01</v>
      </c>
      <c r="I517" s="5">
        <f t="shared" si="109"/>
        <v>0.01</v>
      </c>
      <c r="J517" s="5">
        <f t="shared" si="110"/>
        <v>0.01</v>
      </c>
      <c r="L517" s="5">
        <f t="shared" si="111"/>
        <v>0.01</v>
      </c>
      <c r="M517" s="5">
        <f t="shared" si="112"/>
        <v>0.01</v>
      </c>
      <c r="O517" s="4">
        <f t="shared" si="113"/>
        <v>0.01</v>
      </c>
      <c r="P517" s="4">
        <f t="shared" si="114"/>
        <v>0.01</v>
      </c>
      <c r="Q517" s="4">
        <f t="shared" si="115"/>
        <v>0.01</v>
      </c>
      <c r="R517" s="4">
        <f t="shared" si="116"/>
        <v>0.01</v>
      </c>
      <c r="U517" s="12">
        <v>7.6838323E-2</v>
      </c>
    </row>
    <row r="518" spans="1:21" x14ac:dyDescent="0.3">
      <c r="A518" s="7">
        <v>2.8602122505822885</v>
      </c>
      <c r="B518" s="7">
        <f t="shared" si="104"/>
        <v>-6.1899535476656331E-2</v>
      </c>
      <c r="C518" s="7">
        <f t="shared" si="105"/>
        <v>1.2850861697349891E-2</v>
      </c>
      <c r="D518" s="14">
        <f t="shared" si="106"/>
        <v>-0.14749570711469595</v>
      </c>
      <c r="E518" s="11"/>
      <c r="F518" s="5">
        <f t="shared" si="107"/>
        <v>0.01</v>
      </c>
      <c r="G518" s="5">
        <f t="shared" si="108"/>
        <v>0.01</v>
      </c>
      <c r="I518" s="5">
        <f t="shared" si="109"/>
        <v>1.2850861697349891E-2</v>
      </c>
      <c r="J518" s="5">
        <f t="shared" si="110"/>
        <v>1.2850861697349891E-2</v>
      </c>
      <c r="L518" s="5">
        <f t="shared" si="111"/>
        <v>0.01</v>
      </c>
      <c r="M518" s="5">
        <f t="shared" si="112"/>
        <v>0.01</v>
      </c>
      <c r="O518" s="4">
        <f t="shared" si="113"/>
        <v>1.0950287232449965E-2</v>
      </c>
      <c r="P518" s="4">
        <f t="shared" si="114"/>
        <v>1.1425430848674947E-2</v>
      </c>
      <c r="Q518" s="4">
        <f t="shared" si="115"/>
        <v>1.1425430848674947E-2</v>
      </c>
      <c r="R518" s="4">
        <f t="shared" si="116"/>
        <v>0.01</v>
      </c>
      <c r="U518" s="12">
        <v>7.3352547000000004E-2</v>
      </c>
    </row>
    <row r="519" spans="1:21" x14ac:dyDescent="0.3">
      <c r="A519" s="7">
        <v>2.9844950259633536</v>
      </c>
      <c r="B519" s="7">
        <f t="shared" si="104"/>
        <v>-4.6156066721634692E-2</v>
      </c>
      <c r="C519" s="7">
        <f t="shared" si="105"/>
        <v>2.561324014550137E-2</v>
      </c>
      <c r="D519" s="14">
        <f t="shared" si="106"/>
        <v>-0.13282408211894725</v>
      </c>
      <c r="E519" s="11"/>
      <c r="F519" s="5">
        <f t="shared" si="107"/>
        <v>0.01</v>
      </c>
      <c r="G519" s="5">
        <f t="shared" si="108"/>
        <v>0.01</v>
      </c>
      <c r="I519" s="5">
        <f t="shared" si="109"/>
        <v>2.561324014550137E-2</v>
      </c>
      <c r="J519" s="5">
        <f t="shared" si="110"/>
        <v>2.561324014550137E-2</v>
      </c>
      <c r="L519" s="5">
        <f t="shared" si="111"/>
        <v>0.01</v>
      </c>
      <c r="M519" s="5">
        <f t="shared" si="112"/>
        <v>0.01</v>
      </c>
      <c r="O519" s="4">
        <f t="shared" si="113"/>
        <v>1.5204413381833792E-2</v>
      </c>
      <c r="P519" s="4">
        <f t="shared" si="114"/>
        <v>1.7806620072750686E-2</v>
      </c>
      <c r="Q519" s="4">
        <f t="shared" si="115"/>
        <v>1.7806620072750686E-2</v>
      </c>
      <c r="R519" s="4">
        <f t="shared" si="116"/>
        <v>0.01</v>
      </c>
      <c r="U519" s="12">
        <v>9.0443912000000001E-2</v>
      </c>
    </row>
    <row r="520" spans="1:21" x14ac:dyDescent="0.3">
      <c r="A520" s="7">
        <v>3.2435778540525275</v>
      </c>
      <c r="B520" s="7">
        <f t="shared" si="104"/>
        <v>-1.3704354236620198E-2</v>
      </c>
      <c r="C520" s="7">
        <f t="shared" si="105"/>
        <v>5.1969689042111467E-2</v>
      </c>
      <c r="D520" s="14">
        <f t="shared" si="106"/>
        <v>-0.10252730185927877</v>
      </c>
      <c r="E520" s="11"/>
      <c r="F520" s="5">
        <f t="shared" si="107"/>
        <v>0.01</v>
      </c>
      <c r="G520" s="5">
        <f t="shared" si="108"/>
        <v>0.01</v>
      </c>
      <c r="I520" s="5">
        <f t="shared" si="109"/>
        <v>5.1969689042111467E-2</v>
      </c>
      <c r="J520" s="5">
        <f t="shared" si="110"/>
        <v>5.1969689042111467E-2</v>
      </c>
      <c r="L520" s="5">
        <f t="shared" si="111"/>
        <v>0.01</v>
      </c>
      <c r="M520" s="5">
        <f t="shared" si="112"/>
        <v>0.01</v>
      </c>
      <c r="O520" s="4">
        <f t="shared" si="113"/>
        <v>2.398989634737049E-2</v>
      </c>
      <c r="P520" s="4">
        <f t="shared" si="114"/>
        <v>3.0984844521055734E-2</v>
      </c>
      <c r="Q520" s="4">
        <f t="shared" si="115"/>
        <v>3.0984844521055734E-2</v>
      </c>
      <c r="R520" s="4">
        <f t="shared" si="116"/>
        <v>0.01</v>
      </c>
      <c r="U520" s="12">
        <v>0.15297270299999999</v>
      </c>
    </row>
    <row r="521" spans="1:21" x14ac:dyDescent="0.3">
      <c r="A521" s="7">
        <v>3.6516284520640925</v>
      </c>
      <c r="B521" s="7">
        <f t="shared" si="104"/>
        <v>3.6399255138986009E-2</v>
      </c>
      <c r="C521" s="7">
        <f t="shared" si="105"/>
        <v>9.2800041547308032E-2</v>
      </c>
      <c r="D521" s="14">
        <f t="shared" si="106"/>
        <v>-5.5599890991927081E-2</v>
      </c>
      <c r="E521" s="11"/>
      <c r="F521" s="5">
        <f t="shared" si="107"/>
        <v>3.6399255138986009E-2</v>
      </c>
      <c r="G521" s="5">
        <f t="shared" si="108"/>
        <v>3.6399255138986009E-2</v>
      </c>
      <c r="I521" s="5">
        <f t="shared" si="109"/>
        <v>9.2800041547308032E-2</v>
      </c>
      <c r="J521" s="5">
        <f t="shared" si="110"/>
        <v>9.2800041547308032E-2</v>
      </c>
      <c r="L521" s="5">
        <f t="shared" si="111"/>
        <v>0.01</v>
      </c>
      <c r="M521" s="5">
        <f t="shared" si="112"/>
        <v>0.01</v>
      </c>
      <c r="O521" s="4">
        <f t="shared" si="113"/>
        <v>4.6399765562098017E-2</v>
      </c>
      <c r="P521" s="4">
        <f t="shared" si="114"/>
        <v>6.459964834314702E-2</v>
      </c>
      <c r="Q521" s="4">
        <f t="shared" si="115"/>
        <v>5.1400020773654014E-2</v>
      </c>
      <c r="R521" s="4">
        <f t="shared" si="116"/>
        <v>2.3199627569493005E-2</v>
      </c>
      <c r="U521" s="12">
        <v>0.16640206599999999</v>
      </c>
    </row>
    <row r="522" spans="1:21" x14ac:dyDescent="0.3">
      <c r="A522" s="7">
        <v>5.0067460049916654</v>
      </c>
      <c r="B522" s="7">
        <f t="shared" si="104"/>
        <v>0.19395066197381383</v>
      </c>
      <c r="C522" s="7">
        <f t="shared" si="105"/>
        <v>0.2224225424892724</v>
      </c>
      <c r="D522" s="14">
        <f t="shared" si="106"/>
        <v>9.3314944554224843E-2</v>
      </c>
      <c r="E522" s="11"/>
      <c r="F522" s="5">
        <f t="shared" si="107"/>
        <v>0.19395066197381383</v>
      </c>
      <c r="G522" s="5">
        <f t="shared" si="108"/>
        <v>0.19395066197381383</v>
      </c>
      <c r="I522" s="5">
        <f t="shared" si="109"/>
        <v>0.2224225424892724</v>
      </c>
      <c r="J522" s="5">
        <f t="shared" si="110"/>
        <v>0.2224225424892724</v>
      </c>
      <c r="L522" s="5">
        <f t="shared" si="111"/>
        <v>9.3314944554224843E-2</v>
      </c>
      <c r="M522" s="5">
        <f t="shared" si="112"/>
        <v>9.3314944554224843E-2</v>
      </c>
      <c r="O522" s="4">
        <f t="shared" si="113"/>
        <v>0.16989604967243702</v>
      </c>
      <c r="P522" s="4">
        <f t="shared" si="114"/>
        <v>0.20818660223154312</v>
      </c>
      <c r="Q522" s="4">
        <f t="shared" si="115"/>
        <v>0.15786874352174862</v>
      </c>
      <c r="R522" s="4">
        <f t="shared" si="116"/>
        <v>0.14363280326401934</v>
      </c>
      <c r="U522" s="12">
        <v>5.0943239000000001E-2</v>
      </c>
    </row>
    <row r="523" spans="1:21" x14ac:dyDescent="0.3">
      <c r="A523" s="7">
        <v>5.4489680572838743</v>
      </c>
      <c r="B523" s="7">
        <f t="shared" si="104"/>
        <v>0.24242432720478857</v>
      </c>
      <c r="C523" s="7">
        <f t="shared" si="105"/>
        <v>0.26273582089614844</v>
      </c>
      <c r="D523" s="14">
        <f t="shared" si="106"/>
        <v>0.13960605435435303</v>
      </c>
      <c r="E523" s="11"/>
      <c r="F523" s="5">
        <f t="shared" si="107"/>
        <v>0.24242432720478857</v>
      </c>
      <c r="G523" s="5">
        <f t="shared" si="108"/>
        <v>0.24242432720478857</v>
      </c>
      <c r="I523" s="5">
        <f t="shared" si="109"/>
        <v>0.26273582089614844</v>
      </c>
      <c r="J523" s="5">
        <f t="shared" si="110"/>
        <v>0.26273582089614844</v>
      </c>
      <c r="L523" s="5">
        <f t="shared" si="111"/>
        <v>0.13960605435435303</v>
      </c>
      <c r="M523" s="5">
        <f t="shared" si="112"/>
        <v>0.13960605435435303</v>
      </c>
      <c r="O523" s="4">
        <f t="shared" si="113"/>
        <v>0.21492206748509668</v>
      </c>
      <c r="P523" s="4">
        <f t="shared" si="114"/>
        <v>0.25258007405046851</v>
      </c>
      <c r="Q523" s="4">
        <f t="shared" si="115"/>
        <v>0.20117093762525073</v>
      </c>
      <c r="R523" s="4">
        <f t="shared" si="116"/>
        <v>0.1910151907795708</v>
      </c>
      <c r="U523" s="12">
        <v>3.1660519999999998E-2</v>
      </c>
    </row>
    <row r="524" spans="1:21" x14ac:dyDescent="0.3">
      <c r="A524" s="7">
        <v>6.1114482755235686</v>
      </c>
      <c r="B524" s="7">
        <f t="shared" si="104"/>
        <v>0.31233351916986518</v>
      </c>
      <c r="C524" s="7">
        <f t="shared" si="105"/>
        <v>0.32129838265791455</v>
      </c>
      <c r="D524" s="14">
        <f t="shared" si="106"/>
        <v>0.20683109712492187</v>
      </c>
      <c r="E524" s="11"/>
      <c r="F524" s="5">
        <f t="shared" si="107"/>
        <v>0.31233351916986518</v>
      </c>
      <c r="G524" s="5">
        <f t="shared" si="108"/>
        <v>0.31233351916986518</v>
      </c>
      <c r="I524" s="5">
        <f t="shared" si="109"/>
        <v>0.32129838265791455</v>
      </c>
      <c r="J524" s="5">
        <f t="shared" si="110"/>
        <v>0.32129838265791455</v>
      </c>
      <c r="L524" s="5">
        <f t="shared" si="111"/>
        <v>0.20683109712492187</v>
      </c>
      <c r="M524" s="5">
        <f t="shared" si="112"/>
        <v>0.20683109712492187</v>
      </c>
      <c r="O524" s="4">
        <f t="shared" si="113"/>
        <v>0.28015433298423387</v>
      </c>
      <c r="P524" s="4">
        <f t="shared" si="114"/>
        <v>0.31681595091388987</v>
      </c>
      <c r="Q524" s="4">
        <f t="shared" si="115"/>
        <v>0.26406473989141821</v>
      </c>
      <c r="R524" s="4">
        <f t="shared" si="116"/>
        <v>0.25958230814739353</v>
      </c>
      <c r="U524" s="12">
        <v>9.4945810000000005E-2</v>
      </c>
    </row>
    <row r="525" spans="1:21" x14ac:dyDescent="0.3">
      <c r="A525" s="7">
        <v>6.1729577771842896</v>
      </c>
      <c r="B525" s="7">
        <f t="shared" si="104"/>
        <v>0.31865962979650009</v>
      </c>
      <c r="C525" s="7">
        <f t="shared" si="105"/>
        <v>0.32662442796646718</v>
      </c>
      <c r="D525" s="14">
        <f t="shared" si="106"/>
        <v>0.21294361753506919</v>
      </c>
      <c r="E525" s="11"/>
      <c r="F525" s="5">
        <f t="shared" si="107"/>
        <v>0.31865962979650009</v>
      </c>
      <c r="G525" s="5">
        <f t="shared" si="108"/>
        <v>0.31865962979650009</v>
      </c>
      <c r="I525" s="5">
        <f t="shared" si="109"/>
        <v>0.32662442796646718</v>
      </c>
      <c r="J525" s="5">
        <f t="shared" si="110"/>
        <v>0.32662442796646718</v>
      </c>
      <c r="L525" s="5">
        <f t="shared" si="111"/>
        <v>0.21294361753506919</v>
      </c>
      <c r="M525" s="5">
        <f t="shared" si="112"/>
        <v>0.21294361753506919</v>
      </c>
      <c r="O525" s="4">
        <f t="shared" si="113"/>
        <v>0.28607589176601217</v>
      </c>
      <c r="P525" s="4">
        <f t="shared" si="114"/>
        <v>0.32264202888148363</v>
      </c>
      <c r="Q525" s="4">
        <f t="shared" si="115"/>
        <v>0.26978402275076818</v>
      </c>
      <c r="R525" s="4">
        <f t="shared" si="116"/>
        <v>0.26580162366578464</v>
      </c>
      <c r="U525" s="12">
        <v>8.6011029000000003E-2</v>
      </c>
    </row>
    <row r="526" spans="1:21" x14ac:dyDescent="0.3">
      <c r="A526" s="7">
        <v>5.9861421978850453</v>
      </c>
      <c r="B526" s="7">
        <f t="shared" si="104"/>
        <v>0.29935946381714207</v>
      </c>
      <c r="C526" s="7">
        <f t="shared" si="105"/>
        <v>0.31038973377866586</v>
      </c>
      <c r="D526" s="14">
        <f t="shared" si="106"/>
        <v>0.19431089131591117</v>
      </c>
      <c r="E526" s="11"/>
      <c r="F526" s="5">
        <f t="shared" si="107"/>
        <v>0.29935946381714207</v>
      </c>
      <c r="G526" s="5">
        <f t="shared" si="108"/>
        <v>0.29935946381714207</v>
      </c>
      <c r="I526" s="5">
        <f t="shared" si="109"/>
        <v>0.31038973377866586</v>
      </c>
      <c r="J526" s="5">
        <f t="shared" si="110"/>
        <v>0.31038973377866586</v>
      </c>
      <c r="L526" s="5">
        <f t="shared" si="111"/>
        <v>0.19431089131591117</v>
      </c>
      <c r="M526" s="5">
        <f t="shared" si="112"/>
        <v>0.19431089131591117</v>
      </c>
      <c r="O526" s="4">
        <f t="shared" si="113"/>
        <v>0.2680200296372397</v>
      </c>
      <c r="P526" s="4">
        <f t="shared" si="114"/>
        <v>0.30487459879790396</v>
      </c>
      <c r="Q526" s="4">
        <f t="shared" si="115"/>
        <v>0.25235031254728851</v>
      </c>
      <c r="R526" s="4">
        <f t="shared" si="116"/>
        <v>0.24683517756652662</v>
      </c>
      <c r="U526" s="12">
        <v>0.107076539</v>
      </c>
    </row>
    <row r="527" spans="1:21" x14ac:dyDescent="0.3">
      <c r="A527" s="7">
        <v>6.1204723277292903</v>
      </c>
      <c r="B527" s="7">
        <f t="shared" si="104"/>
        <v>0.31326337459860365</v>
      </c>
      <c r="C527" s="7">
        <f t="shared" si="105"/>
        <v>0.32208095025639571</v>
      </c>
      <c r="D527" s="14">
        <f t="shared" si="106"/>
        <v>0.20772923785140429</v>
      </c>
      <c r="E527" s="11"/>
      <c r="F527" s="5">
        <f t="shared" si="107"/>
        <v>0.31326337459860365</v>
      </c>
      <c r="G527" s="5">
        <f t="shared" si="108"/>
        <v>0.31326337459860365</v>
      </c>
      <c r="I527" s="5">
        <f t="shared" si="109"/>
        <v>0.32208095025639571</v>
      </c>
      <c r="J527" s="5">
        <f t="shared" si="110"/>
        <v>0.32208095025639571</v>
      </c>
      <c r="L527" s="5">
        <f t="shared" si="111"/>
        <v>0.20772923785140429</v>
      </c>
      <c r="M527" s="5">
        <f t="shared" si="112"/>
        <v>0.20772923785140429</v>
      </c>
      <c r="O527" s="4">
        <f t="shared" si="113"/>
        <v>0.28102452090213453</v>
      </c>
      <c r="P527" s="4">
        <f t="shared" si="114"/>
        <v>0.31767216242749968</v>
      </c>
      <c r="Q527" s="4">
        <f t="shared" si="115"/>
        <v>0.2649050940539</v>
      </c>
      <c r="R527" s="4">
        <f t="shared" si="116"/>
        <v>0.26049630622500397</v>
      </c>
      <c r="U527" s="12">
        <v>0.16615096300000001</v>
      </c>
    </row>
    <row r="528" spans="1:21" x14ac:dyDescent="0.3">
      <c r="A528" s="7">
        <v>6.0098336082207799</v>
      </c>
      <c r="B528" s="7">
        <f t="shared" si="104"/>
        <v>0.30182135410469169</v>
      </c>
      <c r="C528" s="7">
        <f t="shared" si="105"/>
        <v>0.31245823224804747</v>
      </c>
      <c r="D528" s="14">
        <f t="shared" si="106"/>
        <v>0.19668504711415535</v>
      </c>
      <c r="E528" s="11"/>
      <c r="F528" s="5">
        <f t="shared" si="107"/>
        <v>0.30182135410469169</v>
      </c>
      <c r="G528" s="5">
        <f t="shared" si="108"/>
        <v>0.30182135410469169</v>
      </c>
      <c r="I528" s="5">
        <f t="shared" si="109"/>
        <v>0.31245823224804747</v>
      </c>
      <c r="J528" s="5">
        <f t="shared" si="110"/>
        <v>0.31245823224804747</v>
      </c>
      <c r="L528" s="5">
        <f t="shared" si="111"/>
        <v>0.19668504711415535</v>
      </c>
      <c r="M528" s="5">
        <f t="shared" si="112"/>
        <v>0.19668504711415535</v>
      </c>
      <c r="O528" s="4">
        <f t="shared" si="113"/>
        <v>0.27032154448896484</v>
      </c>
      <c r="P528" s="4">
        <f t="shared" si="114"/>
        <v>0.30713979317636958</v>
      </c>
      <c r="Q528" s="4">
        <f t="shared" si="115"/>
        <v>0.25457163968110141</v>
      </c>
      <c r="R528" s="4">
        <f t="shared" si="116"/>
        <v>0.24925320060942352</v>
      </c>
      <c r="U528" s="12">
        <v>0.12106162600000001</v>
      </c>
    </row>
    <row r="529" spans="1:21" x14ac:dyDescent="0.3">
      <c r="A529" s="7">
        <v>6.033688358972479</v>
      </c>
      <c r="B529" s="7">
        <f t="shared" si="104"/>
        <v>0.30429602134677847</v>
      </c>
      <c r="C529" s="7">
        <f t="shared" si="105"/>
        <v>0.3145381564744717</v>
      </c>
      <c r="D529" s="14">
        <f t="shared" si="106"/>
        <v>0.19907228234300467</v>
      </c>
      <c r="E529" s="11"/>
      <c r="F529" s="5">
        <f t="shared" si="107"/>
        <v>0.30429602134677847</v>
      </c>
      <c r="G529" s="5">
        <f t="shared" si="108"/>
        <v>0.30429602134677847</v>
      </c>
      <c r="I529" s="5">
        <f t="shared" si="109"/>
        <v>0.3145381564744717</v>
      </c>
      <c r="J529" s="5">
        <f t="shared" si="110"/>
        <v>0.3145381564744717</v>
      </c>
      <c r="L529" s="5">
        <f t="shared" si="111"/>
        <v>0.19907228234300467</v>
      </c>
      <c r="M529" s="5">
        <f t="shared" si="112"/>
        <v>0.19907228234300467</v>
      </c>
      <c r="O529" s="4">
        <f t="shared" si="113"/>
        <v>0.2726354867214183</v>
      </c>
      <c r="P529" s="4">
        <f t="shared" si="114"/>
        <v>0.30941708891062508</v>
      </c>
      <c r="Q529" s="4">
        <f t="shared" si="115"/>
        <v>0.25680521940873818</v>
      </c>
      <c r="R529" s="4">
        <f t="shared" si="116"/>
        <v>0.25168415184489157</v>
      </c>
      <c r="U529" s="12">
        <v>8.4276369000000004E-2</v>
      </c>
    </row>
    <row r="530" spans="1:21" x14ac:dyDescent="0.3">
      <c r="A530" s="7">
        <v>5.3981091262774594</v>
      </c>
      <c r="B530" s="7">
        <f t="shared" si="104"/>
        <v>0.23692312951190719</v>
      </c>
      <c r="C530" s="7">
        <f t="shared" si="105"/>
        <v>0.25814924516434601</v>
      </c>
      <c r="D530" s="14">
        <f t="shared" si="106"/>
        <v>0.13433994384377701</v>
      </c>
      <c r="E530" s="11"/>
      <c r="F530" s="5">
        <f t="shared" si="107"/>
        <v>0.23692312951190719</v>
      </c>
      <c r="G530" s="5">
        <f t="shared" si="108"/>
        <v>0.23692312951190719</v>
      </c>
      <c r="I530" s="5">
        <f t="shared" si="109"/>
        <v>0.25814924516434601</v>
      </c>
      <c r="J530" s="5">
        <f t="shared" si="110"/>
        <v>0.25814924516434601</v>
      </c>
      <c r="L530" s="5">
        <f t="shared" si="111"/>
        <v>0.13433994384377701</v>
      </c>
      <c r="M530" s="5">
        <f t="shared" si="112"/>
        <v>0.13433994384377701</v>
      </c>
      <c r="O530" s="4">
        <f t="shared" si="113"/>
        <v>0.20980410617334341</v>
      </c>
      <c r="P530" s="4">
        <f t="shared" si="114"/>
        <v>0.2475361873381266</v>
      </c>
      <c r="Q530" s="4">
        <f t="shared" si="115"/>
        <v>0.19624459450406151</v>
      </c>
      <c r="R530" s="4">
        <f t="shared" si="116"/>
        <v>0.1856315366778421</v>
      </c>
      <c r="U530" s="12">
        <v>0.109296567</v>
      </c>
    </row>
    <row r="531" spans="1:21" x14ac:dyDescent="0.3">
      <c r="A531" s="7">
        <v>4.7478158800020873</v>
      </c>
      <c r="B531" s="7">
        <f t="shared" si="104"/>
        <v>0.16489659917182953</v>
      </c>
      <c r="C531" s="7">
        <f t="shared" si="105"/>
        <v>0.19836441364824486</v>
      </c>
      <c r="D531" s="14">
        <f t="shared" si="106"/>
        <v>6.5684052472121834E-2</v>
      </c>
      <c r="E531" s="11"/>
      <c r="F531" s="5">
        <f t="shared" si="107"/>
        <v>0.16489659917182953</v>
      </c>
      <c r="G531" s="5">
        <f t="shared" si="108"/>
        <v>0.16489659917182953</v>
      </c>
      <c r="I531" s="5">
        <f t="shared" si="109"/>
        <v>0.19836441364824486</v>
      </c>
      <c r="J531" s="5">
        <f t="shared" si="110"/>
        <v>0.19836441364824486</v>
      </c>
      <c r="L531" s="5">
        <f t="shared" si="111"/>
        <v>6.5684052472121834E-2</v>
      </c>
      <c r="M531" s="5">
        <f t="shared" si="112"/>
        <v>6.5684052472121834E-2</v>
      </c>
      <c r="O531" s="4">
        <f t="shared" si="113"/>
        <v>0.14298168843073208</v>
      </c>
      <c r="P531" s="4">
        <f t="shared" si="114"/>
        <v>0.1816305064100372</v>
      </c>
      <c r="Q531" s="4">
        <f t="shared" si="115"/>
        <v>0.13202423306018335</v>
      </c>
      <c r="R531" s="4">
        <f t="shared" si="116"/>
        <v>0.11529032582197568</v>
      </c>
      <c r="U531" s="12">
        <v>0.11617564900000001</v>
      </c>
    </row>
    <row r="532" spans="1:21" x14ac:dyDescent="0.3">
      <c r="A532" s="7">
        <v>4.5671744338266738</v>
      </c>
      <c r="B532" s="7">
        <f t="shared" si="104"/>
        <v>0.14433336399319563</v>
      </c>
      <c r="C532" s="7">
        <f t="shared" si="105"/>
        <v>0.18138185531536882</v>
      </c>
      <c r="D532" s="14">
        <f t="shared" si="106"/>
        <v>4.6177209870501001E-2</v>
      </c>
      <c r="E532" s="11"/>
      <c r="F532" s="5">
        <f t="shared" si="107"/>
        <v>0.14433336399319563</v>
      </c>
      <c r="G532" s="5">
        <f t="shared" si="108"/>
        <v>0.14433336399319563</v>
      </c>
      <c r="I532" s="5">
        <f t="shared" si="109"/>
        <v>0.18138185531536882</v>
      </c>
      <c r="J532" s="5">
        <f t="shared" si="110"/>
        <v>0.18138185531536882</v>
      </c>
      <c r="L532" s="5">
        <f t="shared" si="111"/>
        <v>4.6177209870501001E-2</v>
      </c>
      <c r="M532" s="5">
        <f t="shared" si="112"/>
        <v>4.6177209870501001E-2</v>
      </c>
      <c r="O532" s="4">
        <f t="shared" si="113"/>
        <v>0.12396414305968849</v>
      </c>
      <c r="P532" s="4">
        <f t="shared" si="114"/>
        <v>0.16285760965428223</v>
      </c>
      <c r="Q532" s="4">
        <f t="shared" si="115"/>
        <v>0.11377953259293491</v>
      </c>
      <c r="R532" s="4">
        <f t="shared" si="116"/>
        <v>9.5255286931848315E-2</v>
      </c>
      <c r="U532" s="12">
        <v>9.0359041000000001E-2</v>
      </c>
    </row>
    <row r="533" spans="1:21" x14ac:dyDescent="0.3">
      <c r="A533" s="7">
        <v>4.535222813489983</v>
      </c>
      <c r="B533" s="7">
        <f t="shared" si="104"/>
        <v>0.14067103315896445</v>
      </c>
      <c r="C533" s="7">
        <f t="shared" si="105"/>
        <v>0.17836102110237501</v>
      </c>
      <c r="D533" s="14">
        <f t="shared" si="106"/>
        <v>4.2707166513947792E-2</v>
      </c>
      <c r="E533" s="11"/>
      <c r="F533" s="5">
        <f t="shared" si="107"/>
        <v>0.14067103315896445</v>
      </c>
      <c r="G533" s="5">
        <f t="shared" si="108"/>
        <v>0.14067103315896445</v>
      </c>
      <c r="I533" s="5">
        <f t="shared" si="109"/>
        <v>0.17836102110237501</v>
      </c>
      <c r="J533" s="5">
        <f t="shared" si="110"/>
        <v>0.17836102110237501</v>
      </c>
      <c r="L533" s="5">
        <f t="shared" si="111"/>
        <v>4.2707166513947792E-2</v>
      </c>
      <c r="M533" s="5">
        <f t="shared" si="112"/>
        <v>4.2707166513947792E-2</v>
      </c>
      <c r="O533" s="4">
        <f t="shared" si="113"/>
        <v>0.12057974025842909</v>
      </c>
      <c r="P533" s="4">
        <f t="shared" si="114"/>
        <v>0.15951602713066973</v>
      </c>
      <c r="Q533" s="4">
        <f t="shared" si="115"/>
        <v>0.1105340938081614</v>
      </c>
      <c r="R533" s="4">
        <f t="shared" si="116"/>
        <v>9.1689099836456123E-2</v>
      </c>
      <c r="U533" s="12">
        <v>0.11536916999999999</v>
      </c>
    </row>
    <row r="534" spans="1:21" x14ac:dyDescent="0.3">
      <c r="A534" s="7">
        <v>4.0470357559329768</v>
      </c>
      <c r="B534" s="7">
        <f t="shared" si="104"/>
        <v>8.3774958488600504E-2</v>
      </c>
      <c r="C534" s="7">
        <f t="shared" si="105"/>
        <v>0.13157104814643816</v>
      </c>
      <c r="D534" s="14">
        <f t="shared" si="106"/>
        <v>-1.1047818337468096E-2</v>
      </c>
      <c r="E534" s="11"/>
      <c r="F534" s="5">
        <f t="shared" si="107"/>
        <v>8.3774958488600504E-2</v>
      </c>
      <c r="G534" s="5">
        <f t="shared" si="108"/>
        <v>8.3774958488600504E-2</v>
      </c>
      <c r="I534" s="5">
        <f t="shared" si="109"/>
        <v>0.13157104814643816</v>
      </c>
      <c r="J534" s="5">
        <f t="shared" si="110"/>
        <v>0.13157104814643816</v>
      </c>
      <c r="L534" s="5">
        <f t="shared" si="111"/>
        <v>0.01</v>
      </c>
      <c r="M534" s="5">
        <f t="shared" si="112"/>
        <v>0.01</v>
      </c>
      <c r="O534" s="4">
        <f t="shared" si="113"/>
        <v>7.5115335545012887E-2</v>
      </c>
      <c r="P534" s="4">
        <f t="shared" si="114"/>
        <v>0.10767300331751933</v>
      </c>
      <c r="Q534" s="4">
        <f t="shared" si="115"/>
        <v>7.0785524073219086E-2</v>
      </c>
      <c r="R534" s="4">
        <f t="shared" si="116"/>
        <v>4.6887479244300249E-2</v>
      </c>
      <c r="U534" s="12">
        <v>0.106586414</v>
      </c>
    </row>
    <row r="535" spans="1:21" x14ac:dyDescent="0.3">
      <c r="A535" s="7">
        <v>3.914893164953547</v>
      </c>
      <c r="B535" s="7">
        <f t="shared" si="104"/>
        <v>6.8071018938510974E-2</v>
      </c>
      <c r="C535" s="7">
        <f t="shared" si="105"/>
        <v>0.11870099701655101</v>
      </c>
      <c r="D535" s="14">
        <f t="shared" si="106"/>
        <v>-2.5835949360971167E-2</v>
      </c>
      <c r="E535" s="11"/>
      <c r="F535" s="5">
        <f t="shared" si="107"/>
        <v>6.8071018938510974E-2</v>
      </c>
      <c r="G535" s="5">
        <f t="shared" si="108"/>
        <v>6.8071018938510974E-2</v>
      </c>
      <c r="I535" s="5">
        <f t="shared" si="109"/>
        <v>0.11870099701655101</v>
      </c>
      <c r="J535" s="5">
        <f t="shared" si="110"/>
        <v>0.11870099701655101</v>
      </c>
      <c r="L535" s="5">
        <f t="shared" si="111"/>
        <v>0.01</v>
      </c>
      <c r="M535" s="5">
        <f t="shared" si="112"/>
        <v>0.01</v>
      </c>
      <c r="O535" s="4">
        <f t="shared" si="113"/>
        <v>6.5590671985020665E-2</v>
      </c>
      <c r="P535" s="4">
        <f t="shared" si="114"/>
        <v>9.3386007977530994E-2</v>
      </c>
      <c r="Q535" s="4">
        <f t="shared" si="115"/>
        <v>6.4350498508275511E-2</v>
      </c>
      <c r="R535" s="4">
        <f t="shared" si="116"/>
        <v>3.9035509469255485E-2</v>
      </c>
      <c r="U535" s="12">
        <v>5.4636076999999998E-2</v>
      </c>
    </row>
    <row r="536" spans="1:21" x14ac:dyDescent="0.3">
      <c r="A536" s="7">
        <v>4.0445396215762308</v>
      </c>
      <c r="B536" s="7">
        <f t="shared" si="104"/>
        <v>8.3479513102904912E-2</v>
      </c>
      <c r="C536" s="7">
        <f t="shared" si="105"/>
        <v>0.13132874573464187</v>
      </c>
      <c r="D536" s="14">
        <f t="shared" si="106"/>
        <v>-1.1326223263658786E-2</v>
      </c>
      <c r="E536" s="11"/>
      <c r="F536" s="5">
        <f t="shared" si="107"/>
        <v>8.3479513102904912E-2</v>
      </c>
      <c r="G536" s="5">
        <f t="shared" si="108"/>
        <v>8.3479513102904912E-2</v>
      </c>
      <c r="I536" s="5">
        <f t="shared" si="109"/>
        <v>0.13132874573464187</v>
      </c>
      <c r="J536" s="5">
        <f t="shared" si="110"/>
        <v>0.13132874573464187</v>
      </c>
      <c r="L536" s="5">
        <f t="shared" si="111"/>
        <v>0.01</v>
      </c>
      <c r="M536" s="5">
        <f t="shared" si="112"/>
        <v>0.01</v>
      </c>
      <c r="O536" s="4">
        <f t="shared" si="113"/>
        <v>7.493608627918226E-2</v>
      </c>
      <c r="P536" s="4">
        <f t="shared" si="114"/>
        <v>0.10740412941877339</v>
      </c>
      <c r="Q536" s="4">
        <f t="shared" si="115"/>
        <v>7.066437286732094E-2</v>
      </c>
      <c r="R536" s="4">
        <f t="shared" si="116"/>
        <v>4.6739756551452454E-2</v>
      </c>
      <c r="U536" s="12">
        <v>5.8052356999999999E-2</v>
      </c>
    </row>
    <row r="537" spans="1:21" x14ac:dyDescent="0.3">
      <c r="A537" s="7">
        <v>3.9934736573815033</v>
      </c>
      <c r="B537" s="7">
        <f t="shared" si="104"/>
        <v>7.7425165536536888E-2</v>
      </c>
      <c r="C537" s="7">
        <f t="shared" si="105"/>
        <v>0.12636488038035032</v>
      </c>
      <c r="D537" s="14">
        <f t="shared" si="106"/>
        <v>-1.7029768624877095E-2</v>
      </c>
      <c r="E537" s="11"/>
      <c r="F537" s="5">
        <f t="shared" si="107"/>
        <v>7.7425165536536888E-2</v>
      </c>
      <c r="G537" s="5">
        <f t="shared" si="108"/>
        <v>7.7425165536536888E-2</v>
      </c>
      <c r="I537" s="5">
        <f t="shared" si="109"/>
        <v>0.12636488038035032</v>
      </c>
      <c r="J537" s="5">
        <f t="shared" si="110"/>
        <v>0.12636488038035032</v>
      </c>
      <c r="L537" s="5">
        <f t="shared" si="111"/>
        <v>0.01</v>
      </c>
      <c r="M537" s="5">
        <f t="shared" si="112"/>
        <v>0.01</v>
      </c>
      <c r="O537" s="4">
        <f t="shared" si="113"/>
        <v>7.1263348638962401E-2</v>
      </c>
      <c r="P537" s="4">
        <f t="shared" si="114"/>
        <v>0.1018950229584436</v>
      </c>
      <c r="Q537" s="4">
        <f t="shared" si="115"/>
        <v>6.8182440190175164E-2</v>
      </c>
      <c r="R537" s="4">
        <f t="shared" si="116"/>
        <v>4.3712582768268442E-2</v>
      </c>
      <c r="U537" s="12">
        <v>0</v>
      </c>
    </row>
    <row r="538" spans="1:21" x14ac:dyDescent="0.3">
      <c r="A538" s="7">
        <v>3.6231114834765989</v>
      </c>
      <c r="B538" s="7">
        <f t="shared" si="104"/>
        <v>3.2937766759289611E-2</v>
      </c>
      <c r="C538" s="7">
        <f t="shared" si="105"/>
        <v>8.9973634957555004E-2</v>
      </c>
      <c r="D538" s="14">
        <f t="shared" si="106"/>
        <v>-5.8848066513589092E-2</v>
      </c>
      <c r="E538" s="11"/>
      <c r="F538" s="5">
        <f t="shared" si="107"/>
        <v>3.2937766759289611E-2</v>
      </c>
      <c r="G538" s="5">
        <f t="shared" si="108"/>
        <v>3.2937766759289611E-2</v>
      </c>
      <c r="I538" s="5">
        <f t="shared" si="109"/>
        <v>8.9973634957555004E-2</v>
      </c>
      <c r="J538" s="5">
        <f t="shared" si="110"/>
        <v>8.9973634957555004E-2</v>
      </c>
      <c r="L538" s="5">
        <f t="shared" si="111"/>
        <v>0.01</v>
      </c>
      <c r="M538" s="5">
        <f t="shared" si="112"/>
        <v>0.01</v>
      </c>
      <c r="O538" s="4">
        <f t="shared" si="113"/>
        <v>4.4303800572281539E-2</v>
      </c>
      <c r="P538" s="4">
        <f t="shared" si="114"/>
        <v>6.1455700858422307E-2</v>
      </c>
      <c r="Q538" s="4">
        <f t="shared" si="115"/>
        <v>4.99868174787775E-2</v>
      </c>
      <c r="R538" s="4">
        <f t="shared" si="116"/>
        <v>2.1468883379644806E-2</v>
      </c>
      <c r="U538" s="12">
        <v>6.7413961999999994E-2</v>
      </c>
    </row>
    <row r="539" spans="1:21" x14ac:dyDescent="0.3">
      <c r="A539" s="7">
        <v>3.6622084341828498</v>
      </c>
      <c r="B539" s="7">
        <f t="shared" si="104"/>
        <v>3.7681959512336605E-2</v>
      </c>
      <c r="C539" s="7">
        <f t="shared" si="105"/>
        <v>9.3847622791148277E-2</v>
      </c>
      <c r="D539" s="14">
        <f t="shared" si="106"/>
        <v>-5.4395996169975258E-2</v>
      </c>
      <c r="E539" s="11"/>
      <c r="F539" s="5">
        <f t="shared" si="107"/>
        <v>3.7681959512336605E-2</v>
      </c>
      <c r="G539" s="5">
        <f t="shared" si="108"/>
        <v>3.7681959512336605E-2</v>
      </c>
      <c r="I539" s="5">
        <f t="shared" si="109"/>
        <v>9.3847622791148277E-2</v>
      </c>
      <c r="J539" s="5">
        <f t="shared" si="110"/>
        <v>9.3847622791148277E-2</v>
      </c>
      <c r="L539" s="5">
        <f t="shared" si="111"/>
        <v>0.01</v>
      </c>
      <c r="M539" s="5">
        <f t="shared" si="112"/>
        <v>0.01</v>
      </c>
      <c r="O539" s="4">
        <f t="shared" si="113"/>
        <v>4.7176527434494964E-2</v>
      </c>
      <c r="P539" s="4">
        <f t="shared" si="114"/>
        <v>6.5764791151742441E-2</v>
      </c>
      <c r="Q539" s="4">
        <f t="shared" si="115"/>
        <v>5.1923811395574136E-2</v>
      </c>
      <c r="R539" s="4">
        <f t="shared" si="116"/>
        <v>2.3840979756168303E-2</v>
      </c>
      <c r="U539" s="12">
        <v>4.7104996000000003E-2</v>
      </c>
    </row>
    <row r="540" spans="1:21" x14ac:dyDescent="0.3">
      <c r="A540" s="7">
        <v>3.4294470623265201</v>
      </c>
      <c r="B540" s="7">
        <f t="shared" si="104"/>
        <v>9.270902875812892E-3</v>
      </c>
      <c r="C540" s="7">
        <f t="shared" si="105"/>
        <v>7.0671372527650766E-2</v>
      </c>
      <c r="D540" s="14">
        <f t="shared" si="106"/>
        <v>-8.1031857330489787E-2</v>
      </c>
      <c r="E540" s="11"/>
      <c r="F540" s="5">
        <f t="shared" si="107"/>
        <v>9.270902875812892E-3</v>
      </c>
      <c r="G540" s="5">
        <f t="shared" si="108"/>
        <v>9.270902875812892E-3</v>
      </c>
      <c r="I540" s="5">
        <f t="shared" si="109"/>
        <v>7.0671372527650766E-2</v>
      </c>
      <c r="J540" s="5">
        <f t="shared" si="110"/>
        <v>7.0671372527650766E-2</v>
      </c>
      <c r="L540" s="5">
        <f t="shared" si="111"/>
        <v>0.01</v>
      </c>
      <c r="M540" s="5">
        <f t="shared" si="112"/>
        <v>0.01</v>
      </c>
      <c r="O540" s="4">
        <f t="shared" si="113"/>
        <v>2.9980758467821219E-2</v>
      </c>
      <c r="P540" s="4">
        <f t="shared" si="114"/>
        <v>3.9971137701731829E-2</v>
      </c>
      <c r="Q540" s="4">
        <f t="shared" si="115"/>
        <v>4.0335686263825381E-2</v>
      </c>
      <c r="R540" s="4">
        <f t="shared" si="116"/>
        <v>9.635451437906447E-3</v>
      </c>
      <c r="U540" s="12">
        <v>5.2387983999999999E-2</v>
      </c>
    </row>
    <row r="541" spans="1:21" x14ac:dyDescent="0.3">
      <c r="A541" s="7">
        <v>2.9391166744619035</v>
      </c>
      <c r="B541" s="7">
        <f t="shared" si="104"/>
        <v>-5.189110243386974E-2</v>
      </c>
      <c r="C541" s="7">
        <f t="shared" si="105"/>
        <v>2.0962368849131274E-2</v>
      </c>
      <c r="D541" s="14">
        <f t="shared" si="106"/>
        <v>-0.13817062874333302</v>
      </c>
      <c r="E541" s="11"/>
      <c r="F541" s="5">
        <f t="shared" si="107"/>
        <v>0.01</v>
      </c>
      <c r="G541" s="5">
        <f t="shared" si="108"/>
        <v>0.01</v>
      </c>
      <c r="I541" s="5">
        <f t="shared" si="109"/>
        <v>2.0962368849131274E-2</v>
      </c>
      <c r="J541" s="5">
        <f t="shared" si="110"/>
        <v>2.0962368849131274E-2</v>
      </c>
      <c r="L541" s="5">
        <f t="shared" si="111"/>
        <v>0.01</v>
      </c>
      <c r="M541" s="5">
        <f t="shared" si="112"/>
        <v>0.01</v>
      </c>
      <c r="O541" s="4">
        <f t="shared" si="113"/>
        <v>1.3654122949710426E-2</v>
      </c>
      <c r="P541" s="4">
        <f t="shared" si="114"/>
        <v>1.5481184424565638E-2</v>
      </c>
      <c r="Q541" s="4">
        <f t="shared" si="115"/>
        <v>1.5481184424565638E-2</v>
      </c>
      <c r="R541" s="4">
        <f t="shared" si="116"/>
        <v>0.01</v>
      </c>
      <c r="U541" s="12">
        <v>8.8856526000000005E-2</v>
      </c>
    </row>
    <row r="542" spans="1:21" x14ac:dyDescent="0.3">
      <c r="A542" s="7">
        <v>2.3468300526721144</v>
      </c>
      <c r="B542" s="7">
        <f t="shared" si="104"/>
        <v>-0.12814326498438794</v>
      </c>
      <c r="C542" s="7">
        <f t="shared" si="105"/>
        <v>-4.0685863061873495E-2</v>
      </c>
      <c r="D542" s="14">
        <f t="shared" si="106"/>
        <v>-0.20905001564802705</v>
      </c>
      <c r="E542" s="11"/>
      <c r="F542" s="5">
        <f t="shared" si="107"/>
        <v>0.01</v>
      </c>
      <c r="G542" s="5">
        <f t="shared" si="108"/>
        <v>0.01</v>
      </c>
      <c r="I542" s="5">
        <f t="shared" si="109"/>
        <v>0.01</v>
      </c>
      <c r="J542" s="5">
        <f t="shared" si="110"/>
        <v>0.01</v>
      </c>
      <c r="L542" s="5">
        <f t="shared" si="111"/>
        <v>0.01</v>
      </c>
      <c r="M542" s="5">
        <f t="shared" si="112"/>
        <v>0.01</v>
      </c>
      <c r="O542" s="4">
        <f t="shared" si="113"/>
        <v>0.01</v>
      </c>
      <c r="P542" s="4">
        <f t="shared" si="114"/>
        <v>0.01</v>
      </c>
      <c r="Q542" s="4">
        <f t="shared" si="115"/>
        <v>0.01</v>
      </c>
      <c r="R542" s="4">
        <f t="shared" si="116"/>
        <v>0.01</v>
      </c>
      <c r="U542" s="12">
        <v>4.5126408999999999E-2</v>
      </c>
    </row>
    <row r="543" spans="1:21" x14ac:dyDescent="0.3">
      <c r="A543" s="7">
        <v>1.7348513344214829</v>
      </c>
      <c r="B543" s="7">
        <f t="shared" si="104"/>
        <v>-0.20965747096970688</v>
      </c>
      <c r="C543" s="7">
        <f t="shared" si="105"/>
        <v>-0.1062262113537201</v>
      </c>
      <c r="D543" s="14">
        <f t="shared" si="106"/>
        <v>-0.28442322639547746</v>
      </c>
      <c r="E543" s="11"/>
      <c r="F543" s="5">
        <f t="shared" si="107"/>
        <v>0.01</v>
      </c>
      <c r="G543" s="5">
        <f t="shared" si="108"/>
        <v>0.01</v>
      </c>
      <c r="I543" s="5">
        <f t="shared" si="109"/>
        <v>0.01</v>
      </c>
      <c r="J543" s="5">
        <f t="shared" si="110"/>
        <v>0.01</v>
      </c>
      <c r="L543" s="5">
        <f t="shared" si="111"/>
        <v>0.01</v>
      </c>
      <c r="M543" s="5">
        <f t="shared" si="112"/>
        <v>0.01</v>
      </c>
      <c r="O543" s="4">
        <f t="shared" si="113"/>
        <v>0.01</v>
      </c>
      <c r="P543" s="4">
        <f t="shared" si="114"/>
        <v>0.01</v>
      </c>
      <c r="Q543" s="4">
        <f t="shared" si="115"/>
        <v>0.01</v>
      </c>
      <c r="R543" s="4">
        <f t="shared" si="116"/>
        <v>0.01</v>
      </c>
      <c r="U543" s="12">
        <v>4.2718509000000002E-2</v>
      </c>
    </row>
    <row r="544" spans="1:21" x14ac:dyDescent="0.3">
      <c r="A544" s="7">
        <v>0.85234053122270337</v>
      </c>
      <c r="B544" s="7">
        <f t="shared" si="104"/>
        <v>-0.33208589142998357</v>
      </c>
      <c r="C544" s="7">
        <f t="shared" si="105"/>
        <v>-0.20403666664048942</v>
      </c>
      <c r="D544" s="14">
        <f t="shared" si="106"/>
        <v>-0.39694083299031357</v>
      </c>
      <c r="E544" s="11"/>
      <c r="F544" s="5">
        <f t="shared" si="107"/>
        <v>0.01</v>
      </c>
      <c r="G544" s="5">
        <f t="shared" si="108"/>
        <v>0.01</v>
      </c>
      <c r="I544" s="5">
        <f t="shared" si="109"/>
        <v>0.01</v>
      </c>
      <c r="J544" s="5">
        <f t="shared" si="110"/>
        <v>0.01</v>
      </c>
      <c r="L544" s="5">
        <f t="shared" si="111"/>
        <v>0.01</v>
      </c>
      <c r="M544" s="5">
        <f t="shared" si="112"/>
        <v>0.01</v>
      </c>
      <c r="O544" s="4">
        <f t="shared" si="113"/>
        <v>0.01</v>
      </c>
      <c r="P544" s="4">
        <f t="shared" si="114"/>
        <v>0.01</v>
      </c>
      <c r="Q544" s="4">
        <f t="shared" si="115"/>
        <v>0.01</v>
      </c>
      <c r="R544" s="4">
        <f t="shared" si="116"/>
        <v>0.01</v>
      </c>
      <c r="U544" s="12">
        <v>3.8146650999999997E-2</v>
      </c>
    </row>
    <row r="545" spans="1:21" x14ac:dyDescent="0.3">
      <c r="A545" s="7">
        <v>1.3288547665188999</v>
      </c>
      <c r="B545" s="7">
        <f t="shared" si="104"/>
        <v>-0.26526450159009712</v>
      </c>
      <c r="C545" s="7">
        <f t="shared" si="105"/>
        <v>-0.15073997336358308</v>
      </c>
      <c r="D545" s="14">
        <f t="shared" si="106"/>
        <v>-0.33562558599239856</v>
      </c>
      <c r="E545" s="11"/>
      <c r="F545" s="5">
        <f t="shared" si="107"/>
        <v>0.01</v>
      </c>
      <c r="G545" s="5">
        <f t="shared" si="108"/>
        <v>0.01</v>
      </c>
      <c r="I545" s="5">
        <f t="shared" si="109"/>
        <v>0.01</v>
      </c>
      <c r="J545" s="5">
        <f t="shared" si="110"/>
        <v>0.01</v>
      </c>
      <c r="L545" s="5">
        <f t="shared" si="111"/>
        <v>0.01</v>
      </c>
      <c r="M545" s="5">
        <f t="shared" si="112"/>
        <v>0.01</v>
      </c>
      <c r="O545" s="4">
        <f t="shared" si="113"/>
        <v>0.01</v>
      </c>
      <c r="P545" s="4">
        <f t="shared" si="114"/>
        <v>0.01</v>
      </c>
      <c r="Q545" s="4">
        <f t="shared" si="115"/>
        <v>0.01</v>
      </c>
      <c r="R545" s="4">
        <f t="shared" si="116"/>
        <v>0.01</v>
      </c>
      <c r="U545" s="12">
        <v>1.8724134999999999E-2</v>
      </c>
    </row>
    <row r="546" spans="1:21" x14ac:dyDescent="0.3">
      <c r="A546" s="7">
        <v>3.6412892900229719</v>
      </c>
      <c r="B546" s="7">
        <f t="shared" si="104"/>
        <v>3.5144947243953562E-2</v>
      </c>
      <c r="C546" s="7">
        <f t="shared" si="105"/>
        <v>9.1775764485604594E-2</v>
      </c>
      <c r="D546" s="14">
        <f t="shared" si="106"/>
        <v>-5.6777010158443164E-2</v>
      </c>
      <c r="E546" s="11"/>
      <c r="F546" s="5">
        <f t="shared" si="107"/>
        <v>3.5144947243953562E-2</v>
      </c>
      <c r="G546" s="5">
        <f t="shared" si="108"/>
        <v>3.5144947243953562E-2</v>
      </c>
      <c r="I546" s="5">
        <f t="shared" si="109"/>
        <v>9.1775764485604594E-2</v>
      </c>
      <c r="J546" s="5">
        <f t="shared" si="110"/>
        <v>9.1775764485604594E-2</v>
      </c>
      <c r="L546" s="5">
        <f t="shared" si="111"/>
        <v>0.01</v>
      </c>
      <c r="M546" s="5">
        <f t="shared" si="112"/>
        <v>0.01</v>
      </c>
      <c r="O546" s="4">
        <f t="shared" si="113"/>
        <v>4.5640237243186055E-2</v>
      </c>
      <c r="P546" s="4">
        <f t="shared" si="114"/>
        <v>6.3460355864779078E-2</v>
      </c>
      <c r="Q546" s="4">
        <f t="shared" si="115"/>
        <v>5.0887882242802294E-2</v>
      </c>
      <c r="R546" s="4">
        <f t="shared" si="116"/>
        <v>2.2572473621976782E-2</v>
      </c>
      <c r="U546" s="12">
        <v>9.8960190000000007E-3</v>
      </c>
    </row>
    <row r="547" spans="1:21" x14ac:dyDescent="0.3">
      <c r="A547" s="7">
        <v>4.7903288710171035</v>
      </c>
      <c r="B547" s="7">
        <f t="shared" si="104"/>
        <v>0.16970094400958646</v>
      </c>
      <c r="C547" s="7">
        <f t="shared" si="105"/>
        <v>0.20233744983905622</v>
      </c>
      <c r="D547" s="14">
        <f t="shared" si="106"/>
        <v>7.0247370579059054E-2</v>
      </c>
      <c r="E547" s="11"/>
      <c r="F547" s="5">
        <f t="shared" si="107"/>
        <v>0.16970094400958646</v>
      </c>
      <c r="G547" s="5">
        <f t="shared" si="108"/>
        <v>0.16970094400958646</v>
      </c>
      <c r="I547" s="5">
        <f t="shared" si="109"/>
        <v>0.20233744983905622</v>
      </c>
      <c r="J547" s="5">
        <f t="shared" si="110"/>
        <v>0.20233744983905622</v>
      </c>
      <c r="L547" s="5">
        <f t="shared" si="111"/>
        <v>7.0247370579059054E-2</v>
      </c>
      <c r="M547" s="5">
        <f t="shared" si="112"/>
        <v>7.0247370579059054E-2</v>
      </c>
      <c r="O547" s="4">
        <f t="shared" si="113"/>
        <v>0.14742858814256724</v>
      </c>
      <c r="P547" s="4">
        <f t="shared" si="114"/>
        <v>0.18601919692432134</v>
      </c>
      <c r="Q547" s="4">
        <f t="shared" si="115"/>
        <v>0.13629241020905764</v>
      </c>
      <c r="R547" s="4">
        <f t="shared" si="116"/>
        <v>0.11997415729432276</v>
      </c>
      <c r="U547" s="12">
        <v>2.2658332E-2</v>
      </c>
    </row>
    <row r="548" spans="1:21" x14ac:dyDescent="0.3">
      <c r="A548" s="7">
        <v>5.3989369437417958</v>
      </c>
      <c r="B548" s="7">
        <f t="shared" si="104"/>
        <v>0.23701282430365822</v>
      </c>
      <c r="C548" s="7">
        <f t="shared" si="105"/>
        <v>0.25822400319466265</v>
      </c>
      <c r="D548" s="14">
        <f t="shared" si="106"/>
        <v>0.1344257790498925</v>
      </c>
      <c r="E548" s="11"/>
      <c r="F548" s="5">
        <f t="shared" si="107"/>
        <v>0.23701282430365822</v>
      </c>
      <c r="G548" s="5">
        <f t="shared" si="108"/>
        <v>0.23701282430365822</v>
      </c>
      <c r="I548" s="5">
        <f t="shared" si="109"/>
        <v>0.25822400319466265</v>
      </c>
      <c r="J548" s="5">
        <f t="shared" si="110"/>
        <v>0.25822400319466265</v>
      </c>
      <c r="L548" s="5">
        <f t="shared" si="111"/>
        <v>0.1344257790498925</v>
      </c>
      <c r="M548" s="5">
        <f t="shared" si="112"/>
        <v>0.1344257790498925</v>
      </c>
      <c r="O548" s="4">
        <f t="shared" si="113"/>
        <v>0.20988753551607112</v>
      </c>
      <c r="P548" s="4">
        <f t="shared" si="114"/>
        <v>0.24761841374916044</v>
      </c>
      <c r="Q548" s="4">
        <f t="shared" si="115"/>
        <v>0.19632489112227758</v>
      </c>
      <c r="R548" s="4">
        <f t="shared" si="116"/>
        <v>0.18571930167677536</v>
      </c>
      <c r="U548" s="12">
        <v>7.5319804000000004E-2</v>
      </c>
    </row>
    <row r="549" spans="1:21" x14ac:dyDescent="0.3">
      <c r="A549" s="7">
        <v>5.1235116594968337</v>
      </c>
      <c r="B549" s="7">
        <f t="shared" si="104"/>
        <v>0.20689040372088041</v>
      </c>
      <c r="C549" s="7">
        <f t="shared" si="105"/>
        <v>0.23316198834647861</v>
      </c>
      <c r="D549" s="14">
        <f t="shared" si="106"/>
        <v>0.10564799602957253</v>
      </c>
      <c r="E549" s="11"/>
      <c r="F549" s="5">
        <f t="shared" si="107"/>
        <v>0.20689040372088041</v>
      </c>
      <c r="G549" s="5">
        <f t="shared" si="108"/>
        <v>0.20689040372088041</v>
      </c>
      <c r="I549" s="5">
        <f t="shared" si="109"/>
        <v>0.23316198834647861</v>
      </c>
      <c r="J549" s="5">
        <f t="shared" si="110"/>
        <v>0.23316198834647861</v>
      </c>
      <c r="L549" s="5">
        <f t="shared" si="111"/>
        <v>0.10564799602957253</v>
      </c>
      <c r="M549" s="5">
        <f t="shared" si="112"/>
        <v>0.10564799602957253</v>
      </c>
      <c r="O549" s="4">
        <f t="shared" si="113"/>
        <v>0.18190012936564384</v>
      </c>
      <c r="P549" s="4">
        <f t="shared" si="114"/>
        <v>0.22002619603367951</v>
      </c>
      <c r="Q549" s="4">
        <f t="shared" si="115"/>
        <v>0.16940499218802557</v>
      </c>
      <c r="R549" s="4">
        <f t="shared" si="116"/>
        <v>0.15626919987522647</v>
      </c>
      <c r="U549" s="12">
        <v>0.10402917</v>
      </c>
    </row>
    <row r="550" spans="1:21" x14ac:dyDescent="0.3">
      <c r="A550" s="7">
        <v>5.0078723585670586</v>
      </c>
      <c r="B550" s="7">
        <f t="shared" si="104"/>
        <v>0.19407596420460482</v>
      </c>
      <c r="C550" s="7">
        <f t="shared" si="105"/>
        <v>0.22252646376066598</v>
      </c>
      <c r="D550" s="14">
        <f t="shared" si="106"/>
        <v>9.3434290283422983E-2</v>
      </c>
      <c r="E550" s="11"/>
      <c r="F550" s="5">
        <f t="shared" si="107"/>
        <v>0.19407596420460482</v>
      </c>
      <c r="G550" s="5">
        <f t="shared" si="108"/>
        <v>0.19407596420460482</v>
      </c>
      <c r="I550" s="5">
        <f t="shared" si="109"/>
        <v>0.22252646376066598</v>
      </c>
      <c r="J550" s="5">
        <f t="shared" si="110"/>
        <v>0.22252646376066598</v>
      </c>
      <c r="L550" s="5">
        <f t="shared" si="111"/>
        <v>9.3434290283422983E-2</v>
      </c>
      <c r="M550" s="5">
        <f t="shared" si="112"/>
        <v>9.3434290283422983E-2</v>
      </c>
      <c r="O550" s="4">
        <f t="shared" si="113"/>
        <v>0.17001223941623125</v>
      </c>
      <c r="P550" s="4">
        <f t="shared" si="114"/>
        <v>0.2083012139826354</v>
      </c>
      <c r="Q550" s="4">
        <f t="shared" si="115"/>
        <v>0.15798037702204448</v>
      </c>
      <c r="R550" s="4">
        <f t="shared" si="116"/>
        <v>0.1437551272440139</v>
      </c>
      <c r="U550" s="12">
        <v>6.9025698999999996E-2</v>
      </c>
    </row>
    <row r="551" spans="1:21" x14ac:dyDescent="0.3">
      <c r="A551" s="7">
        <v>4.9092840153020276</v>
      </c>
      <c r="B551" s="7">
        <f t="shared" si="104"/>
        <v>0.18307286216056062</v>
      </c>
      <c r="C551" s="7">
        <f t="shared" si="105"/>
        <v>0.21340634113767787</v>
      </c>
      <c r="D551" s="14">
        <f t="shared" si="106"/>
        <v>8.2960240391363738E-2</v>
      </c>
      <c r="E551" s="11"/>
      <c r="F551" s="5">
        <f t="shared" si="107"/>
        <v>0.18307286216056062</v>
      </c>
      <c r="G551" s="5">
        <f t="shared" si="108"/>
        <v>0.18307286216056062</v>
      </c>
      <c r="I551" s="5">
        <f t="shared" si="109"/>
        <v>0.21340634113767787</v>
      </c>
      <c r="J551" s="5">
        <f t="shared" si="110"/>
        <v>0.21340634113767787</v>
      </c>
      <c r="L551" s="5">
        <f t="shared" si="111"/>
        <v>8.2960240391363738E-2</v>
      </c>
      <c r="M551" s="5">
        <f t="shared" si="112"/>
        <v>8.2960240391363738E-2</v>
      </c>
      <c r="O551" s="4">
        <f t="shared" si="113"/>
        <v>0.15981314789653409</v>
      </c>
      <c r="P551" s="4">
        <f t="shared" si="114"/>
        <v>0.19823960164911925</v>
      </c>
      <c r="Q551" s="4">
        <f t="shared" si="115"/>
        <v>0.1481832907645208</v>
      </c>
      <c r="R551" s="4">
        <f t="shared" si="116"/>
        <v>0.13301655127596218</v>
      </c>
      <c r="U551" s="12">
        <v>7.9469385000000003E-2</v>
      </c>
    </row>
    <row r="552" spans="1:21" x14ac:dyDescent="0.3">
      <c r="A552" s="7">
        <v>4.8448259816530053</v>
      </c>
      <c r="B552" s="7">
        <f t="shared" si="104"/>
        <v>0.17584003954689065</v>
      </c>
      <c r="C552" s="7">
        <f t="shared" si="105"/>
        <v>0.20741724066664757</v>
      </c>
      <c r="D552" s="14">
        <f t="shared" si="106"/>
        <v>7.6081725024905733E-2</v>
      </c>
      <c r="E552" s="11"/>
      <c r="F552" s="5">
        <f t="shared" si="107"/>
        <v>0.17584003954689065</v>
      </c>
      <c r="G552" s="5">
        <f t="shared" si="108"/>
        <v>0.17584003954689065</v>
      </c>
      <c r="I552" s="5">
        <f t="shared" si="109"/>
        <v>0.20741724066664757</v>
      </c>
      <c r="J552" s="5">
        <f t="shared" si="110"/>
        <v>0.20741724066664757</v>
      </c>
      <c r="L552" s="5">
        <f t="shared" si="111"/>
        <v>7.6081725024905733E-2</v>
      </c>
      <c r="M552" s="5">
        <f t="shared" si="112"/>
        <v>7.6081725024905733E-2</v>
      </c>
      <c r="O552" s="4">
        <f t="shared" si="113"/>
        <v>0.15311300174614798</v>
      </c>
      <c r="P552" s="4">
        <f t="shared" si="114"/>
        <v>0.19162864010676911</v>
      </c>
      <c r="Q552" s="4">
        <f t="shared" si="115"/>
        <v>0.14174948284577665</v>
      </c>
      <c r="R552" s="4">
        <f t="shared" si="116"/>
        <v>0.12596088228589819</v>
      </c>
      <c r="U552" s="12">
        <v>0.12597687900000001</v>
      </c>
    </row>
    <row r="553" spans="1:21" x14ac:dyDescent="0.3">
      <c r="A553" s="7">
        <v>4.7257348220250366</v>
      </c>
      <c r="B553" s="7">
        <f t="shared" si="104"/>
        <v>0.16239596655634281</v>
      </c>
      <c r="C553" s="7">
        <f t="shared" si="105"/>
        <v>0.19629727060328683</v>
      </c>
      <c r="D553" s="14">
        <f t="shared" si="106"/>
        <v>6.3309749109889957E-2</v>
      </c>
      <c r="E553" s="11"/>
      <c r="F553" s="5">
        <f t="shared" si="107"/>
        <v>0.16239596655634281</v>
      </c>
      <c r="G553" s="5">
        <f t="shared" si="108"/>
        <v>0.16239596655634281</v>
      </c>
      <c r="I553" s="5">
        <f t="shared" si="109"/>
        <v>0.19629727060328683</v>
      </c>
      <c r="J553" s="5">
        <f t="shared" si="110"/>
        <v>0.19629727060328683</v>
      </c>
      <c r="L553" s="5">
        <f t="shared" si="111"/>
        <v>6.3309749109889957E-2</v>
      </c>
      <c r="M553" s="5">
        <f t="shared" si="112"/>
        <v>6.3309749109889957E-2</v>
      </c>
      <c r="O553" s="4">
        <f t="shared" si="113"/>
        <v>0.14066766208983986</v>
      </c>
      <c r="P553" s="4">
        <f t="shared" si="114"/>
        <v>0.17934661857981482</v>
      </c>
      <c r="Q553" s="4">
        <f t="shared" si="115"/>
        <v>0.12980350985658839</v>
      </c>
      <c r="R553" s="4">
        <f t="shared" si="116"/>
        <v>0.11285285783311638</v>
      </c>
      <c r="U553" s="12">
        <v>0.16701613800000001</v>
      </c>
    </row>
    <row r="554" spans="1:21" x14ac:dyDescent="0.3">
      <c r="A554" s="7">
        <v>5.3888612821727007</v>
      </c>
      <c r="B554" s="7">
        <f t="shared" si="104"/>
        <v>0.23592077224776142</v>
      </c>
      <c r="C554" s="7">
        <f t="shared" si="105"/>
        <v>0.25731386360260777</v>
      </c>
      <c r="D554" s="14">
        <f t="shared" si="106"/>
        <v>0.13338077792966463</v>
      </c>
      <c r="E554" s="11"/>
      <c r="F554" s="5">
        <f t="shared" si="107"/>
        <v>0.23592077224776142</v>
      </c>
      <c r="G554" s="5">
        <f t="shared" si="108"/>
        <v>0.23592077224776142</v>
      </c>
      <c r="I554" s="5">
        <f t="shared" si="109"/>
        <v>0.25731386360260777</v>
      </c>
      <c r="J554" s="5">
        <f t="shared" si="110"/>
        <v>0.25731386360260777</v>
      </c>
      <c r="L554" s="5">
        <f t="shared" si="111"/>
        <v>0.13338077792966463</v>
      </c>
      <c r="M554" s="5">
        <f t="shared" si="112"/>
        <v>0.13338077792966463</v>
      </c>
      <c r="O554" s="4">
        <f t="shared" si="113"/>
        <v>0.20887180459334462</v>
      </c>
      <c r="P554" s="4">
        <f t="shared" si="114"/>
        <v>0.2466173179251846</v>
      </c>
      <c r="Q554" s="4">
        <f t="shared" si="115"/>
        <v>0.1953473207661362</v>
      </c>
      <c r="R554" s="4">
        <f t="shared" si="116"/>
        <v>0.18465077508871303</v>
      </c>
      <c r="U554" s="12">
        <v>0.12858946800000001</v>
      </c>
    </row>
    <row r="555" spans="1:21" x14ac:dyDescent="0.3">
      <c r="A555" s="7">
        <v>5.4902282945200458</v>
      </c>
      <c r="B555" s="7">
        <f t="shared" si="104"/>
        <v>0.24687321119131334</v>
      </c>
      <c r="C555" s="7">
        <f t="shared" si="105"/>
        <v>0.26644726213233016</v>
      </c>
      <c r="D555" s="14">
        <f t="shared" si="106"/>
        <v>0.14386726025495555</v>
      </c>
      <c r="E555" s="11"/>
      <c r="F555" s="5">
        <f t="shared" si="107"/>
        <v>0.24687321119131334</v>
      </c>
      <c r="G555" s="5">
        <f t="shared" si="108"/>
        <v>0.24687321119131334</v>
      </c>
      <c r="I555" s="5">
        <f t="shared" si="109"/>
        <v>0.26644726213233016</v>
      </c>
      <c r="J555" s="5">
        <f t="shared" si="110"/>
        <v>0.26644726213233016</v>
      </c>
      <c r="L555" s="5">
        <f t="shared" si="111"/>
        <v>0.14386726025495555</v>
      </c>
      <c r="M555" s="5">
        <f t="shared" si="112"/>
        <v>0.14386726025495555</v>
      </c>
      <c r="O555" s="4">
        <f t="shared" si="113"/>
        <v>0.21906257785953301</v>
      </c>
      <c r="P555" s="4">
        <f t="shared" si="114"/>
        <v>0.25666023666182175</v>
      </c>
      <c r="Q555" s="4">
        <f t="shared" si="115"/>
        <v>0.20515726119364286</v>
      </c>
      <c r="R555" s="4">
        <f t="shared" si="116"/>
        <v>0.19537023572313444</v>
      </c>
      <c r="U555" s="12">
        <v>0.16334781700000001</v>
      </c>
    </row>
    <row r="556" spans="1:21" x14ac:dyDescent="0.3">
      <c r="A556" s="7">
        <v>5.8724589991549534</v>
      </c>
      <c r="B556" s="7">
        <f t="shared" si="104"/>
        <v>0.28748830319668239</v>
      </c>
      <c r="C556" s="7">
        <f t="shared" si="105"/>
        <v>0.30042500385898607</v>
      </c>
      <c r="D556" s="14">
        <f t="shared" si="106"/>
        <v>0.18287321826532643</v>
      </c>
      <c r="E556" s="11"/>
      <c r="F556" s="5">
        <f t="shared" si="107"/>
        <v>0.28748830319668239</v>
      </c>
      <c r="G556" s="5">
        <f t="shared" si="108"/>
        <v>0.28748830319668239</v>
      </c>
      <c r="I556" s="5">
        <f t="shared" si="109"/>
        <v>0.30042500385898607</v>
      </c>
      <c r="J556" s="5">
        <f t="shared" si="110"/>
        <v>0.30042500385898607</v>
      </c>
      <c r="L556" s="5">
        <f t="shared" si="111"/>
        <v>0.18287321826532643</v>
      </c>
      <c r="M556" s="5">
        <f t="shared" si="112"/>
        <v>0.18287321826532643</v>
      </c>
      <c r="O556" s="4">
        <f t="shared" si="113"/>
        <v>0.25692884177366498</v>
      </c>
      <c r="P556" s="4">
        <f t="shared" si="114"/>
        <v>0.29395665352783423</v>
      </c>
      <c r="Q556" s="4">
        <f t="shared" si="115"/>
        <v>0.24164911106215625</v>
      </c>
      <c r="R556" s="4">
        <f t="shared" si="116"/>
        <v>0.23518076073100441</v>
      </c>
      <c r="U556" s="12">
        <v>0.11431050399999999</v>
      </c>
    </row>
    <row r="557" spans="1:21" x14ac:dyDescent="0.3">
      <c r="A557" s="7">
        <v>6.0985286523295112</v>
      </c>
      <c r="B557" s="7">
        <f t="shared" si="104"/>
        <v>0.31100120776431561</v>
      </c>
      <c r="C557" s="7">
        <f t="shared" si="105"/>
        <v>0.32017728161004166</v>
      </c>
      <c r="D557" s="14">
        <f t="shared" si="106"/>
        <v>0.20554441806696044</v>
      </c>
      <c r="E557" s="11"/>
      <c r="F557" s="5">
        <f t="shared" si="107"/>
        <v>0.31100120776431561</v>
      </c>
      <c r="G557" s="5">
        <f t="shared" si="108"/>
        <v>0.31100120776431561</v>
      </c>
      <c r="I557" s="5">
        <f t="shared" si="109"/>
        <v>0.32017728161004166</v>
      </c>
      <c r="J557" s="5">
        <f t="shared" si="110"/>
        <v>0.32017728161004166</v>
      </c>
      <c r="L557" s="5">
        <f t="shared" si="111"/>
        <v>0.20554441806696044</v>
      </c>
      <c r="M557" s="5">
        <f t="shared" si="112"/>
        <v>0.20554441806696044</v>
      </c>
      <c r="O557" s="4">
        <f t="shared" si="113"/>
        <v>0.27890763581377259</v>
      </c>
      <c r="P557" s="4">
        <f t="shared" si="114"/>
        <v>0.31558924468717864</v>
      </c>
      <c r="Q557" s="4">
        <f t="shared" si="115"/>
        <v>0.26286084983850105</v>
      </c>
      <c r="R557" s="4">
        <f t="shared" si="116"/>
        <v>0.25827281291563803</v>
      </c>
      <c r="U557" s="12">
        <v>7.8296319000000003E-2</v>
      </c>
    </row>
    <row r="558" spans="1:21" x14ac:dyDescent="0.3">
      <c r="A558" s="7">
        <v>6.4249635952556954</v>
      </c>
      <c r="B558" s="7">
        <f t="shared" si="104"/>
        <v>0.34428551953508391</v>
      </c>
      <c r="C558" s="7">
        <f t="shared" si="105"/>
        <v>0.34824783672259063</v>
      </c>
      <c r="D558" s="14">
        <f t="shared" si="106"/>
        <v>0.23775762947847212</v>
      </c>
      <c r="E558" s="11"/>
      <c r="F558" s="5">
        <f t="shared" si="107"/>
        <v>0.34428551953508391</v>
      </c>
      <c r="G558" s="5">
        <f t="shared" si="108"/>
        <v>0.34428551953508391</v>
      </c>
      <c r="I558" s="5">
        <f t="shared" si="109"/>
        <v>0.34824783672259063</v>
      </c>
      <c r="J558" s="5">
        <f t="shared" si="110"/>
        <v>0.34824783672259063</v>
      </c>
      <c r="L558" s="5">
        <f t="shared" si="111"/>
        <v>0.23775762947847212</v>
      </c>
      <c r="M558" s="5">
        <f t="shared" si="112"/>
        <v>0.23775762947847212</v>
      </c>
      <c r="O558" s="4">
        <f t="shared" si="113"/>
        <v>0.3100969952453822</v>
      </c>
      <c r="P558" s="4">
        <f t="shared" si="114"/>
        <v>0.34626667812883727</v>
      </c>
      <c r="Q558" s="4">
        <f t="shared" si="115"/>
        <v>0.29300273310053138</v>
      </c>
      <c r="R558" s="4">
        <f t="shared" si="116"/>
        <v>0.29102157450677801</v>
      </c>
      <c r="U558" s="12">
        <v>9.4854249000000002E-2</v>
      </c>
    </row>
    <row r="559" spans="1:21" x14ac:dyDescent="0.3">
      <c r="A559" s="7">
        <v>7.9820146971864192</v>
      </c>
      <c r="B559" s="7">
        <f t="shared" si="104"/>
        <v>0.49219631267617592</v>
      </c>
      <c r="C559" s="7">
        <f t="shared" si="105"/>
        <v>0.47480892741471703</v>
      </c>
      <c r="D559" s="14">
        <f t="shared" si="106"/>
        <v>0.38290556410447674</v>
      </c>
      <c r="E559" s="11"/>
      <c r="F559" s="5">
        <f t="shared" si="107"/>
        <v>0.49219631267617592</v>
      </c>
      <c r="G559" s="5">
        <f t="shared" si="108"/>
        <v>0.49219631267617592</v>
      </c>
      <c r="I559" s="5">
        <f t="shared" si="109"/>
        <v>0.47480892741471703</v>
      </c>
      <c r="J559" s="5">
        <f t="shared" si="110"/>
        <v>0.47480892741471703</v>
      </c>
      <c r="L559" s="5">
        <f t="shared" si="111"/>
        <v>0.38290556410447674</v>
      </c>
      <c r="M559" s="5">
        <f t="shared" si="112"/>
        <v>0.38290556410447674</v>
      </c>
      <c r="O559" s="4">
        <f t="shared" si="113"/>
        <v>0.44997026806512325</v>
      </c>
      <c r="P559" s="4">
        <f t="shared" si="114"/>
        <v>0.48350262004544647</v>
      </c>
      <c r="Q559" s="4">
        <f t="shared" si="115"/>
        <v>0.42885724575959688</v>
      </c>
      <c r="R559" s="4">
        <f t="shared" si="116"/>
        <v>0.43755093839032633</v>
      </c>
      <c r="U559" s="12">
        <v>0.267070957</v>
      </c>
    </row>
    <row r="560" spans="1:21" x14ac:dyDescent="0.3">
      <c r="A560" s="7">
        <v>8.2102731309743895</v>
      </c>
      <c r="B560" s="7">
        <f t="shared" si="104"/>
        <v>0.51237174124826179</v>
      </c>
      <c r="C560" s="7">
        <f t="shared" si="105"/>
        <v>0.49234357605029588</v>
      </c>
      <c r="D560" s="14">
        <f t="shared" si="106"/>
        <v>0.40300197651446268</v>
      </c>
      <c r="E560" s="11"/>
      <c r="F560" s="5">
        <f t="shared" si="107"/>
        <v>0.51237174124826179</v>
      </c>
      <c r="G560" s="5">
        <f t="shared" si="108"/>
        <v>0.51237174124826179</v>
      </c>
      <c r="I560" s="5">
        <f t="shared" si="109"/>
        <v>0.49234357605029588</v>
      </c>
      <c r="J560" s="5">
        <f t="shared" si="110"/>
        <v>0.49234357605029588</v>
      </c>
      <c r="L560" s="5">
        <f t="shared" si="111"/>
        <v>0.40300197651446268</v>
      </c>
      <c r="M560" s="5">
        <f t="shared" si="112"/>
        <v>0.40300197651446268</v>
      </c>
      <c r="O560" s="4">
        <f t="shared" si="113"/>
        <v>0.46923909793767349</v>
      </c>
      <c r="P560" s="4">
        <f t="shared" si="114"/>
        <v>0.50235765864927884</v>
      </c>
      <c r="Q560" s="4">
        <f t="shared" si="115"/>
        <v>0.44767277628237928</v>
      </c>
      <c r="R560" s="4">
        <f t="shared" si="116"/>
        <v>0.45768685888136224</v>
      </c>
      <c r="U560" s="12">
        <v>0.212482858</v>
      </c>
    </row>
    <row r="561" spans="1:21" x14ac:dyDescent="0.3">
      <c r="A561" s="7">
        <v>8.0166230798884399</v>
      </c>
      <c r="B561" s="7">
        <f t="shared" si="104"/>
        <v>0.49528009400895545</v>
      </c>
      <c r="C561" s="7">
        <f t="shared" si="105"/>
        <v>0.47748427325841392</v>
      </c>
      <c r="D561" s="14">
        <f t="shared" si="106"/>
        <v>0.38597200353043926</v>
      </c>
      <c r="E561" s="11"/>
      <c r="F561" s="5">
        <f t="shared" si="107"/>
        <v>0.49528009400895545</v>
      </c>
      <c r="G561" s="5">
        <f t="shared" si="108"/>
        <v>0.49528009400895545</v>
      </c>
      <c r="I561" s="5">
        <f t="shared" si="109"/>
        <v>0.47748427325841392</v>
      </c>
      <c r="J561" s="5">
        <f t="shared" si="110"/>
        <v>0.47748427325841392</v>
      </c>
      <c r="L561" s="5">
        <f t="shared" si="111"/>
        <v>0.38597200353043926</v>
      </c>
      <c r="M561" s="5">
        <f t="shared" si="112"/>
        <v>0.38597200353043926</v>
      </c>
      <c r="O561" s="4">
        <f t="shared" si="113"/>
        <v>0.45291212359926952</v>
      </c>
      <c r="P561" s="4">
        <f t="shared" si="114"/>
        <v>0.48638218363368468</v>
      </c>
      <c r="Q561" s="4">
        <f t="shared" si="115"/>
        <v>0.43172813839442659</v>
      </c>
      <c r="R561" s="4">
        <f t="shared" si="116"/>
        <v>0.44062604876969735</v>
      </c>
      <c r="U561" s="12">
        <v>0.35047429299999999</v>
      </c>
    </row>
    <row r="562" spans="1:21" x14ac:dyDescent="0.3">
      <c r="A562" s="7">
        <v>8.3684377606815001</v>
      </c>
      <c r="B562" s="7">
        <f t="shared" si="104"/>
        <v>0.52612554285778634</v>
      </c>
      <c r="C562" s="7">
        <f t="shared" si="105"/>
        <v>0.50434087294193997</v>
      </c>
      <c r="D562" s="14">
        <f t="shared" si="106"/>
        <v>0.41674992108424247</v>
      </c>
      <c r="E562" s="11"/>
      <c r="F562" s="5">
        <f t="shared" si="107"/>
        <v>0.52612554285778634</v>
      </c>
      <c r="G562" s="5">
        <f t="shared" si="108"/>
        <v>0.52612554285778634</v>
      </c>
      <c r="I562" s="5">
        <f t="shared" si="109"/>
        <v>0.50434087294193997</v>
      </c>
      <c r="J562" s="5">
        <f t="shared" si="110"/>
        <v>0.50434087294193997</v>
      </c>
      <c r="L562" s="5">
        <f t="shared" si="111"/>
        <v>0.41674992108424247</v>
      </c>
      <c r="M562" s="5">
        <f t="shared" si="112"/>
        <v>0.41674992108424247</v>
      </c>
      <c r="O562" s="4">
        <f t="shared" si="113"/>
        <v>0.48240544562798959</v>
      </c>
      <c r="P562" s="4">
        <f t="shared" si="114"/>
        <v>0.51523320789986315</v>
      </c>
      <c r="Q562" s="4">
        <f t="shared" si="115"/>
        <v>0.46054539701309122</v>
      </c>
      <c r="R562" s="4">
        <f t="shared" si="116"/>
        <v>0.47143773197101441</v>
      </c>
      <c r="U562" s="12">
        <v>0.266867664</v>
      </c>
    </row>
    <row r="563" spans="1:21" x14ac:dyDescent="0.3">
      <c r="A563" s="7">
        <v>7.9625517301993085</v>
      </c>
      <c r="B563" s="7">
        <f t="shared" si="104"/>
        <v>0.49045817038098749</v>
      </c>
      <c r="C563" s="7">
        <f t="shared" si="105"/>
        <v>0.47330174281212889</v>
      </c>
      <c r="D563" s="14">
        <f t="shared" si="106"/>
        <v>0.38117801641421667</v>
      </c>
      <c r="E563" s="11"/>
      <c r="F563" s="5">
        <f t="shared" si="107"/>
        <v>0.49045817038098749</v>
      </c>
      <c r="G563" s="5">
        <f t="shared" si="108"/>
        <v>0.49045817038098749</v>
      </c>
      <c r="I563" s="5">
        <f t="shared" si="109"/>
        <v>0.47330174281212889</v>
      </c>
      <c r="J563" s="5">
        <f t="shared" si="110"/>
        <v>0.47330174281212889</v>
      </c>
      <c r="L563" s="5">
        <f t="shared" si="111"/>
        <v>0.38117801641421667</v>
      </c>
      <c r="M563" s="5">
        <f t="shared" si="112"/>
        <v>0.38117801641421667</v>
      </c>
      <c r="O563" s="4">
        <f t="shared" si="113"/>
        <v>0.44831264320244441</v>
      </c>
      <c r="P563" s="4">
        <f t="shared" si="114"/>
        <v>0.48187995659655819</v>
      </c>
      <c r="Q563" s="4">
        <f t="shared" si="115"/>
        <v>0.42723987961317278</v>
      </c>
      <c r="R563" s="4">
        <f t="shared" si="116"/>
        <v>0.43581809339760208</v>
      </c>
      <c r="U563" s="12">
        <v>0.2330971</v>
      </c>
    </row>
    <row r="564" spans="1:21" x14ac:dyDescent="0.3">
      <c r="A564" s="7">
        <v>7.4021028858696631</v>
      </c>
      <c r="B564" s="7">
        <f t="shared" si="104"/>
        <v>0.43920468758237108</v>
      </c>
      <c r="C564" s="7">
        <f t="shared" si="105"/>
        <v>0.42908885068001157</v>
      </c>
      <c r="D564" s="14">
        <f t="shared" si="106"/>
        <v>0.33048962090670453</v>
      </c>
      <c r="E564" s="11"/>
      <c r="F564" s="5">
        <f t="shared" si="107"/>
        <v>0.43920468758237108</v>
      </c>
      <c r="G564" s="5">
        <f t="shared" si="108"/>
        <v>0.43920468758237108</v>
      </c>
      <c r="I564" s="5">
        <f t="shared" si="109"/>
        <v>0.42908885068001157</v>
      </c>
      <c r="J564" s="5">
        <f t="shared" si="110"/>
        <v>0.42908885068001157</v>
      </c>
      <c r="L564" s="5">
        <f t="shared" si="111"/>
        <v>0.33048962090670453</v>
      </c>
      <c r="M564" s="5">
        <f t="shared" si="112"/>
        <v>0.33048962090670453</v>
      </c>
      <c r="O564" s="4">
        <f t="shared" si="113"/>
        <v>0.39959438638969574</v>
      </c>
      <c r="P564" s="4">
        <f t="shared" si="114"/>
        <v>0.43414676913119132</v>
      </c>
      <c r="Q564" s="4">
        <f t="shared" si="115"/>
        <v>0.37978923579335805</v>
      </c>
      <c r="R564" s="4">
        <f t="shared" si="116"/>
        <v>0.3848471542445378</v>
      </c>
      <c r="U564" s="12">
        <v>0.311678607</v>
      </c>
    </row>
    <row r="565" spans="1:21" x14ac:dyDescent="0.3">
      <c r="A565" s="7">
        <v>6.8525710199019461</v>
      </c>
      <c r="B565" s="7">
        <f t="shared" si="104"/>
        <v>0.38669268279509861</v>
      </c>
      <c r="C565" s="7">
        <f t="shared" si="105"/>
        <v>0.38421225667749825</v>
      </c>
      <c r="D565" s="14">
        <f t="shared" si="106"/>
        <v>0.27901967189664278</v>
      </c>
      <c r="E565" s="11"/>
      <c r="F565" s="5">
        <f t="shared" si="107"/>
        <v>0.38669268279509861</v>
      </c>
      <c r="G565" s="5">
        <f t="shared" si="108"/>
        <v>0.38669268279509861</v>
      </c>
      <c r="I565" s="5">
        <f t="shared" si="109"/>
        <v>0.38421225667749825</v>
      </c>
      <c r="J565" s="5">
        <f t="shared" si="110"/>
        <v>0.38421225667749825</v>
      </c>
      <c r="L565" s="5">
        <f t="shared" si="111"/>
        <v>0.27901967189664278</v>
      </c>
      <c r="M565" s="5">
        <f t="shared" si="112"/>
        <v>0.27901967189664278</v>
      </c>
      <c r="O565" s="4">
        <f t="shared" si="113"/>
        <v>0.34997487045641318</v>
      </c>
      <c r="P565" s="4">
        <f t="shared" si="114"/>
        <v>0.38545246973629843</v>
      </c>
      <c r="Q565" s="4">
        <f t="shared" si="115"/>
        <v>0.33161596428707052</v>
      </c>
      <c r="R565" s="4">
        <f t="shared" si="116"/>
        <v>0.3328561773458707</v>
      </c>
      <c r="U565" s="12">
        <v>0.43103867400000001</v>
      </c>
    </row>
    <row r="566" spans="1:21" x14ac:dyDescent="0.3">
      <c r="A566" s="7">
        <v>6.945096246165348</v>
      </c>
      <c r="B566" s="7">
        <f t="shared" si="104"/>
        <v>0.395690634392871</v>
      </c>
      <c r="C566" s="7">
        <f t="shared" si="105"/>
        <v>0.39187388500394538</v>
      </c>
      <c r="D566" s="14">
        <f t="shared" si="106"/>
        <v>0.28780834381367193</v>
      </c>
      <c r="E566" s="11"/>
      <c r="F566" s="5">
        <f t="shared" si="107"/>
        <v>0.395690634392871</v>
      </c>
      <c r="G566" s="5">
        <f t="shared" si="108"/>
        <v>0.395690634392871</v>
      </c>
      <c r="I566" s="5">
        <f t="shared" si="109"/>
        <v>0.39187388500394538</v>
      </c>
      <c r="J566" s="5">
        <f t="shared" si="110"/>
        <v>0.39187388500394538</v>
      </c>
      <c r="L566" s="5">
        <f t="shared" si="111"/>
        <v>0.28780834381367193</v>
      </c>
      <c r="M566" s="5">
        <f t="shared" si="112"/>
        <v>0.28780834381367193</v>
      </c>
      <c r="O566" s="4">
        <f t="shared" si="113"/>
        <v>0.35845762107016271</v>
      </c>
      <c r="P566" s="4">
        <f t="shared" si="114"/>
        <v>0.39378225969840819</v>
      </c>
      <c r="Q566" s="4">
        <f t="shared" si="115"/>
        <v>0.33984111440880865</v>
      </c>
      <c r="R566" s="4">
        <f t="shared" si="116"/>
        <v>0.34174948910327146</v>
      </c>
      <c r="U566" s="12">
        <v>0.404291499</v>
      </c>
    </row>
    <row r="567" spans="1:21" x14ac:dyDescent="0.3">
      <c r="A567" s="7">
        <v>6.7543772055792832</v>
      </c>
      <c r="B567" s="7">
        <f t="shared" si="104"/>
        <v>0.37707417727698633</v>
      </c>
      <c r="C567" s="7">
        <f t="shared" si="105"/>
        <v>0.37603441762632739</v>
      </c>
      <c r="D567" s="14">
        <f t="shared" si="106"/>
        <v>0.26963824959098115</v>
      </c>
      <c r="E567" s="11"/>
      <c r="F567" s="5">
        <f t="shared" si="107"/>
        <v>0.37707417727698633</v>
      </c>
      <c r="G567" s="5">
        <f t="shared" si="108"/>
        <v>0.37707417727698633</v>
      </c>
      <c r="I567" s="5">
        <f t="shared" si="109"/>
        <v>0.37603441762632739</v>
      </c>
      <c r="J567" s="5">
        <f t="shared" si="110"/>
        <v>0.37603441762632739</v>
      </c>
      <c r="L567" s="5">
        <f t="shared" si="111"/>
        <v>0.26963824959098115</v>
      </c>
      <c r="M567" s="5">
        <f t="shared" si="112"/>
        <v>0.26963824959098115</v>
      </c>
      <c r="O567" s="4">
        <f t="shared" si="113"/>
        <v>0.34091561483143162</v>
      </c>
      <c r="P567" s="4">
        <f t="shared" si="114"/>
        <v>0.37655429745165686</v>
      </c>
      <c r="Q567" s="4">
        <f t="shared" si="115"/>
        <v>0.32283633360865427</v>
      </c>
      <c r="R567" s="4">
        <f t="shared" si="116"/>
        <v>0.32335621343398374</v>
      </c>
      <c r="U567" s="12">
        <v>0.42994685900000001</v>
      </c>
    </row>
    <row r="568" spans="1:21" x14ac:dyDescent="0.3">
      <c r="A568" s="7">
        <v>7.1334343069436761</v>
      </c>
      <c r="B568" s="7">
        <f t="shared" si="104"/>
        <v>0.41381053317726746</v>
      </c>
      <c r="C568" s="7">
        <f t="shared" si="105"/>
        <v>0.40733713167579066</v>
      </c>
      <c r="D568" s="14">
        <f t="shared" si="106"/>
        <v>0.30554456490410153</v>
      </c>
      <c r="E568" s="11"/>
      <c r="F568" s="5">
        <f t="shared" si="107"/>
        <v>0.41381053317726746</v>
      </c>
      <c r="G568" s="5">
        <f t="shared" si="108"/>
        <v>0.41381053317726746</v>
      </c>
      <c r="I568" s="5">
        <f t="shared" si="109"/>
        <v>0.40733713167579066</v>
      </c>
      <c r="J568" s="5">
        <f t="shared" si="110"/>
        <v>0.40733713167579066</v>
      </c>
      <c r="L568" s="5">
        <f t="shared" si="111"/>
        <v>0.30554456490410153</v>
      </c>
      <c r="M568" s="5">
        <f t="shared" si="112"/>
        <v>0.30554456490410153</v>
      </c>
      <c r="O568" s="4">
        <f t="shared" si="113"/>
        <v>0.37556407658571994</v>
      </c>
      <c r="P568" s="4">
        <f t="shared" si="114"/>
        <v>0.41057383242652906</v>
      </c>
      <c r="Q568" s="4">
        <f t="shared" si="115"/>
        <v>0.3564408482899461</v>
      </c>
      <c r="R568" s="4">
        <f t="shared" si="116"/>
        <v>0.3596775490406845</v>
      </c>
      <c r="U568" s="12">
        <v>0.31724144700000001</v>
      </c>
    </row>
    <row r="569" spans="1:21" x14ac:dyDescent="0.3">
      <c r="A569" s="7">
        <v>7.4545135520937249</v>
      </c>
      <c r="B569" s="7">
        <f t="shared" si="104"/>
        <v>0.44409620227160795</v>
      </c>
      <c r="C569" s="7">
        <f t="shared" si="105"/>
        <v>0.43329000891472136</v>
      </c>
      <c r="D569" s="14">
        <f t="shared" si="106"/>
        <v>0.33530698986744079</v>
      </c>
      <c r="E569" s="11"/>
      <c r="F569" s="5">
        <f t="shared" si="107"/>
        <v>0.44409620227160795</v>
      </c>
      <c r="G569" s="5">
        <f t="shared" si="108"/>
        <v>0.44409620227160795</v>
      </c>
      <c r="I569" s="5">
        <f t="shared" si="109"/>
        <v>0.43329000891472136</v>
      </c>
      <c r="J569" s="5">
        <f t="shared" si="110"/>
        <v>0.43329000891472136</v>
      </c>
      <c r="L569" s="5">
        <f t="shared" si="111"/>
        <v>0.33530698986744079</v>
      </c>
      <c r="M569" s="5">
        <f t="shared" si="112"/>
        <v>0.33530698986744079</v>
      </c>
      <c r="O569" s="4">
        <f t="shared" si="113"/>
        <v>0.40423106701792338</v>
      </c>
      <c r="P569" s="4">
        <f t="shared" si="114"/>
        <v>0.43869310559316466</v>
      </c>
      <c r="Q569" s="4">
        <f t="shared" si="115"/>
        <v>0.38429849939108107</v>
      </c>
      <c r="R569" s="4">
        <f t="shared" si="116"/>
        <v>0.38970159606952437</v>
      </c>
      <c r="U569" s="12">
        <v>0.34509100500000001</v>
      </c>
    </row>
    <row r="570" spans="1:21" x14ac:dyDescent="0.3">
      <c r="A570" s="7">
        <v>7.8931997446131437</v>
      </c>
      <c r="B570" s="7">
        <f t="shared" si="104"/>
        <v>0.48424189395519357</v>
      </c>
      <c r="C570" s="7">
        <f t="shared" si="105"/>
        <v>0.46791582452221925</v>
      </c>
      <c r="D570" s="14">
        <f t="shared" si="106"/>
        <v>0.37500441911852755</v>
      </c>
      <c r="E570" s="11"/>
      <c r="F570" s="5">
        <f t="shared" si="107"/>
        <v>0.48424189395519357</v>
      </c>
      <c r="G570" s="5">
        <f t="shared" si="108"/>
        <v>0.48424189395519357</v>
      </c>
      <c r="I570" s="5">
        <f t="shared" si="109"/>
        <v>0.46791582452221925</v>
      </c>
      <c r="J570" s="5">
        <f t="shared" si="110"/>
        <v>0.46791582452221925</v>
      </c>
      <c r="L570" s="5">
        <f t="shared" si="111"/>
        <v>0.37500441911852755</v>
      </c>
      <c r="M570" s="5">
        <f t="shared" si="112"/>
        <v>0.37500441911852755</v>
      </c>
      <c r="O570" s="4">
        <f t="shared" si="113"/>
        <v>0.44238737919864679</v>
      </c>
      <c r="P570" s="4">
        <f t="shared" si="114"/>
        <v>0.47607885923870641</v>
      </c>
      <c r="Q570" s="4">
        <f t="shared" si="115"/>
        <v>0.4214601218203734</v>
      </c>
      <c r="R570" s="4">
        <f t="shared" si="116"/>
        <v>0.42962315653686056</v>
      </c>
      <c r="U570" s="12">
        <v>0.21734167500000001</v>
      </c>
    </row>
    <row r="571" spans="1:21" x14ac:dyDescent="0.3">
      <c r="A571" s="7">
        <v>7.9498705843507285</v>
      </c>
      <c r="B571" s="7">
        <f t="shared" si="104"/>
        <v>0.48932417111989035</v>
      </c>
      <c r="C571" s="7">
        <f t="shared" si="105"/>
        <v>0.47231871377452794</v>
      </c>
      <c r="D571" s="14">
        <f t="shared" si="106"/>
        <v>0.38005124619436581</v>
      </c>
      <c r="E571" s="11"/>
      <c r="F571" s="5">
        <f t="shared" si="107"/>
        <v>0.48932417111989035</v>
      </c>
      <c r="G571" s="5">
        <f t="shared" si="108"/>
        <v>0.48932417111989035</v>
      </c>
      <c r="I571" s="5">
        <f t="shared" si="109"/>
        <v>0.47231871377452794</v>
      </c>
      <c r="J571" s="5">
        <f t="shared" si="110"/>
        <v>0.47231871377452794</v>
      </c>
      <c r="L571" s="5">
        <f t="shared" si="111"/>
        <v>0.38005124619436581</v>
      </c>
      <c r="M571" s="5">
        <f t="shared" si="112"/>
        <v>0.38005124619436581</v>
      </c>
      <c r="O571" s="4">
        <f t="shared" si="113"/>
        <v>0.44723137702959476</v>
      </c>
      <c r="P571" s="4">
        <f t="shared" si="114"/>
        <v>0.48082144244720915</v>
      </c>
      <c r="Q571" s="4">
        <f t="shared" si="115"/>
        <v>0.42618497998444688</v>
      </c>
      <c r="R571" s="4">
        <f t="shared" si="116"/>
        <v>0.43468770865712808</v>
      </c>
      <c r="U571" s="12">
        <v>0.124737031</v>
      </c>
    </row>
    <row r="572" spans="1:21" x14ac:dyDescent="0.3">
      <c r="A572" s="7">
        <v>7.3387669009034475</v>
      </c>
      <c r="B572" s="7">
        <f t="shared" si="104"/>
        <v>0.43326638278853602</v>
      </c>
      <c r="C572" s="7">
        <f t="shared" si="105"/>
        <v>0.42399360841148448</v>
      </c>
      <c r="D572" s="14">
        <f t="shared" si="106"/>
        <v>0.32464678270715719</v>
      </c>
      <c r="E572" s="11"/>
      <c r="F572" s="5">
        <f t="shared" si="107"/>
        <v>0.43326638278853602</v>
      </c>
      <c r="G572" s="5">
        <f t="shared" si="108"/>
        <v>0.43326638278853602</v>
      </c>
      <c r="I572" s="5">
        <f t="shared" si="109"/>
        <v>0.42399360841148448</v>
      </c>
      <c r="J572" s="5">
        <f t="shared" si="110"/>
        <v>0.42399360841148448</v>
      </c>
      <c r="L572" s="5">
        <f t="shared" si="111"/>
        <v>0.32464678270715719</v>
      </c>
      <c r="M572" s="5">
        <f t="shared" si="112"/>
        <v>0.32464678270715719</v>
      </c>
      <c r="O572" s="4">
        <f t="shared" si="113"/>
        <v>0.39396892463572586</v>
      </c>
      <c r="P572" s="4">
        <f t="shared" si="114"/>
        <v>0.42862999560001025</v>
      </c>
      <c r="Q572" s="4">
        <f t="shared" si="115"/>
        <v>0.37432019555932083</v>
      </c>
      <c r="R572" s="4">
        <f t="shared" si="116"/>
        <v>0.3789565827478466</v>
      </c>
      <c r="U572" s="12">
        <v>0.11437243599999999</v>
      </c>
    </row>
    <row r="573" spans="1:21" x14ac:dyDescent="0.3">
      <c r="A573" s="7">
        <v>6.7962280218722064</v>
      </c>
      <c r="B573" s="7">
        <f t="shared" si="104"/>
        <v>0.38118236894010848</v>
      </c>
      <c r="C573" s="7">
        <f t="shared" si="105"/>
        <v>0.37952575865240734</v>
      </c>
      <c r="D573" s="14">
        <f t="shared" si="106"/>
        <v>0.27364350850943298</v>
      </c>
      <c r="E573" s="11"/>
      <c r="F573" s="5">
        <f t="shared" si="107"/>
        <v>0.38118236894010848</v>
      </c>
      <c r="G573" s="5">
        <f t="shared" si="108"/>
        <v>0.38118236894010848</v>
      </c>
      <c r="I573" s="5">
        <f t="shared" si="109"/>
        <v>0.37952575865240734</v>
      </c>
      <c r="J573" s="5">
        <f t="shared" si="110"/>
        <v>0.37952575865240734</v>
      </c>
      <c r="L573" s="5">
        <f t="shared" si="111"/>
        <v>0.27364350850943298</v>
      </c>
      <c r="M573" s="5">
        <f t="shared" si="112"/>
        <v>0.27364350850943298</v>
      </c>
      <c r="O573" s="4">
        <f t="shared" si="113"/>
        <v>0.34478387870064964</v>
      </c>
      <c r="P573" s="4">
        <f t="shared" si="114"/>
        <v>0.38035406379625791</v>
      </c>
      <c r="Q573" s="4">
        <f t="shared" si="115"/>
        <v>0.32658463358092016</v>
      </c>
      <c r="R573" s="4">
        <f t="shared" si="116"/>
        <v>0.32741293872477073</v>
      </c>
      <c r="U573" s="12">
        <v>0.14340652000000001</v>
      </c>
    </row>
    <row r="574" spans="1:21" x14ac:dyDescent="0.3">
      <c r="A574" s="7">
        <v>6.3316384123132776</v>
      </c>
      <c r="B574" s="7">
        <f t="shared" si="104"/>
        <v>0.33485029010421929</v>
      </c>
      <c r="C574" s="7">
        <f t="shared" si="105"/>
        <v>0.34027707330364498</v>
      </c>
      <c r="D574" s="14">
        <f t="shared" si="106"/>
        <v>0.22861121520787753</v>
      </c>
      <c r="E574" s="11"/>
      <c r="F574" s="5">
        <f t="shared" si="107"/>
        <v>0.33485029010421929</v>
      </c>
      <c r="G574" s="5">
        <f t="shared" si="108"/>
        <v>0.33485029010421929</v>
      </c>
      <c r="I574" s="5">
        <f t="shared" si="109"/>
        <v>0.34027707330364498</v>
      </c>
      <c r="J574" s="5">
        <f t="shared" si="110"/>
        <v>0.34027707330364498</v>
      </c>
      <c r="L574" s="5">
        <f t="shared" si="111"/>
        <v>0.22861121520787753</v>
      </c>
      <c r="M574" s="5">
        <f t="shared" si="112"/>
        <v>0.22861121520787753</v>
      </c>
      <c r="O574" s="4">
        <f t="shared" si="113"/>
        <v>0.30124619287191395</v>
      </c>
      <c r="P574" s="4">
        <f t="shared" si="114"/>
        <v>0.33756368170393214</v>
      </c>
      <c r="Q574" s="4">
        <f t="shared" si="115"/>
        <v>0.28444414425576126</v>
      </c>
      <c r="R574" s="4">
        <f t="shared" si="116"/>
        <v>0.28173075265604841</v>
      </c>
      <c r="U574" s="12">
        <v>0.29587604899999997</v>
      </c>
    </row>
    <row r="575" spans="1:21" x14ac:dyDescent="0.3">
      <c r="A575" s="7">
        <v>5.8247802025663598</v>
      </c>
      <c r="B575" s="7">
        <f t="shared" si="104"/>
        <v>0.2824810657302177</v>
      </c>
      <c r="C575" s="7">
        <f t="shared" si="105"/>
        <v>0.29622655674051146</v>
      </c>
      <c r="D575" s="14">
        <f t="shared" si="106"/>
        <v>0.17805394056265245</v>
      </c>
      <c r="E575" s="11"/>
      <c r="F575" s="5">
        <f t="shared" si="107"/>
        <v>0.2824810657302177</v>
      </c>
      <c r="G575" s="5">
        <f t="shared" si="108"/>
        <v>0.2824810657302177</v>
      </c>
      <c r="I575" s="5">
        <f t="shared" si="109"/>
        <v>0.29622655674051146</v>
      </c>
      <c r="J575" s="5">
        <f t="shared" si="110"/>
        <v>0.29622655674051146</v>
      </c>
      <c r="L575" s="5">
        <f t="shared" si="111"/>
        <v>0.17805394056265245</v>
      </c>
      <c r="M575" s="5">
        <f t="shared" si="112"/>
        <v>0.17805394056265245</v>
      </c>
      <c r="O575" s="4">
        <f t="shared" si="113"/>
        <v>0.25225385434446052</v>
      </c>
      <c r="P575" s="4">
        <f t="shared" si="114"/>
        <v>0.28935381123536458</v>
      </c>
      <c r="Q575" s="4">
        <f t="shared" si="115"/>
        <v>0.23714024865158195</v>
      </c>
      <c r="R575" s="4">
        <f t="shared" si="116"/>
        <v>0.23026750314643507</v>
      </c>
      <c r="U575" s="12">
        <v>0.17455754100000001</v>
      </c>
    </row>
    <row r="576" spans="1:21" x14ac:dyDescent="0.3">
      <c r="A576" s="7">
        <v>5.7699731562718117</v>
      </c>
      <c r="B576" s="7">
        <f t="shared" si="104"/>
        <v>0.27670443524594956</v>
      </c>
      <c r="C576" s="7">
        <f t="shared" si="105"/>
        <v>0.29138637567044023</v>
      </c>
      <c r="D576" s="14">
        <f t="shared" si="106"/>
        <v>0.17249786444681248</v>
      </c>
      <c r="E576" s="11"/>
      <c r="F576" s="5">
        <f t="shared" si="107"/>
        <v>0.27670443524594956</v>
      </c>
      <c r="G576" s="5">
        <f t="shared" si="108"/>
        <v>0.27670443524594956</v>
      </c>
      <c r="I576" s="5">
        <f t="shared" si="109"/>
        <v>0.29138637567044023</v>
      </c>
      <c r="J576" s="5">
        <f t="shared" si="110"/>
        <v>0.29138637567044023</v>
      </c>
      <c r="L576" s="5">
        <f t="shared" si="111"/>
        <v>0.17249786444681248</v>
      </c>
      <c r="M576" s="5">
        <f t="shared" si="112"/>
        <v>0.17249786444681248</v>
      </c>
      <c r="O576" s="4">
        <f t="shared" si="113"/>
        <v>0.2468628917877341</v>
      </c>
      <c r="P576" s="4">
        <f t="shared" si="114"/>
        <v>0.2840454054581949</v>
      </c>
      <c r="Q576" s="4">
        <f t="shared" si="115"/>
        <v>0.23194212005862636</v>
      </c>
      <c r="R576" s="4">
        <f t="shared" si="116"/>
        <v>0.22460114984638102</v>
      </c>
      <c r="U576" s="12">
        <v>0.18011348599999999</v>
      </c>
    </row>
    <row r="577" spans="1:21" x14ac:dyDescent="0.3">
      <c r="A577" s="7">
        <v>5.7651984931136591</v>
      </c>
      <c r="B577" s="7">
        <f t="shared" si="104"/>
        <v>0.27620013596825554</v>
      </c>
      <c r="C577" s="7">
        <f t="shared" si="105"/>
        <v>0.29096399907973214</v>
      </c>
      <c r="D577" s="14">
        <f t="shared" si="106"/>
        <v>0.17201300694184396</v>
      </c>
      <c r="E577" s="11"/>
      <c r="F577" s="5">
        <f t="shared" si="107"/>
        <v>0.27620013596825554</v>
      </c>
      <c r="G577" s="5">
        <f t="shared" si="108"/>
        <v>0.27620013596825554</v>
      </c>
      <c r="I577" s="5">
        <f t="shared" si="109"/>
        <v>0.29096399907973214</v>
      </c>
      <c r="J577" s="5">
        <f t="shared" si="110"/>
        <v>0.29096399907973214</v>
      </c>
      <c r="L577" s="5">
        <f t="shared" si="111"/>
        <v>0.17201300694184396</v>
      </c>
      <c r="M577" s="5">
        <f t="shared" si="112"/>
        <v>0.17201300694184396</v>
      </c>
      <c r="O577" s="4">
        <f t="shared" si="113"/>
        <v>0.24639238066327721</v>
      </c>
      <c r="P577" s="4">
        <f t="shared" si="114"/>
        <v>0.28358206752399384</v>
      </c>
      <c r="Q577" s="4">
        <f t="shared" si="115"/>
        <v>0.23148850301078805</v>
      </c>
      <c r="R577" s="4">
        <f t="shared" si="116"/>
        <v>0.22410657145504975</v>
      </c>
      <c r="U577" s="12">
        <v>0.166894126</v>
      </c>
    </row>
    <row r="578" spans="1:21" x14ac:dyDescent="0.3">
      <c r="A578" s="7">
        <v>5.2154775051954738</v>
      </c>
      <c r="B578" s="7">
        <f t="shared" si="104"/>
        <v>0.21701085327384873</v>
      </c>
      <c r="C578" s="7">
        <f t="shared" si="105"/>
        <v>0.24157249734142905</v>
      </c>
      <c r="D578" s="14">
        <f t="shared" si="106"/>
        <v>0.11530596694050899</v>
      </c>
      <c r="E578" s="11"/>
      <c r="F578" s="5">
        <f t="shared" si="107"/>
        <v>0.21701085327384873</v>
      </c>
      <c r="G578" s="5">
        <f t="shared" si="108"/>
        <v>0.21701085327384873</v>
      </c>
      <c r="I578" s="5">
        <f t="shared" si="109"/>
        <v>0.24157249734142905</v>
      </c>
      <c r="J578" s="5">
        <f t="shared" si="110"/>
        <v>0.24157249734142905</v>
      </c>
      <c r="L578" s="5">
        <f t="shared" si="111"/>
        <v>0.11530596694050899</v>
      </c>
      <c r="M578" s="5">
        <f t="shared" si="112"/>
        <v>0.11530596694050899</v>
      </c>
      <c r="O578" s="4">
        <f t="shared" si="113"/>
        <v>0.19129643918526226</v>
      </c>
      <c r="P578" s="4">
        <f t="shared" si="114"/>
        <v>0.22929167530763889</v>
      </c>
      <c r="Q578" s="4">
        <f t="shared" si="115"/>
        <v>0.17843923214096902</v>
      </c>
      <c r="R578" s="4">
        <f t="shared" si="116"/>
        <v>0.16615841010717886</v>
      </c>
      <c r="U578" s="12">
        <v>0.170405948</v>
      </c>
    </row>
    <row r="579" spans="1:21" x14ac:dyDescent="0.3">
      <c r="A579" s="7">
        <v>5.1006680528672907</v>
      </c>
      <c r="B579" s="7">
        <f t="shared" ref="B579:B642" si="117" xml:space="preserve"> -0.0037*(A579^2) + 0.1483*A579 - 0.4558</f>
        <v>0.20436685827371748</v>
      </c>
      <c r="C579" s="7">
        <f t="shared" ref="C579:C642" si="118" xml:space="preserve"> -0.0025*(A579^2) + 0.1173*A579 - 0.3022</f>
        <v>0.23106632613748068</v>
      </c>
      <c r="D579" s="14">
        <f t="shared" ref="D579:D642" si="119" xml:space="preserve"> -0.0029*(A579^2) + 0.135*A579 - 0.5099</f>
        <v>0.10324142483901544</v>
      </c>
      <c r="E579" s="11"/>
      <c r="F579" s="5">
        <f t="shared" ref="F579:F642" si="120">IF(B579&lt;0,0.01,B579)</f>
        <v>0.20436685827371748</v>
      </c>
      <c r="G579" s="5">
        <f t="shared" ref="G579:G642" si="121">IF(F579&gt;1,0.99,F579)</f>
        <v>0.20436685827371748</v>
      </c>
      <c r="I579" s="5">
        <f t="shared" ref="I579:I642" si="122">IF(C579&lt;0,0.01,C579)</f>
        <v>0.23106632613748068</v>
      </c>
      <c r="J579" s="5">
        <f t="shared" ref="J579:J642" si="123">IF(I579&gt;1,0.99,I579)</f>
        <v>0.23106632613748068</v>
      </c>
      <c r="L579" s="5">
        <f t="shared" ref="L579:L642" si="124">IF(D579&lt;0,0.01,D579)</f>
        <v>0.10324142483901544</v>
      </c>
      <c r="M579" s="5">
        <f t="shared" ref="M579:M642" si="125">IF(L579&gt;1,0.99,L579)</f>
        <v>0.10324142483901544</v>
      </c>
      <c r="O579" s="4">
        <f t="shared" ref="O579:O642" si="126">AVERAGE(G579,J579,M579)</f>
        <v>0.17955820308340453</v>
      </c>
      <c r="P579" s="4">
        <f t="shared" ref="P579:P642" si="127">AVERAGE(G579,J579)</f>
        <v>0.21771659220559908</v>
      </c>
      <c r="Q579" s="4">
        <f t="shared" ref="Q579:Q642" si="128">AVERAGE(J579,M579)</f>
        <v>0.16715387548824806</v>
      </c>
      <c r="R579" s="4">
        <f t="shared" ref="R579:R642" si="129">AVERAGE(G579,M579)</f>
        <v>0.15380414155636646</v>
      </c>
      <c r="U579" s="12">
        <v>0.173068839</v>
      </c>
    </row>
    <row r="580" spans="1:21" x14ac:dyDescent="0.3">
      <c r="A580" s="7">
        <v>4.8620510265397261</v>
      </c>
      <c r="B580" s="7">
        <f t="shared" si="117"/>
        <v>0.17777586855254013</v>
      </c>
      <c r="C580" s="7">
        <f t="shared" si="118"/>
        <v>0.20901973495141979</v>
      </c>
      <c r="D580" s="14">
        <f t="shared" si="119"/>
        <v>7.7922222047302592E-2</v>
      </c>
      <c r="E580" s="11"/>
      <c r="F580" s="5">
        <f t="shared" si="120"/>
        <v>0.17777586855254013</v>
      </c>
      <c r="G580" s="5">
        <f t="shared" si="121"/>
        <v>0.17777586855254013</v>
      </c>
      <c r="I580" s="5">
        <f t="shared" si="122"/>
        <v>0.20901973495141979</v>
      </c>
      <c r="J580" s="5">
        <f t="shared" si="123"/>
        <v>0.20901973495141979</v>
      </c>
      <c r="L580" s="5">
        <f t="shared" si="124"/>
        <v>7.7922222047302592E-2</v>
      </c>
      <c r="M580" s="5">
        <f t="shared" si="125"/>
        <v>7.7922222047302592E-2</v>
      </c>
      <c r="O580" s="4">
        <f t="shared" si="126"/>
        <v>0.15490594185042084</v>
      </c>
      <c r="P580" s="4">
        <f t="shared" si="127"/>
        <v>0.19339780175197996</v>
      </c>
      <c r="Q580" s="4">
        <f t="shared" si="128"/>
        <v>0.14347097849936119</v>
      </c>
      <c r="R580" s="4">
        <f t="shared" si="129"/>
        <v>0.12784904529992136</v>
      </c>
      <c r="U580" s="12">
        <v>0.124251863</v>
      </c>
    </row>
    <row r="581" spans="1:21" x14ac:dyDescent="0.3">
      <c r="A581" s="7">
        <v>4.9848297376139135</v>
      </c>
      <c r="B581" s="7">
        <f t="shared" si="117"/>
        <v>0.1915106982900433</v>
      </c>
      <c r="C581" s="7">
        <f t="shared" si="118"/>
        <v>0.220399209439612</v>
      </c>
      <c r="D581" s="14">
        <f t="shared" si="119"/>
        <v>9.0991284790178373E-2</v>
      </c>
      <c r="E581" s="11"/>
      <c r="F581" s="5">
        <f t="shared" si="120"/>
        <v>0.1915106982900433</v>
      </c>
      <c r="G581" s="5">
        <f t="shared" si="121"/>
        <v>0.1915106982900433</v>
      </c>
      <c r="I581" s="5">
        <f t="shared" si="122"/>
        <v>0.220399209439612</v>
      </c>
      <c r="J581" s="5">
        <f t="shared" si="123"/>
        <v>0.220399209439612</v>
      </c>
      <c r="L581" s="5">
        <f t="shared" si="124"/>
        <v>9.0991284790178373E-2</v>
      </c>
      <c r="M581" s="5">
        <f t="shared" si="125"/>
        <v>9.0991284790178373E-2</v>
      </c>
      <c r="O581" s="4">
        <f t="shared" si="126"/>
        <v>0.16763373083994457</v>
      </c>
      <c r="P581" s="4">
        <f t="shared" si="127"/>
        <v>0.20595495386482765</v>
      </c>
      <c r="Q581" s="4">
        <f t="shared" si="128"/>
        <v>0.15569524711489519</v>
      </c>
      <c r="R581" s="4">
        <f t="shared" si="129"/>
        <v>0.14125099154011084</v>
      </c>
      <c r="U581" s="12">
        <v>0.15275902</v>
      </c>
    </row>
    <row r="582" spans="1:21" x14ac:dyDescent="0.3">
      <c r="A582" s="7">
        <v>5.023468298426895</v>
      </c>
      <c r="B582" s="7">
        <f t="shared" si="117"/>
        <v>0.19580998379909853</v>
      </c>
      <c r="C582" s="7">
        <f t="shared" si="118"/>
        <v>0.2239647470422248</v>
      </c>
      <c r="D582" s="14">
        <f t="shared" si="119"/>
        <v>9.5086042426260842E-2</v>
      </c>
      <c r="E582" s="11"/>
      <c r="F582" s="5">
        <f t="shared" si="120"/>
        <v>0.19580998379909853</v>
      </c>
      <c r="G582" s="5">
        <f t="shared" si="121"/>
        <v>0.19580998379909853</v>
      </c>
      <c r="I582" s="5">
        <f t="shared" si="122"/>
        <v>0.2239647470422248</v>
      </c>
      <c r="J582" s="5">
        <f t="shared" si="123"/>
        <v>0.2239647470422248</v>
      </c>
      <c r="L582" s="5">
        <f t="shared" si="124"/>
        <v>9.5086042426260842E-2</v>
      </c>
      <c r="M582" s="5">
        <f t="shared" si="125"/>
        <v>9.5086042426260842E-2</v>
      </c>
      <c r="O582" s="4">
        <f t="shared" si="126"/>
        <v>0.1716202577558614</v>
      </c>
      <c r="P582" s="4">
        <f t="shared" si="127"/>
        <v>0.20988736542066166</v>
      </c>
      <c r="Q582" s="4">
        <f t="shared" si="128"/>
        <v>0.15952539473424282</v>
      </c>
      <c r="R582" s="4">
        <f t="shared" si="129"/>
        <v>0.14544801311267969</v>
      </c>
      <c r="U582" s="12">
        <v>0.12792313699999999</v>
      </c>
    </row>
    <row r="583" spans="1:21" x14ac:dyDescent="0.3">
      <c r="A583" s="7">
        <v>4.7857566057312191</v>
      </c>
      <c r="B583" s="7">
        <f t="shared" si="117"/>
        <v>0.16918487935952975</v>
      </c>
      <c r="C583" s="7">
        <f t="shared" si="118"/>
        <v>0.20191058412902196</v>
      </c>
      <c r="D583" s="14">
        <f t="shared" si="119"/>
        <v>6.9757089534744687E-2</v>
      </c>
      <c r="E583" s="11"/>
      <c r="F583" s="5">
        <f t="shared" si="120"/>
        <v>0.16918487935952975</v>
      </c>
      <c r="G583" s="5">
        <f t="shared" si="121"/>
        <v>0.16918487935952975</v>
      </c>
      <c r="I583" s="5">
        <f t="shared" si="122"/>
        <v>0.20191058412902196</v>
      </c>
      <c r="J583" s="5">
        <f t="shared" si="123"/>
        <v>0.20191058412902196</v>
      </c>
      <c r="L583" s="5">
        <f t="shared" si="124"/>
        <v>6.9757089534744687E-2</v>
      </c>
      <c r="M583" s="5">
        <f t="shared" si="125"/>
        <v>6.9757089534744687E-2</v>
      </c>
      <c r="O583" s="4">
        <f t="shared" si="126"/>
        <v>0.14695085100776548</v>
      </c>
      <c r="P583" s="4">
        <f t="shared" si="127"/>
        <v>0.18554773174427586</v>
      </c>
      <c r="Q583" s="4">
        <f t="shared" si="128"/>
        <v>0.13583383683188333</v>
      </c>
      <c r="R583" s="4">
        <f t="shared" si="129"/>
        <v>0.11947098444713722</v>
      </c>
      <c r="U583" s="12">
        <v>7.9206424999999997E-2</v>
      </c>
    </row>
    <row r="584" spans="1:21" x14ac:dyDescent="0.3">
      <c r="A584" s="7">
        <v>4.4727530358941125</v>
      </c>
      <c r="B584" s="7">
        <f t="shared" si="117"/>
        <v>0.13348885225872675</v>
      </c>
      <c r="C584" s="7">
        <f t="shared" si="118"/>
        <v>0.17244013181012935</v>
      </c>
      <c r="D584" s="14">
        <f t="shared" si="119"/>
        <v>3.5905652657415188E-2</v>
      </c>
      <c r="E584" s="11"/>
      <c r="F584" s="5">
        <f t="shared" si="120"/>
        <v>0.13348885225872675</v>
      </c>
      <c r="G584" s="5">
        <f t="shared" si="121"/>
        <v>0.13348885225872675</v>
      </c>
      <c r="I584" s="5">
        <f t="shared" si="122"/>
        <v>0.17244013181012935</v>
      </c>
      <c r="J584" s="5">
        <f t="shared" si="123"/>
        <v>0.17244013181012935</v>
      </c>
      <c r="L584" s="5">
        <f t="shared" si="124"/>
        <v>3.5905652657415188E-2</v>
      </c>
      <c r="M584" s="5">
        <f t="shared" si="125"/>
        <v>3.5905652657415188E-2</v>
      </c>
      <c r="O584" s="4">
        <f t="shared" si="126"/>
        <v>0.1139448789087571</v>
      </c>
      <c r="P584" s="4">
        <f t="shared" si="127"/>
        <v>0.15296449203442805</v>
      </c>
      <c r="Q584" s="4">
        <f t="shared" si="128"/>
        <v>0.10417289223377227</v>
      </c>
      <c r="R584" s="4">
        <f t="shared" si="129"/>
        <v>8.4697252458070971E-2</v>
      </c>
      <c r="U584" s="12">
        <v>7.7333130999999999E-2</v>
      </c>
    </row>
    <row r="585" spans="1:21" x14ac:dyDescent="0.3">
      <c r="A585" s="7">
        <v>5.0997489405754086</v>
      </c>
      <c r="B585" s="7">
        <f t="shared" si="117"/>
        <v>0.20426524263680301</v>
      </c>
      <c r="C585" s="7">
        <f t="shared" si="118"/>
        <v>0.23098195258724541</v>
      </c>
      <c r="D585" s="14">
        <f t="shared" si="119"/>
        <v>0.10314453313267014</v>
      </c>
      <c r="E585" s="11"/>
      <c r="F585" s="5">
        <f t="shared" si="120"/>
        <v>0.20426524263680301</v>
      </c>
      <c r="G585" s="5">
        <f t="shared" si="121"/>
        <v>0.20426524263680301</v>
      </c>
      <c r="I585" s="5">
        <f t="shared" si="122"/>
        <v>0.23098195258724541</v>
      </c>
      <c r="J585" s="5">
        <f t="shared" si="123"/>
        <v>0.23098195258724541</v>
      </c>
      <c r="L585" s="5">
        <f t="shared" si="124"/>
        <v>0.10314453313267014</v>
      </c>
      <c r="M585" s="5">
        <f t="shared" si="125"/>
        <v>0.10314453313267014</v>
      </c>
      <c r="O585" s="4">
        <f t="shared" si="126"/>
        <v>0.17946390945223953</v>
      </c>
      <c r="P585" s="4">
        <f t="shared" si="127"/>
        <v>0.21762359761202421</v>
      </c>
      <c r="Q585" s="4">
        <f t="shared" si="128"/>
        <v>0.16706324285995777</v>
      </c>
      <c r="R585" s="4">
        <f t="shared" si="129"/>
        <v>0.15370488788473657</v>
      </c>
      <c r="U585" s="12">
        <v>0.104858982</v>
      </c>
    </row>
    <row r="586" spans="1:21" x14ac:dyDescent="0.3">
      <c r="A586" s="7">
        <v>4.9005499195906577</v>
      </c>
      <c r="B586" s="7">
        <f t="shared" si="117"/>
        <v>0.18209461187201448</v>
      </c>
      <c r="C586" s="7">
        <f t="shared" si="118"/>
        <v>0.21259603178198405</v>
      </c>
      <c r="D586" s="14">
        <f t="shared" si="119"/>
        <v>8.2029609552978777E-2</v>
      </c>
      <c r="E586" s="11"/>
      <c r="F586" s="5">
        <f t="shared" si="120"/>
        <v>0.18209461187201448</v>
      </c>
      <c r="G586" s="5">
        <f t="shared" si="121"/>
        <v>0.18209461187201448</v>
      </c>
      <c r="I586" s="5">
        <f t="shared" si="122"/>
        <v>0.21259603178198405</v>
      </c>
      <c r="J586" s="5">
        <f t="shared" si="123"/>
        <v>0.21259603178198405</v>
      </c>
      <c r="L586" s="5">
        <f t="shared" si="124"/>
        <v>8.2029609552978777E-2</v>
      </c>
      <c r="M586" s="5">
        <f t="shared" si="125"/>
        <v>8.2029609552978777E-2</v>
      </c>
      <c r="O586" s="4">
        <f t="shared" si="126"/>
        <v>0.15890675106899244</v>
      </c>
      <c r="P586" s="4">
        <f t="shared" si="127"/>
        <v>0.19734532182699926</v>
      </c>
      <c r="Q586" s="4">
        <f t="shared" si="128"/>
        <v>0.14731282066748141</v>
      </c>
      <c r="R586" s="4">
        <f t="shared" si="129"/>
        <v>0.13206211071249663</v>
      </c>
      <c r="U586" s="12">
        <v>0.32326659000000002</v>
      </c>
    </row>
    <row r="587" spans="1:21" x14ac:dyDescent="0.3">
      <c r="A587" s="7">
        <v>5.7203394023519269</v>
      </c>
      <c r="B587" s="7">
        <f t="shared" si="117"/>
        <v>0.27145388671982074</v>
      </c>
      <c r="C587" s="7">
        <f t="shared" si="118"/>
        <v>0.28699010470063102</v>
      </c>
      <c r="D587" s="14">
        <f t="shared" si="119"/>
        <v>0.16745119897102023</v>
      </c>
      <c r="E587" s="11"/>
      <c r="F587" s="5">
        <f t="shared" si="120"/>
        <v>0.27145388671982074</v>
      </c>
      <c r="G587" s="5">
        <f t="shared" si="121"/>
        <v>0.27145388671982074</v>
      </c>
      <c r="I587" s="5">
        <f t="shared" si="122"/>
        <v>0.28699010470063102</v>
      </c>
      <c r="J587" s="5">
        <f t="shared" si="123"/>
        <v>0.28699010470063102</v>
      </c>
      <c r="L587" s="5">
        <f t="shared" si="124"/>
        <v>0.16745119897102023</v>
      </c>
      <c r="M587" s="5">
        <f t="shared" si="125"/>
        <v>0.16745119897102023</v>
      </c>
      <c r="O587" s="4">
        <f t="shared" si="126"/>
        <v>0.24196506346382399</v>
      </c>
      <c r="P587" s="4">
        <f t="shared" si="127"/>
        <v>0.27922199571022588</v>
      </c>
      <c r="Q587" s="4">
        <f t="shared" si="128"/>
        <v>0.22722065183582563</v>
      </c>
      <c r="R587" s="4">
        <f t="shared" si="129"/>
        <v>0.21945254284542048</v>
      </c>
      <c r="U587" s="12">
        <v>0.20587117199999999</v>
      </c>
    </row>
    <row r="588" spans="1:21" x14ac:dyDescent="0.3">
      <c r="A588" s="7">
        <v>6.0182314651814446</v>
      </c>
      <c r="B588" s="7">
        <f t="shared" si="117"/>
        <v>0.30269301940295823</v>
      </c>
      <c r="C588" s="7">
        <f t="shared" si="118"/>
        <v>0.31319077594453348</v>
      </c>
      <c r="D588" s="14">
        <f t="shared" si="119"/>
        <v>0.19752582889084502</v>
      </c>
      <c r="E588" s="11"/>
      <c r="F588" s="5">
        <f t="shared" si="120"/>
        <v>0.30269301940295823</v>
      </c>
      <c r="G588" s="5">
        <f t="shared" si="121"/>
        <v>0.30269301940295823</v>
      </c>
      <c r="I588" s="5">
        <f t="shared" si="122"/>
        <v>0.31319077594453348</v>
      </c>
      <c r="J588" s="5">
        <f t="shared" si="123"/>
        <v>0.31319077594453348</v>
      </c>
      <c r="L588" s="5">
        <f t="shared" si="124"/>
        <v>0.19752582889084502</v>
      </c>
      <c r="M588" s="5">
        <f t="shared" si="125"/>
        <v>0.19752582889084502</v>
      </c>
      <c r="O588" s="4">
        <f t="shared" si="126"/>
        <v>0.27113654141277893</v>
      </c>
      <c r="P588" s="4">
        <f t="shared" si="127"/>
        <v>0.30794189767374586</v>
      </c>
      <c r="Q588" s="4">
        <f t="shared" si="128"/>
        <v>0.25535830241768925</v>
      </c>
      <c r="R588" s="4">
        <f t="shared" si="129"/>
        <v>0.25010942414690163</v>
      </c>
      <c r="U588" s="12">
        <v>0.197945763</v>
      </c>
    </row>
    <row r="589" spans="1:21" x14ac:dyDescent="0.3">
      <c r="A589" s="7">
        <v>7.1590004431135492</v>
      </c>
      <c r="B589" s="7">
        <f t="shared" si="117"/>
        <v>0.41625000253908939</v>
      </c>
      <c r="C589" s="7">
        <f t="shared" si="118"/>
        <v>0.40942253361596936</v>
      </c>
      <c r="D589" s="14">
        <f t="shared" si="119"/>
        <v>0.30793632652127911</v>
      </c>
      <c r="E589" s="11"/>
      <c r="F589" s="5">
        <f t="shared" si="120"/>
        <v>0.41625000253908939</v>
      </c>
      <c r="G589" s="5">
        <f t="shared" si="121"/>
        <v>0.41625000253908939</v>
      </c>
      <c r="I589" s="5">
        <f t="shared" si="122"/>
        <v>0.40942253361596936</v>
      </c>
      <c r="J589" s="5">
        <f t="shared" si="123"/>
        <v>0.40942253361596936</v>
      </c>
      <c r="L589" s="5">
        <f t="shared" si="124"/>
        <v>0.30793632652127911</v>
      </c>
      <c r="M589" s="5">
        <f t="shared" si="125"/>
        <v>0.30793632652127911</v>
      </c>
      <c r="O589" s="4">
        <f t="shared" si="126"/>
        <v>0.37786962089211262</v>
      </c>
      <c r="P589" s="4">
        <f t="shared" si="127"/>
        <v>0.41283626807752938</v>
      </c>
      <c r="Q589" s="4">
        <f t="shared" si="128"/>
        <v>0.35867943006862424</v>
      </c>
      <c r="R589" s="4">
        <f t="shared" si="129"/>
        <v>0.36209316453018425</v>
      </c>
      <c r="U589" s="12">
        <v>0.361977836</v>
      </c>
    </row>
    <row r="590" spans="1:21" x14ac:dyDescent="0.3">
      <c r="A590" s="7">
        <v>7.1362296416244897</v>
      </c>
      <c r="B590" s="7">
        <f t="shared" si="117"/>
        <v>0.41407749391031179</v>
      </c>
      <c r="C590" s="7">
        <f t="shared" si="118"/>
        <v>0.40756530321755269</v>
      </c>
      <c r="D590" s="14">
        <f t="shared" si="119"/>
        <v>0.30580625847510612</v>
      </c>
      <c r="E590" s="11"/>
      <c r="F590" s="5">
        <f t="shared" si="120"/>
        <v>0.41407749391031179</v>
      </c>
      <c r="G590" s="5">
        <f t="shared" si="121"/>
        <v>0.41407749391031179</v>
      </c>
      <c r="I590" s="5">
        <f t="shared" si="122"/>
        <v>0.40756530321755269</v>
      </c>
      <c r="J590" s="5">
        <f t="shared" si="123"/>
        <v>0.40756530321755269</v>
      </c>
      <c r="L590" s="5">
        <f t="shared" si="124"/>
        <v>0.30580625847510612</v>
      </c>
      <c r="M590" s="5">
        <f t="shared" si="125"/>
        <v>0.30580625847510612</v>
      </c>
      <c r="O590" s="4">
        <f t="shared" si="126"/>
        <v>0.37581635186765688</v>
      </c>
      <c r="P590" s="4">
        <f t="shared" si="127"/>
        <v>0.41082139856393224</v>
      </c>
      <c r="Q590" s="4">
        <f t="shared" si="128"/>
        <v>0.3566857808463294</v>
      </c>
      <c r="R590" s="4">
        <f t="shared" si="129"/>
        <v>0.35994187619270895</v>
      </c>
      <c r="U590" s="12">
        <v>0.43144637600000002</v>
      </c>
    </row>
    <row r="591" spans="1:21" x14ac:dyDescent="0.3">
      <c r="A591" s="7">
        <v>8.2506591306634416</v>
      </c>
      <c r="B591" s="7">
        <f t="shared" si="117"/>
        <v>0.51590125754290816</v>
      </c>
      <c r="C591" s="7">
        <f t="shared" si="118"/>
        <v>0.49541887580082167</v>
      </c>
      <c r="D591" s="14">
        <f t="shared" si="119"/>
        <v>0.40652619197740469</v>
      </c>
      <c r="E591" s="11"/>
      <c r="F591" s="5">
        <f t="shared" si="120"/>
        <v>0.51590125754290816</v>
      </c>
      <c r="G591" s="5">
        <f t="shared" si="121"/>
        <v>0.51590125754290816</v>
      </c>
      <c r="I591" s="5">
        <f t="shared" si="122"/>
        <v>0.49541887580082167</v>
      </c>
      <c r="J591" s="5">
        <f t="shared" si="123"/>
        <v>0.49541887580082167</v>
      </c>
      <c r="L591" s="5">
        <f t="shared" si="124"/>
        <v>0.40652619197740469</v>
      </c>
      <c r="M591" s="5">
        <f t="shared" si="125"/>
        <v>0.40652619197740469</v>
      </c>
      <c r="O591" s="4">
        <f t="shared" si="126"/>
        <v>0.47261544177371145</v>
      </c>
      <c r="P591" s="4">
        <f t="shared" si="127"/>
        <v>0.50566006667186492</v>
      </c>
      <c r="Q591" s="4">
        <f t="shared" si="128"/>
        <v>0.45097253388911318</v>
      </c>
      <c r="R591" s="4">
        <f t="shared" si="129"/>
        <v>0.46121372476015643</v>
      </c>
      <c r="U591" s="12">
        <v>0.59577415199999995</v>
      </c>
    </row>
    <row r="592" spans="1:21" x14ac:dyDescent="0.3">
      <c r="A592" s="7">
        <v>8.203698795037516</v>
      </c>
      <c r="B592" s="7">
        <f t="shared" si="117"/>
        <v>0.51179603780117355</v>
      </c>
      <c r="C592" s="7">
        <f t="shared" si="118"/>
        <v>0.49184218385865064</v>
      </c>
      <c r="D592" s="14">
        <f t="shared" si="119"/>
        <v>0.40242738296293479</v>
      </c>
      <c r="E592" s="11"/>
      <c r="F592" s="5">
        <f t="shared" si="120"/>
        <v>0.51179603780117355</v>
      </c>
      <c r="G592" s="5">
        <f t="shared" si="121"/>
        <v>0.51179603780117355</v>
      </c>
      <c r="I592" s="5">
        <f t="shared" si="122"/>
        <v>0.49184218385865064</v>
      </c>
      <c r="J592" s="5">
        <f t="shared" si="123"/>
        <v>0.49184218385865064</v>
      </c>
      <c r="L592" s="5">
        <f t="shared" si="124"/>
        <v>0.40242738296293479</v>
      </c>
      <c r="M592" s="5">
        <f t="shared" si="125"/>
        <v>0.40242738296293479</v>
      </c>
      <c r="O592" s="4">
        <f t="shared" si="126"/>
        <v>0.46868853487425305</v>
      </c>
      <c r="P592" s="4">
        <f t="shared" si="127"/>
        <v>0.50181911082991215</v>
      </c>
      <c r="Q592" s="4">
        <f t="shared" si="128"/>
        <v>0.44713478341079271</v>
      </c>
      <c r="R592" s="4">
        <f t="shared" si="129"/>
        <v>0.45711171038205417</v>
      </c>
      <c r="U592" s="12">
        <v>0.49056691299999999</v>
      </c>
    </row>
    <row r="593" spans="1:21" x14ac:dyDescent="0.3">
      <c r="A593" s="7">
        <v>8.7344652384733887</v>
      </c>
      <c r="B593" s="7">
        <f t="shared" si="117"/>
        <v>0.55724492775783352</v>
      </c>
      <c r="C593" s="7">
        <f t="shared" si="118"/>
        <v>0.53162556496767843</v>
      </c>
      <c r="D593" s="14">
        <f t="shared" si="119"/>
        <v>0.44800924648781748</v>
      </c>
      <c r="E593" s="11"/>
      <c r="F593" s="5">
        <f t="shared" si="120"/>
        <v>0.55724492775783352</v>
      </c>
      <c r="G593" s="5">
        <f t="shared" si="121"/>
        <v>0.55724492775783352</v>
      </c>
      <c r="I593" s="5">
        <f t="shared" si="122"/>
        <v>0.53162556496767843</v>
      </c>
      <c r="J593" s="5">
        <f t="shared" si="123"/>
        <v>0.53162556496767843</v>
      </c>
      <c r="L593" s="5">
        <f t="shared" si="124"/>
        <v>0.44800924648781748</v>
      </c>
      <c r="M593" s="5">
        <f t="shared" si="125"/>
        <v>0.44800924648781748</v>
      </c>
      <c r="O593" s="4">
        <f t="shared" si="126"/>
        <v>0.51229324640444318</v>
      </c>
      <c r="P593" s="4">
        <f t="shared" si="127"/>
        <v>0.54443524636275598</v>
      </c>
      <c r="Q593" s="4">
        <f t="shared" si="128"/>
        <v>0.48981740572774796</v>
      </c>
      <c r="R593" s="4">
        <f t="shared" si="129"/>
        <v>0.50262708712282556</v>
      </c>
      <c r="U593" s="12">
        <v>0.35897688900000002</v>
      </c>
    </row>
    <row r="594" spans="1:21" x14ac:dyDescent="0.3">
      <c r="A594" s="7">
        <v>9.6196967338113115</v>
      </c>
      <c r="B594" s="7">
        <f t="shared" si="117"/>
        <v>0.62840833419736741</v>
      </c>
      <c r="C594" s="7">
        <f t="shared" si="118"/>
        <v>0.59484401374981688</v>
      </c>
      <c r="D594" s="14">
        <f t="shared" si="119"/>
        <v>0.52039721983807707</v>
      </c>
      <c r="E594" s="11"/>
      <c r="F594" s="5">
        <f t="shared" si="120"/>
        <v>0.62840833419736741</v>
      </c>
      <c r="G594" s="5">
        <f t="shared" si="121"/>
        <v>0.62840833419736741</v>
      </c>
      <c r="I594" s="5">
        <f t="shared" si="122"/>
        <v>0.59484401374981688</v>
      </c>
      <c r="J594" s="5">
        <f t="shared" si="123"/>
        <v>0.59484401374981688</v>
      </c>
      <c r="L594" s="5">
        <f t="shared" si="124"/>
        <v>0.52039721983807707</v>
      </c>
      <c r="M594" s="5">
        <f t="shared" si="125"/>
        <v>0.52039721983807707</v>
      </c>
      <c r="O594" s="4">
        <f t="shared" si="126"/>
        <v>0.58121652259508716</v>
      </c>
      <c r="P594" s="4">
        <f t="shared" si="127"/>
        <v>0.6116261739735922</v>
      </c>
      <c r="Q594" s="4">
        <f t="shared" si="128"/>
        <v>0.55762061679394703</v>
      </c>
      <c r="R594" s="4">
        <f t="shared" si="129"/>
        <v>0.57440277701772224</v>
      </c>
      <c r="U594" s="12">
        <v>0.149964819</v>
      </c>
    </row>
    <row r="595" spans="1:21" x14ac:dyDescent="0.3">
      <c r="A595" s="7">
        <v>9.773280921272038</v>
      </c>
      <c r="B595" s="7">
        <f t="shared" si="117"/>
        <v>0.64016458675007293</v>
      </c>
      <c r="C595" s="7">
        <f t="shared" si="118"/>
        <v>0.60541330214996003</v>
      </c>
      <c r="D595" s="14">
        <f t="shared" si="119"/>
        <v>0.53249356647003521</v>
      </c>
      <c r="E595" s="11"/>
      <c r="F595" s="5">
        <f t="shared" si="120"/>
        <v>0.64016458675007293</v>
      </c>
      <c r="G595" s="5">
        <f t="shared" si="121"/>
        <v>0.64016458675007293</v>
      </c>
      <c r="I595" s="5">
        <f t="shared" si="122"/>
        <v>0.60541330214996003</v>
      </c>
      <c r="J595" s="5">
        <f t="shared" si="123"/>
        <v>0.60541330214996003</v>
      </c>
      <c r="L595" s="5">
        <f t="shared" si="124"/>
        <v>0.53249356647003521</v>
      </c>
      <c r="M595" s="5">
        <f t="shared" si="125"/>
        <v>0.53249356647003521</v>
      </c>
      <c r="O595" s="4">
        <f t="shared" si="126"/>
        <v>0.59269048512335609</v>
      </c>
      <c r="P595" s="4">
        <f t="shared" si="127"/>
        <v>0.62278894445001654</v>
      </c>
      <c r="Q595" s="4">
        <f t="shared" si="128"/>
        <v>0.56895343430999756</v>
      </c>
      <c r="R595" s="4">
        <f t="shared" si="129"/>
        <v>0.58632907661005407</v>
      </c>
      <c r="U595" s="12">
        <v>0.25214586</v>
      </c>
    </row>
    <row r="596" spans="1:21" x14ac:dyDescent="0.3">
      <c r="A596" s="7">
        <v>9.4707763644645304</v>
      </c>
      <c r="B596" s="7">
        <f t="shared" si="117"/>
        <v>0.61684239655099971</v>
      </c>
      <c r="C596" s="7">
        <f t="shared" si="118"/>
        <v>0.58448305518743959</v>
      </c>
      <c r="D596" s="14">
        <f t="shared" si="119"/>
        <v>0.50853755486018182</v>
      </c>
      <c r="E596" s="11"/>
      <c r="F596" s="5">
        <f t="shared" si="120"/>
        <v>0.61684239655099971</v>
      </c>
      <c r="G596" s="5">
        <f t="shared" si="121"/>
        <v>0.61684239655099971</v>
      </c>
      <c r="I596" s="5">
        <f t="shared" si="122"/>
        <v>0.58448305518743959</v>
      </c>
      <c r="J596" s="5">
        <f t="shared" si="123"/>
        <v>0.58448305518743959</v>
      </c>
      <c r="L596" s="5">
        <f t="shared" si="124"/>
        <v>0.50853755486018182</v>
      </c>
      <c r="M596" s="5">
        <f t="shared" si="125"/>
        <v>0.50853755486018182</v>
      </c>
      <c r="O596" s="4">
        <f t="shared" si="126"/>
        <v>0.56995433553287367</v>
      </c>
      <c r="P596" s="4">
        <f t="shared" si="127"/>
        <v>0.60066272586921965</v>
      </c>
      <c r="Q596" s="4">
        <f t="shared" si="128"/>
        <v>0.54651030502381071</v>
      </c>
      <c r="R596" s="4">
        <f t="shared" si="129"/>
        <v>0.56268997570559076</v>
      </c>
      <c r="U596" s="12">
        <v>0.23105898</v>
      </c>
    </row>
    <row r="597" spans="1:21" x14ac:dyDescent="0.3">
      <c r="A597" s="7">
        <v>9.1037567764082983</v>
      </c>
      <c r="B597" s="7">
        <f t="shared" si="117"/>
        <v>0.58763709639855044</v>
      </c>
      <c r="C597" s="7">
        <f t="shared" si="118"/>
        <v>0.55847470126269338</v>
      </c>
      <c r="D597" s="14">
        <f t="shared" si="119"/>
        <v>0.47875984122752036</v>
      </c>
      <c r="E597" s="11"/>
      <c r="F597" s="5">
        <f t="shared" si="120"/>
        <v>0.58763709639855044</v>
      </c>
      <c r="G597" s="5">
        <f t="shared" si="121"/>
        <v>0.58763709639855044</v>
      </c>
      <c r="I597" s="5">
        <f t="shared" si="122"/>
        <v>0.55847470126269338</v>
      </c>
      <c r="J597" s="5">
        <f t="shared" si="123"/>
        <v>0.55847470126269338</v>
      </c>
      <c r="L597" s="5">
        <f t="shared" si="124"/>
        <v>0.47875984122752036</v>
      </c>
      <c r="M597" s="5">
        <f t="shared" si="125"/>
        <v>0.47875984122752036</v>
      </c>
      <c r="O597" s="4">
        <f t="shared" si="126"/>
        <v>0.54162387962958813</v>
      </c>
      <c r="P597" s="4">
        <f t="shared" si="127"/>
        <v>0.57305589883062191</v>
      </c>
      <c r="Q597" s="4">
        <f t="shared" si="128"/>
        <v>0.51861727124510693</v>
      </c>
      <c r="R597" s="4">
        <f t="shared" si="129"/>
        <v>0.53319846881303534</v>
      </c>
      <c r="U597" s="12">
        <v>0.13893586199999999</v>
      </c>
    </row>
    <row r="598" spans="1:21" x14ac:dyDescent="0.3">
      <c r="A598" s="7">
        <v>8.947620797731652</v>
      </c>
      <c r="B598" s="7">
        <f t="shared" si="117"/>
        <v>0.57491046792560385</v>
      </c>
      <c r="C598" s="7">
        <f t="shared" si="118"/>
        <v>0.54720612472392283</v>
      </c>
      <c r="D598" s="14">
        <f t="shared" si="119"/>
        <v>0.46585504566777303</v>
      </c>
      <c r="E598" s="11"/>
      <c r="F598" s="5">
        <f t="shared" si="120"/>
        <v>0.57491046792560385</v>
      </c>
      <c r="G598" s="5">
        <f t="shared" si="121"/>
        <v>0.57491046792560385</v>
      </c>
      <c r="I598" s="5">
        <f t="shared" si="122"/>
        <v>0.54720612472392283</v>
      </c>
      <c r="J598" s="5">
        <f t="shared" si="123"/>
        <v>0.54720612472392283</v>
      </c>
      <c r="L598" s="5">
        <f t="shared" si="124"/>
        <v>0.46585504566777303</v>
      </c>
      <c r="M598" s="5">
        <f t="shared" si="125"/>
        <v>0.46585504566777303</v>
      </c>
      <c r="O598" s="4">
        <f t="shared" si="126"/>
        <v>0.52932387943909986</v>
      </c>
      <c r="P598" s="4">
        <f t="shared" si="127"/>
        <v>0.56105829632476334</v>
      </c>
      <c r="Q598" s="4">
        <f t="shared" si="128"/>
        <v>0.50653058519584793</v>
      </c>
      <c r="R598" s="4">
        <f t="shared" si="129"/>
        <v>0.52038275679668844</v>
      </c>
      <c r="U598" s="12">
        <v>0.13277309200000001</v>
      </c>
    </row>
    <row r="599" spans="1:21" x14ac:dyDescent="0.3">
      <c r="A599" s="7">
        <v>8.8182178442812358</v>
      </c>
      <c r="B599" s="7">
        <f t="shared" si="117"/>
        <v>0.56422613229486718</v>
      </c>
      <c r="C599" s="7">
        <f t="shared" si="118"/>
        <v>0.53777453826118882</v>
      </c>
      <c r="D599" s="14">
        <f t="shared" si="119"/>
        <v>0.45505260772528699</v>
      </c>
      <c r="E599" s="11"/>
      <c r="F599" s="5">
        <f t="shared" si="120"/>
        <v>0.56422613229486718</v>
      </c>
      <c r="G599" s="5">
        <f t="shared" si="121"/>
        <v>0.56422613229486718</v>
      </c>
      <c r="I599" s="5">
        <f t="shared" si="122"/>
        <v>0.53777453826118882</v>
      </c>
      <c r="J599" s="5">
        <f t="shared" si="123"/>
        <v>0.53777453826118882</v>
      </c>
      <c r="L599" s="5">
        <f t="shared" si="124"/>
        <v>0.45505260772528699</v>
      </c>
      <c r="M599" s="5">
        <f t="shared" si="125"/>
        <v>0.45505260772528699</v>
      </c>
      <c r="O599" s="4">
        <f t="shared" si="126"/>
        <v>0.51901775942711426</v>
      </c>
      <c r="P599" s="4">
        <f t="shared" si="127"/>
        <v>0.55100033527802794</v>
      </c>
      <c r="Q599" s="4">
        <f t="shared" si="128"/>
        <v>0.49641357299323791</v>
      </c>
      <c r="R599" s="4">
        <f t="shared" si="129"/>
        <v>0.50963937001007709</v>
      </c>
      <c r="U599" s="12">
        <v>0.203745443</v>
      </c>
    </row>
    <row r="600" spans="1:21" x14ac:dyDescent="0.3">
      <c r="A600" s="7">
        <v>8.9419006785190813</v>
      </c>
      <c r="B600" s="7">
        <f t="shared" si="117"/>
        <v>0.57444079596972952</v>
      </c>
      <c r="C600" s="7">
        <f t="shared" si="118"/>
        <v>0.54679098022903827</v>
      </c>
      <c r="D600" s="14">
        <f t="shared" si="119"/>
        <v>0.46537958714102612</v>
      </c>
      <c r="E600" s="11"/>
      <c r="F600" s="5">
        <f t="shared" si="120"/>
        <v>0.57444079596972952</v>
      </c>
      <c r="G600" s="5">
        <f t="shared" si="121"/>
        <v>0.57444079596972952</v>
      </c>
      <c r="I600" s="5">
        <f t="shared" si="122"/>
        <v>0.54679098022903827</v>
      </c>
      <c r="J600" s="5">
        <f t="shared" si="123"/>
        <v>0.54679098022903827</v>
      </c>
      <c r="L600" s="5">
        <f t="shared" si="124"/>
        <v>0.46537958714102612</v>
      </c>
      <c r="M600" s="5">
        <f t="shared" si="125"/>
        <v>0.46537958714102612</v>
      </c>
      <c r="O600" s="4">
        <f t="shared" si="126"/>
        <v>0.52887045444659797</v>
      </c>
      <c r="P600" s="4">
        <f t="shared" si="127"/>
        <v>0.5606158880993839</v>
      </c>
      <c r="Q600" s="4">
        <f t="shared" si="128"/>
        <v>0.50608528368503225</v>
      </c>
      <c r="R600" s="4">
        <f t="shared" si="129"/>
        <v>0.51991019155537788</v>
      </c>
      <c r="U600" s="12">
        <v>0.21656893999999999</v>
      </c>
    </row>
    <row r="601" spans="1:21" x14ac:dyDescent="0.3">
      <c r="A601" s="7">
        <v>9.5266316593431899</v>
      </c>
      <c r="B601" s="7">
        <f t="shared" si="117"/>
        <v>0.62119964522123516</v>
      </c>
      <c r="C601" s="7">
        <f t="shared" si="118"/>
        <v>0.58838211670895635</v>
      </c>
      <c r="D601" s="14">
        <f t="shared" si="119"/>
        <v>0.51300081277021081</v>
      </c>
      <c r="E601" s="11"/>
      <c r="F601" s="5">
        <f t="shared" si="120"/>
        <v>0.62119964522123516</v>
      </c>
      <c r="G601" s="5">
        <f t="shared" si="121"/>
        <v>0.62119964522123516</v>
      </c>
      <c r="I601" s="5">
        <f t="shared" si="122"/>
        <v>0.58838211670895635</v>
      </c>
      <c r="J601" s="5">
        <f t="shared" si="123"/>
        <v>0.58838211670895635</v>
      </c>
      <c r="L601" s="5">
        <f t="shared" si="124"/>
        <v>0.51300081277021081</v>
      </c>
      <c r="M601" s="5">
        <f t="shared" si="125"/>
        <v>0.51300081277021081</v>
      </c>
      <c r="O601" s="4">
        <f t="shared" si="126"/>
        <v>0.57419419156680074</v>
      </c>
      <c r="P601" s="4">
        <f t="shared" si="127"/>
        <v>0.6047908809650957</v>
      </c>
      <c r="Q601" s="4">
        <f t="shared" si="128"/>
        <v>0.55069146473958352</v>
      </c>
      <c r="R601" s="4">
        <f t="shared" si="129"/>
        <v>0.56710022899572299</v>
      </c>
      <c r="U601" s="12">
        <v>0.180509639</v>
      </c>
    </row>
    <row r="602" spans="1:21" x14ac:dyDescent="0.3">
      <c r="A602" s="7">
        <v>10.421694456104536</v>
      </c>
      <c r="B602" s="7">
        <f t="shared" si="117"/>
        <v>0.6878739410956225</v>
      </c>
      <c r="C602" s="7">
        <f t="shared" si="118"/>
        <v>0.64873547136006193</v>
      </c>
      <c r="D602" s="14">
        <f t="shared" si="119"/>
        <v>0.58205477709855247</v>
      </c>
      <c r="E602" s="11"/>
      <c r="F602" s="5">
        <f t="shared" si="120"/>
        <v>0.6878739410956225</v>
      </c>
      <c r="G602" s="5">
        <f t="shared" si="121"/>
        <v>0.6878739410956225</v>
      </c>
      <c r="I602" s="5">
        <f t="shared" si="122"/>
        <v>0.64873547136006193</v>
      </c>
      <c r="J602" s="5">
        <f t="shared" si="123"/>
        <v>0.64873547136006193</v>
      </c>
      <c r="L602" s="5">
        <f t="shared" si="124"/>
        <v>0.58205477709855247</v>
      </c>
      <c r="M602" s="5">
        <f t="shared" si="125"/>
        <v>0.58205477709855247</v>
      </c>
      <c r="O602" s="4">
        <f t="shared" si="126"/>
        <v>0.63955472985141226</v>
      </c>
      <c r="P602" s="4">
        <f t="shared" si="127"/>
        <v>0.66830470622784222</v>
      </c>
      <c r="Q602" s="4">
        <f t="shared" si="128"/>
        <v>0.6153951242293072</v>
      </c>
      <c r="R602" s="4">
        <f t="shared" si="129"/>
        <v>0.63496435909708748</v>
      </c>
      <c r="U602" s="12">
        <v>0.174757089</v>
      </c>
    </row>
    <row r="603" spans="1:21" x14ac:dyDescent="0.3">
      <c r="A603" s="7">
        <v>10.423163962655485</v>
      </c>
      <c r="B603" s="7">
        <f t="shared" si="117"/>
        <v>0.68797853178992829</v>
      </c>
      <c r="C603" s="7">
        <f t="shared" si="118"/>
        <v>0.64883126533848845</v>
      </c>
      <c r="D603" s="14">
        <f t="shared" si="119"/>
        <v>0.5821643286805307</v>
      </c>
      <c r="E603" s="11"/>
      <c r="F603" s="5">
        <f t="shared" si="120"/>
        <v>0.68797853178992829</v>
      </c>
      <c r="G603" s="5">
        <f t="shared" si="121"/>
        <v>0.68797853178992829</v>
      </c>
      <c r="I603" s="5">
        <f t="shared" si="122"/>
        <v>0.64883126533848845</v>
      </c>
      <c r="J603" s="5">
        <f t="shared" si="123"/>
        <v>0.64883126533848845</v>
      </c>
      <c r="L603" s="5">
        <f t="shared" si="124"/>
        <v>0.5821643286805307</v>
      </c>
      <c r="M603" s="5">
        <f t="shared" si="125"/>
        <v>0.5821643286805307</v>
      </c>
      <c r="O603" s="4">
        <f t="shared" si="126"/>
        <v>0.63965804193631581</v>
      </c>
      <c r="P603" s="4">
        <f t="shared" si="127"/>
        <v>0.66840489856420837</v>
      </c>
      <c r="Q603" s="4">
        <f t="shared" si="128"/>
        <v>0.61549779700950957</v>
      </c>
      <c r="R603" s="4">
        <f t="shared" si="129"/>
        <v>0.63507143023522949</v>
      </c>
      <c r="U603" s="12">
        <v>0.18263291800000001</v>
      </c>
    </row>
    <row r="604" spans="1:21" x14ac:dyDescent="0.3">
      <c r="A604" s="7">
        <v>10.016020146989522</v>
      </c>
      <c r="B604" s="7">
        <f t="shared" si="117"/>
        <v>0.65838934733441601</v>
      </c>
      <c r="C604" s="7">
        <f t="shared" si="118"/>
        <v>0.6218775142796209</v>
      </c>
      <c r="D604" s="14">
        <f t="shared" si="119"/>
        <v>0.55133280704737553</v>
      </c>
      <c r="E604" s="11"/>
      <c r="F604" s="5">
        <f t="shared" si="120"/>
        <v>0.65838934733441601</v>
      </c>
      <c r="G604" s="5">
        <f t="shared" si="121"/>
        <v>0.65838934733441601</v>
      </c>
      <c r="I604" s="5">
        <f t="shared" si="122"/>
        <v>0.6218775142796209</v>
      </c>
      <c r="J604" s="5">
        <f t="shared" si="123"/>
        <v>0.6218775142796209</v>
      </c>
      <c r="L604" s="5">
        <f t="shared" si="124"/>
        <v>0.55133280704737553</v>
      </c>
      <c r="M604" s="5">
        <f t="shared" si="125"/>
        <v>0.55133280704737553</v>
      </c>
      <c r="O604" s="4">
        <f t="shared" si="126"/>
        <v>0.61053322288713752</v>
      </c>
      <c r="P604" s="4">
        <f t="shared" si="127"/>
        <v>0.64013343080701846</v>
      </c>
      <c r="Q604" s="4">
        <f t="shared" si="128"/>
        <v>0.58660516066349822</v>
      </c>
      <c r="R604" s="4">
        <f t="shared" si="129"/>
        <v>0.60486107719089577</v>
      </c>
      <c r="U604" s="12">
        <v>0.12120727000000001</v>
      </c>
    </row>
    <row r="605" spans="1:21" x14ac:dyDescent="0.3">
      <c r="A605" s="7">
        <v>9.5230563660203131</v>
      </c>
      <c r="B605" s="7">
        <f t="shared" si="117"/>
        <v>0.62092142964433239</v>
      </c>
      <c r="C605" s="7">
        <f t="shared" si="118"/>
        <v>0.5881330053581828</v>
      </c>
      <c r="D605" s="14">
        <f t="shared" si="119"/>
        <v>0.51271566201658247</v>
      </c>
      <c r="E605" s="11"/>
      <c r="F605" s="5">
        <f t="shared" si="120"/>
        <v>0.62092142964433239</v>
      </c>
      <c r="G605" s="5">
        <f t="shared" si="121"/>
        <v>0.62092142964433239</v>
      </c>
      <c r="I605" s="5">
        <f t="shared" si="122"/>
        <v>0.5881330053581828</v>
      </c>
      <c r="J605" s="5">
        <f t="shared" si="123"/>
        <v>0.5881330053581828</v>
      </c>
      <c r="L605" s="5">
        <f t="shared" si="124"/>
        <v>0.51271566201658247</v>
      </c>
      <c r="M605" s="5">
        <f t="shared" si="125"/>
        <v>0.51271566201658247</v>
      </c>
      <c r="O605" s="4">
        <f t="shared" si="126"/>
        <v>0.57392336567303259</v>
      </c>
      <c r="P605" s="4">
        <f t="shared" si="127"/>
        <v>0.6045272175012576</v>
      </c>
      <c r="Q605" s="4">
        <f t="shared" si="128"/>
        <v>0.55042433368738264</v>
      </c>
      <c r="R605" s="4">
        <f t="shared" si="129"/>
        <v>0.56681854583045743</v>
      </c>
      <c r="U605" s="12">
        <v>0.123490871</v>
      </c>
    </row>
    <row r="606" spans="1:21" x14ac:dyDescent="0.3">
      <c r="A606" s="7">
        <v>9.2716070814341567</v>
      </c>
      <c r="B606" s="7">
        <f t="shared" si="117"/>
        <v>0.60111734804843531</v>
      </c>
      <c r="C606" s="7">
        <f t="shared" si="118"/>
        <v>0.57045276597097661</v>
      </c>
      <c r="D606" s="14">
        <f t="shared" si="119"/>
        <v>0.49247513216336136</v>
      </c>
      <c r="E606" s="11"/>
      <c r="F606" s="5">
        <f t="shared" si="120"/>
        <v>0.60111734804843531</v>
      </c>
      <c r="G606" s="5">
        <f t="shared" si="121"/>
        <v>0.60111734804843531</v>
      </c>
      <c r="I606" s="5">
        <f t="shared" si="122"/>
        <v>0.57045276597097661</v>
      </c>
      <c r="J606" s="5">
        <f t="shared" si="123"/>
        <v>0.57045276597097661</v>
      </c>
      <c r="L606" s="5">
        <f t="shared" si="124"/>
        <v>0.49247513216336136</v>
      </c>
      <c r="M606" s="5">
        <f t="shared" si="125"/>
        <v>0.49247513216336136</v>
      </c>
      <c r="O606" s="4">
        <f t="shared" si="126"/>
        <v>0.55468174872759113</v>
      </c>
      <c r="P606" s="4">
        <f t="shared" si="127"/>
        <v>0.58578505700970596</v>
      </c>
      <c r="Q606" s="4">
        <f t="shared" si="128"/>
        <v>0.53146394906716898</v>
      </c>
      <c r="R606" s="4">
        <f t="shared" si="129"/>
        <v>0.54679624010589833</v>
      </c>
      <c r="U606" s="12">
        <v>0.16820734500000001</v>
      </c>
    </row>
    <row r="607" spans="1:21" x14ac:dyDescent="0.3">
      <c r="A607" s="7">
        <v>9.4124009192660285</v>
      </c>
      <c r="B607" s="7">
        <f t="shared" si="117"/>
        <v>0.61226387938665217</v>
      </c>
      <c r="C607" s="7">
        <f t="shared" si="118"/>
        <v>0.5803914001674052</v>
      </c>
      <c r="D607" s="14">
        <f t="shared" si="119"/>
        <v>0.50385358001241398</v>
      </c>
      <c r="E607" s="11"/>
      <c r="F607" s="5">
        <f t="shared" si="120"/>
        <v>0.61226387938665217</v>
      </c>
      <c r="G607" s="5">
        <f t="shared" si="121"/>
        <v>0.61226387938665217</v>
      </c>
      <c r="I607" s="5">
        <f t="shared" si="122"/>
        <v>0.5803914001674052</v>
      </c>
      <c r="J607" s="5">
        <f t="shared" si="123"/>
        <v>0.5803914001674052</v>
      </c>
      <c r="L607" s="5">
        <f t="shared" si="124"/>
        <v>0.50385358001241398</v>
      </c>
      <c r="M607" s="5">
        <f t="shared" si="125"/>
        <v>0.50385358001241398</v>
      </c>
      <c r="O607" s="4">
        <f t="shared" si="126"/>
        <v>0.56550295318882382</v>
      </c>
      <c r="P607" s="4">
        <f t="shared" si="127"/>
        <v>0.59632763977702874</v>
      </c>
      <c r="Q607" s="4">
        <f t="shared" si="128"/>
        <v>0.54212249008990954</v>
      </c>
      <c r="R607" s="4">
        <f t="shared" si="129"/>
        <v>0.55805872969953307</v>
      </c>
      <c r="U607" s="12">
        <v>0.18841828699999999</v>
      </c>
    </row>
    <row r="608" spans="1:21" x14ac:dyDescent="0.3">
      <c r="A608" s="7">
        <v>9.9061063316572575</v>
      </c>
      <c r="B608" s="7">
        <f t="shared" si="117"/>
        <v>0.65019108116460123</v>
      </c>
      <c r="C608" s="7">
        <f t="shared" si="118"/>
        <v>0.61445891606814618</v>
      </c>
      <c r="D608" s="14">
        <f t="shared" si="119"/>
        <v>0.54284462107683984</v>
      </c>
      <c r="E608" s="11"/>
      <c r="F608" s="5">
        <f t="shared" si="120"/>
        <v>0.65019108116460123</v>
      </c>
      <c r="G608" s="5">
        <f t="shared" si="121"/>
        <v>0.65019108116460123</v>
      </c>
      <c r="I608" s="5">
        <f t="shared" si="122"/>
        <v>0.61445891606814618</v>
      </c>
      <c r="J608" s="5">
        <f t="shared" si="123"/>
        <v>0.61445891606814618</v>
      </c>
      <c r="L608" s="5">
        <f t="shared" si="124"/>
        <v>0.54284462107683984</v>
      </c>
      <c r="M608" s="5">
        <f t="shared" si="125"/>
        <v>0.54284462107683984</v>
      </c>
      <c r="O608" s="4">
        <f t="shared" si="126"/>
        <v>0.60249820610319571</v>
      </c>
      <c r="P608" s="4">
        <f t="shared" si="127"/>
        <v>0.6323249986163737</v>
      </c>
      <c r="Q608" s="4">
        <f t="shared" si="128"/>
        <v>0.57865176857249301</v>
      </c>
      <c r="R608" s="4">
        <f t="shared" si="129"/>
        <v>0.59651785112072053</v>
      </c>
      <c r="U608" s="12">
        <v>0.23854013099999999</v>
      </c>
    </row>
    <row r="609" spans="1:21" x14ac:dyDescent="0.3">
      <c r="A609" s="7">
        <v>9.2750650791517355</v>
      </c>
      <c r="B609" s="7">
        <f t="shared" si="117"/>
        <v>0.6013928720149524</v>
      </c>
      <c r="C609" s="7">
        <f t="shared" si="118"/>
        <v>0.57069805322824863</v>
      </c>
      <c r="D609" s="14">
        <f t="shared" si="119"/>
        <v>0.49275597224023437</v>
      </c>
      <c r="E609" s="11"/>
      <c r="F609" s="5">
        <f t="shared" si="120"/>
        <v>0.6013928720149524</v>
      </c>
      <c r="G609" s="5">
        <f t="shared" si="121"/>
        <v>0.6013928720149524</v>
      </c>
      <c r="I609" s="5">
        <f t="shared" si="122"/>
        <v>0.57069805322824863</v>
      </c>
      <c r="J609" s="5">
        <f t="shared" si="123"/>
        <v>0.57069805322824863</v>
      </c>
      <c r="L609" s="5">
        <f t="shared" si="124"/>
        <v>0.49275597224023437</v>
      </c>
      <c r="M609" s="5">
        <f t="shared" si="125"/>
        <v>0.49275597224023437</v>
      </c>
      <c r="O609" s="4">
        <f t="shared" si="126"/>
        <v>0.55494896582781184</v>
      </c>
      <c r="P609" s="4">
        <f t="shared" si="127"/>
        <v>0.58604546262160051</v>
      </c>
      <c r="Q609" s="4">
        <f t="shared" si="128"/>
        <v>0.5317270127342415</v>
      </c>
      <c r="R609" s="4">
        <f t="shared" si="129"/>
        <v>0.54707442212759338</v>
      </c>
      <c r="U609" s="12">
        <v>0.28000601600000002</v>
      </c>
    </row>
    <row r="610" spans="1:21" x14ac:dyDescent="0.3">
      <c r="A610" s="7">
        <v>8.8192708941726021</v>
      </c>
      <c r="B610" s="7">
        <f t="shared" si="117"/>
        <v>0.56431357891803668</v>
      </c>
      <c r="C610" s="7">
        <f t="shared" si="118"/>
        <v>0.5378516281244462</v>
      </c>
      <c r="D610" s="14">
        <f t="shared" si="119"/>
        <v>0.45514090730938128</v>
      </c>
      <c r="E610" s="11"/>
      <c r="F610" s="5">
        <f t="shared" si="120"/>
        <v>0.56431357891803668</v>
      </c>
      <c r="G610" s="5">
        <f t="shared" si="121"/>
        <v>0.56431357891803668</v>
      </c>
      <c r="I610" s="5">
        <f t="shared" si="122"/>
        <v>0.5378516281244462</v>
      </c>
      <c r="J610" s="5">
        <f t="shared" si="123"/>
        <v>0.5378516281244462</v>
      </c>
      <c r="L610" s="5">
        <f t="shared" si="124"/>
        <v>0.45514090730938128</v>
      </c>
      <c r="M610" s="5">
        <f t="shared" si="125"/>
        <v>0.45514090730938128</v>
      </c>
      <c r="O610" s="4">
        <f t="shared" si="126"/>
        <v>0.51910203811728806</v>
      </c>
      <c r="P610" s="4">
        <f t="shared" si="127"/>
        <v>0.5510826035212415</v>
      </c>
      <c r="Q610" s="4">
        <f t="shared" si="128"/>
        <v>0.49649626771691374</v>
      </c>
      <c r="R610" s="4">
        <f t="shared" si="129"/>
        <v>0.50972724311370898</v>
      </c>
      <c r="U610" s="12">
        <v>0.26741591399999998</v>
      </c>
    </row>
    <row r="611" spans="1:21" x14ac:dyDescent="0.3">
      <c r="A611" s="7">
        <v>8.4512102810485068</v>
      </c>
      <c r="B611" s="7">
        <f t="shared" si="117"/>
        <v>0.53324955038584354</v>
      </c>
      <c r="C611" s="7">
        <f t="shared" si="118"/>
        <v>0.51056957793073987</v>
      </c>
      <c r="D611" s="14">
        <f t="shared" si="119"/>
        <v>0.42388681781949855</v>
      </c>
      <c r="E611" s="11"/>
      <c r="F611" s="5">
        <f t="shared" si="120"/>
        <v>0.53324955038584354</v>
      </c>
      <c r="G611" s="5">
        <f t="shared" si="121"/>
        <v>0.53324955038584354</v>
      </c>
      <c r="I611" s="5">
        <f t="shared" si="122"/>
        <v>0.51056957793073987</v>
      </c>
      <c r="J611" s="5">
        <f t="shared" si="123"/>
        <v>0.51056957793073987</v>
      </c>
      <c r="L611" s="5">
        <f t="shared" si="124"/>
        <v>0.42388681781949855</v>
      </c>
      <c r="M611" s="5">
        <f t="shared" si="125"/>
        <v>0.42388681781949855</v>
      </c>
      <c r="O611" s="4">
        <f t="shared" si="126"/>
        <v>0.48923531537869397</v>
      </c>
      <c r="P611" s="4">
        <f t="shared" si="127"/>
        <v>0.52190956415829171</v>
      </c>
      <c r="Q611" s="4">
        <f t="shared" si="128"/>
        <v>0.46722819787511921</v>
      </c>
      <c r="R611" s="4">
        <f t="shared" si="129"/>
        <v>0.47856818410267105</v>
      </c>
      <c r="U611" s="12">
        <v>0.330148679</v>
      </c>
    </row>
    <row r="612" spans="1:21" x14ac:dyDescent="0.3">
      <c r="A612" s="7">
        <v>8.4060630048376392</v>
      </c>
      <c r="B612" s="7">
        <f t="shared" si="117"/>
        <v>0.52937013122461185</v>
      </c>
      <c r="C612" s="7">
        <f t="shared" si="118"/>
        <v>0.50717645236420505</v>
      </c>
      <c r="D612" s="14">
        <f t="shared" si="119"/>
        <v>0.41999900945331126</v>
      </c>
      <c r="E612" s="11"/>
      <c r="F612" s="5">
        <f t="shared" si="120"/>
        <v>0.52937013122461185</v>
      </c>
      <c r="G612" s="5">
        <f t="shared" si="121"/>
        <v>0.52937013122461185</v>
      </c>
      <c r="I612" s="5">
        <f t="shared" si="122"/>
        <v>0.50717645236420505</v>
      </c>
      <c r="J612" s="5">
        <f t="shared" si="123"/>
        <v>0.50717645236420505</v>
      </c>
      <c r="L612" s="5">
        <f t="shared" si="124"/>
        <v>0.41999900945331126</v>
      </c>
      <c r="M612" s="5">
        <f t="shared" si="125"/>
        <v>0.41999900945331126</v>
      </c>
      <c r="O612" s="4">
        <f t="shared" si="126"/>
        <v>0.48551519768070933</v>
      </c>
      <c r="P612" s="4">
        <f t="shared" si="127"/>
        <v>0.5182732917944084</v>
      </c>
      <c r="Q612" s="4">
        <f t="shared" si="128"/>
        <v>0.46358773090875816</v>
      </c>
      <c r="R612" s="4">
        <f t="shared" si="129"/>
        <v>0.47468457033896155</v>
      </c>
      <c r="U612" s="12">
        <v>0.30888712600000001</v>
      </c>
    </row>
    <row r="613" spans="1:21" x14ac:dyDescent="0.3">
      <c r="A613" s="7">
        <v>8.2689970992678425</v>
      </c>
      <c r="B613" s="7">
        <f t="shared" si="117"/>
        <v>0.51749991161893094</v>
      </c>
      <c r="C613" s="7">
        <f t="shared" si="118"/>
        <v>0.49681257717486793</v>
      </c>
      <c r="D613" s="14">
        <f t="shared" si="119"/>
        <v>0.4081233006208288</v>
      </c>
      <c r="E613" s="11"/>
      <c r="F613" s="5">
        <f t="shared" si="120"/>
        <v>0.51749991161893094</v>
      </c>
      <c r="G613" s="5">
        <f t="shared" si="121"/>
        <v>0.51749991161893094</v>
      </c>
      <c r="I613" s="5">
        <f t="shared" si="122"/>
        <v>0.49681257717486793</v>
      </c>
      <c r="J613" s="5">
        <f t="shared" si="123"/>
        <v>0.49681257717486793</v>
      </c>
      <c r="L613" s="5">
        <f t="shared" si="124"/>
        <v>0.4081233006208288</v>
      </c>
      <c r="M613" s="5">
        <f t="shared" si="125"/>
        <v>0.4081233006208288</v>
      </c>
      <c r="O613" s="4">
        <f t="shared" si="126"/>
        <v>0.47414526313820921</v>
      </c>
      <c r="P613" s="4">
        <f t="shared" si="127"/>
        <v>0.50715624439689944</v>
      </c>
      <c r="Q613" s="4">
        <f t="shared" si="128"/>
        <v>0.45246793889784837</v>
      </c>
      <c r="R613" s="4">
        <f t="shared" si="129"/>
        <v>0.46281160611987987</v>
      </c>
      <c r="U613" s="12">
        <v>0.40543876600000001</v>
      </c>
    </row>
    <row r="614" spans="1:21" x14ac:dyDescent="0.3">
      <c r="A614" s="7">
        <v>8.4892318904009212</v>
      </c>
      <c r="B614" s="7">
        <f t="shared" si="117"/>
        <v>0.53650497441715639</v>
      </c>
      <c r="C614" s="7">
        <f t="shared" si="118"/>
        <v>0.51341925552152801</v>
      </c>
      <c r="D614" s="14">
        <f t="shared" si="119"/>
        <v>0.42715183674602453</v>
      </c>
      <c r="E614" s="11"/>
      <c r="F614" s="5">
        <f t="shared" si="120"/>
        <v>0.53650497441715639</v>
      </c>
      <c r="G614" s="5">
        <f t="shared" si="121"/>
        <v>0.53650497441715639</v>
      </c>
      <c r="I614" s="5">
        <f t="shared" si="122"/>
        <v>0.51341925552152801</v>
      </c>
      <c r="J614" s="5">
        <f t="shared" si="123"/>
        <v>0.51341925552152801</v>
      </c>
      <c r="L614" s="5">
        <f t="shared" si="124"/>
        <v>0.42715183674602453</v>
      </c>
      <c r="M614" s="5">
        <f t="shared" si="125"/>
        <v>0.42715183674602453</v>
      </c>
      <c r="O614" s="4">
        <f t="shared" si="126"/>
        <v>0.49235868889490297</v>
      </c>
      <c r="P614" s="4">
        <f t="shared" si="127"/>
        <v>0.5249621149693422</v>
      </c>
      <c r="Q614" s="4">
        <f t="shared" si="128"/>
        <v>0.47028554613377627</v>
      </c>
      <c r="R614" s="4">
        <f t="shared" si="129"/>
        <v>0.48182840558159046</v>
      </c>
      <c r="U614" s="12">
        <v>0.29446175800000002</v>
      </c>
    </row>
    <row r="615" spans="1:21" x14ac:dyDescent="0.3">
      <c r="A615" s="7">
        <v>8.288717885813222</v>
      </c>
      <c r="B615" s="7">
        <f t="shared" si="117"/>
        <v>0.5192163389608806</v>
      </c>
      <c r="C615" s="7">
        <f t="shared" si="118"/>
        <v>0.49830949752939091</v>
      </c>
      <c r="D615" s="14">
        <f t="shared" si="119"/>
        <v>0.40983866643204503</v>
      </c>
      <c r="E615" s="11"/>
      <c r="F615" s="5">
        <f t="shared" si="120"/>
        <v>0.5192163389608806</v>
      </c>
      <c r="G615" s="5">
        <f t="shared" si="121"/>
        <v>0.5192163389608806</v>
      </c>
      <c r="I615" s="5">
        <f t="shared" si="122"/>
        <v>0.49830949752939091</v>
      </c>
      <c r="J615" s="5">
        <f t="shared" si="123"/>
        <v>0.49830949752939091</v>
      </c>
      <c r="L615" s="5">
        <f t="shared" si="124"/>
        <v>0.40983866643204503</v>
      </c>
      <c r="M615" s="5">
        <f t="shared" si="125"/>
        <v>0.40983866643204503</v>
      </c>
      <c r="O615" s="4">
        <f t="shared" si="126"/>
        <v>0.4757881676407722</v>
      </c>
      <c r="P615" s="4">
        <f t="shared" si="127"/>
        <v>0.50876291824513575</v>
      </c>
      <c r="Q615" s="4">
        <f t="shared" si="128"/>
        <v>0.45407408198071797</v>
      </c>
      <c r="R615" s="4">
        <f t="shared" si="129"/>
        <v>0.46452750269646281</v>
      </c>
      <c r="U615" s="12">
        <v>0.16650149</v>
      </c>
    </row>
    <row r="616" spans="1:21" x14ac:dyDescent="0.3">
      <c r="A616" s="7">
        <v>8.2524215826628726</v>
      </c>
      <c r="B616" s="7">
        <f t="shared" si="117"/>
        <v>0.51605501139030385</v>
      </c>
      <c r="C616" s="7">
        <f t="shared" si="118"/>
        <v>0.49555289670135494</v>
      </c>
      <c r="D616" s="14">
        <f t="shared" si="119"/>
        <v>0.40667977392328791</v>
      </c>
      <c r="E616" s="11"/>
      <c r="F616" s="5">
        <f t="shared" si="120"/>
        <v>0.51605501139030385</v>
      </c>
      <c r="G616" s="5">
        <f t="shared" si="121"/>
        <v>0.51605501139030385</v>
      </c>
      <c r="I616" s="5">
        <f t="shared" si="122"/>
        <v>0.49555289670135494</v>
      </c>
      <c r="J616" s="5">
        <f t="shared" si="123"/>
        <v>0.49555289670135494</v>
      </c>
      <c r="L616" s="5">
        <f t="shared" si="124"/>
        <v>0.40667977392328791</v>
      </c>
      <c r="M616" s="5">
        <f t="shared" si="125"/>
        <v>0.40667977392328791</v>
      </c>
      <c r="O616" s="4">
        <f t="shared" si="126"/>
        <v>0.47276256067164896</v>
      </c>
      <c r="P616" s="4">
        <f t="shared" si="127"/>
        <v>0.50580395404582945</v>
      </c>
      <c r="Q616" s="4">
        <f t="shared" si="128"/>
        <v>0.45111633531232143</v>
      </c>
      <c r="R616" s="4">
        <f t="shared" si="129"/>
        <v>0.46136739265679588</v>
      </c>
      <c r="U616" s="12">
        <v>0.26525956000000001</v>
      </c>
    </row>
    <row r="617" spans="1:21" x14ac:dyDescent="0.3">
      <c r="A617" s="7">
        <v>8.8406548751831728</v>
      </c>
      <c r="B617" s="7">
        <f t="shared" si="117"/>
        <v>0.56608755708789449</v>
      </c>
      <c r="C617" s="7">
        <f t="shared" si="118"/>
        <v>0.53941587030373617</v>
      </c>
      <c r="D617" s="14">
        <f t="shared" si="119"/>
        <v>0.45693259014563836</v>
      </c>
      <c r="E617" s="11"/>
      <c r="F617" s="5">
        <f t="shared" si="120"/>
        <v>0.56608755708789449</v>
      </c>
      <c r="G617" s="5">
        <f t="shared" si="121"/>
        <v>0.56608755708789449</v>
      </c>
      <c r="I617" s="5">
        <f t="shared" si="122"/>
        <v>0.53941587030373617</v>
      </c>
      <c r="J617" s="5">
        <f t="shared" si="123"/>
        <v>0.53941587030373617</v>
      </c>
      <c r="L617" s="5">
        <f t="shared" si="124"/>
        <v>0.45693259014563836</v>
      </c>
      <c r="M617" s="5">
        <f t="shared" si="125"/>
        <v>0.45693259014563836</v>
      </c>
      <c r="O617" s="4">
        <f t="shared" si="126"/>
        <v>0.52081200584575627</v>
      </c>
      <c r="P617" s="4">
        <f t="shared" si="127"/>
        <v>0.55275171369581533</v>
      </c>
      <c r="Q617" s="4">
        <f t="shared" si="128"/>
        <v>0.49817423022468726</v>
      </c>
      <c r="R617" s="4">
        <f t="shared" si="129"/>
        <v>0.51151007361676637</v>
      </c>
      <c r="U617" s="12">
        <v>0</v>
      </c>
    </row>
    <row r="618" spans="1:21" x14ac:dyDescent="0.3">
      <c r="A618" s="7">
        <v>8.6304959725672781</v>
      </c>
      <c r="B618" s="7">
        <f t="shared" si="117"/>
        <v>0.54850634802147713</v>
      </c>
      <c r="C618" s="7">
        <f t="shared" si="118"/>
        <v>0.52394352575089176</v>
      </c>
      <c r="D618" s="14">
        <f t="shared" si="119"/>
        <v>0.4392091201723326</v>
      </c>
      <c r="E618" s="11"/>
      <c r="F618" s="5">
        <f t="shared" si="120"/>
        <v>0.54850634802147713</v>
      </c>
      <c r="G618" s="5">
        <f t="shared" si="121"/>
        <v>0.54850634802147713</v>
      </c>
      <c r="I618" s="5">
        <f t="shared" si="122"/>
        <v>0.52394352575089176</v>
      </c>
      <c r="J618" s="5">
        <f t="shared" si="123"/>
        <v>0.52394352575089176</v>
      </c>
      <c r="L618" s="5">
        <f t="shared" si="124"/>
        <v>0.4392091201723326</v>
      </c>
      <c r="M618" s="5">
        <f t="shared" si="125"/>
        <v>0.4392091201723326</v>
      </c>
      <c r="O618" s="4">
        <f t="shared" si="126"/>
        <v>0.50388633131490046</v>
      </c>
      <c r="P618" s="4">
        <f t="shared" si="127"/>
        <v>0.53622493688618444</v>
      </c>
      <c r="Q618" s="4">
        <f t="shared" si="128"/>
        <v>0.48157632296161218</v>
      </c>
      <c r="R618" s="4">
        <f t="shared" si="129"/>
        <v>0.49385773409690487</v>
      </c>
      <c r="U618" s="12">
        <v>8.3136742E-2</v>
      </c>
    </row>
    <row r="619" spans="1:21" x14ac:dyDescent="0.3">
      <c r="A619" s="7">
        <v>8.3227043822365818</v>
      </c>
      <c r="B619" s="7">
        <f t="shared" si="117"/>
        <v>0.52216764941951499</v>
      </c>
      <c r="C619" s="7">
        <f t="shared" si="118"/>
        <v>0.50088470345110103</v>
      </c>
      <c r="D619" s="14">
        <f t="shared" si="119"/>
        <v>0.41278960772304862</v>
      </c>
      <c r="E619" s="11"/>
      <c r="F619" s="5">
        <f t="shared" si="120"/>
        <v>0.52216764941951499</v>
      </c>
      <c r="G619" s="5">
        <f t="shared" si="121"/>
        <v>0.52216764941951499</v>
      </c>
      <c r="I619" s="5">
        <f t="shared" si="122"/>
        <v>0.50088470345110103</v>
      </c>
      <c r="J619" s="5">
        <f t="shared" si="123"/>
        <v>0.50088470345110103</v>
      </c>
      <c r="L619" s="5">
        <f t="shared" si="124"/>
        <v>0.41278960772304862</v>
      </c>
      <c r="M619" s="5">
        <f t="shared" si="125"/>
        <v>0.41278960772304862</v>
      </c>
      <c r="O619" s="4">
        <f t="shared" si="126"/>
        <v>0.47861398686455492</v>
      </c>
      <c r="P619" s="4">
        <f t="shared" si="127"/>
        <v>0.51152617643530807</v>
      </c>
      <c r="Q619" s="4">
        <f t="shared" si="128"/>
        <v>0.45683715558707483</v>
      </c>
      <c r="R619" s="4">
        <f t="shared" si="129"/>
        <v>0.46747862857128181</v>
      </c>
      <c r="U619" s="12">
        <v>0.12149212199999999</v>
      </c>
    </row>
    <row r="620" spans="1:21" x14ac:dyDescent="0.3">
      <c r="A620" s="7">
        <v>8.7898172351022179</v>
      </c>
      <c r="B620" s="7">
        <f t="shared" si="117"/>
        <v>0.56186461396760867</v>
      </c>
      <c r="C620" s="7">
        <f t="shared" si="118"/>
        <v>0.53569334411124003</v>
      </c>
      <c r="D620" s="14">
        <f t="shared" si="119"/>
        <v>0.45266875436194942</v>
      </c>
      <c r="E620" s="11"/>
      <c r="F620" s="5">
        <f t="shared" si="120"/>
        <v>0.56186461396760867</v>
      </c>
      <c r="G620" s="5">
        <f t="shared" si="121"/>
        <v>0.56186461396760867</v>
      </c>
      <c r="I620" s="5">
        <f t="shared" si="122"/>
        <v>0.53569334411124003</v>
      </c>
      <c r="J620" s="5">
        <f t="shared" si="123"/>
        <v>0.53569334411124003</v>
      </c>
      <c r="L620" s="5">
        <f t="shared" si="124"/>
        <v>0.45266875436194942</v>
      </c>
      <c r="M620" s="5">
        <f t="shared" si="125"/>
        <v>0.45266875436194942</v>
      </c>
      <c r="O620" s="4">
        <f t="shared" si="126"/>
        <v>0.51674223748026604</v>
      </c>
      <c r="P620" s="4">
        <f t="shared" si="127"/>
        <v>0.54877897903942441</v>
      </c>
      <c r="Q620" s="4">
        <f t="shared" si="128"/>
        <v>0.49418104923659473</v>
      </c>
      <c r="R620" s="4">
        <f t="shared" si="129"/>
        <v>0.50726668416477905</v>
      </c>
      <c r="U620" s="12">
        <v>0.16743633899999999</v>
      </c>
    </row>
    <row r="621" spans="1:21" x14ac:dyDescent="0.3">
      <c r="A621" s="7">
        <v>8.945058184858274</v>
      </c>
      <c r="B621" s="7">
        <f t="shared" si="117"/>
        <v>0.57470008487163193</v>
      </c>
      <c r="C621" s="7">
        <f t="shared" si="118"/>
        <v>0.54702016025762568</v>
      </c>
      <c r="D621" s="14">
        <f t="shared" si="119"/>
        <v>0.46564206375741712</v>
      </c>
      <c r="E621" s="11"/>
      <c r="F621" s="5">
        <f t="shared" si="120"/>
        <v>0.57470008487163193</v>
      </c>
      <c r="G621" s="5">
        <f t="shared" si="121"/>
        <v>0.57470008487163193</v>
      </c>
      <c r="I621" s="5">
        <f t="shared" si="122"/>
        <v>0.54702016025762568</v>
      </c>
      <c r="J621" s="5">
        <f t="shared" si="123"/>
        <v>0.54702016025762568</v>
      </c>
      <c r="L621" s="5">
        <f t="shared" si="124"/>
        <v>0.46564206375741712</v>
      </c>
      <c r="M621" s="5">
        <f t="shared" si="125"/>
        <v>0.46564206375741712</v>
      </c>
      <c r="O621" s="4">
        <f t="shared" si="126"/>
        <v>0.52912076962889154</v>
      </c>
      <c r="P621" s="4">
        <f t="shared" si="127"/>
        <v>0.5608601225646288</v>
      </c>
      <c r="Q621" s="4">
        <f t="shared" si="128"/>
        <v>0.50633111200752134</v>
      </c>
      <c r="R621" s="4">
        <f t="shared" si="129"/>
        <v>0.52017107431452447</v>
      </c>
      <c r="U621" s="12">
        <v>0.236205675</v>
      </c>
    </row>
    <row r="622" spans="1:21" x14ac:dyDescent="0.3">
      <c r="A622" s="7">
        <v>8.7122309651489367</v>
      </c>
      <c r="B622" s="7">
        <f t="shared" si="117"/>
        <v>0.55538286908821721</v>
      </c>
      <c r="C622" s="7">
        <f t="shared" si="118"/>
        <v>0.5299872712367204</v>
      </c>
      <c r="D622" s="14">
        <f t="shared" si="119"/>
        <v>0.44613257196381662</v>
      </c>
      <c r="E622" s="11"/>
      <c r="F622" s="5">
        <f t="shared" si="120"/>
        <v>0.55538286908821721</v>
      </c>
      <c r="G622" s="5">
        <f t="shared" si="121"/>
        <v>0.55538286908821721</v>
      </c>
      <c r="I622" s="5">
        <f t="shared" si="122"/>
        <v>0.5299872712367204</v>
      </c>
      <c r="J622" s="5">
        <f t="shared" si="123"/>
        <v>0.5299872712367204</v>
      </c>
      <c r="L622" s="5">
        <f t="shared" si="124"/>
        <v>0.44613257196381662</v>
      </c>
      <c r="M622" s="5">
        <f t="shared" si="125"/>
        <v>0.44613257196381662</v>
      </c>
      <c r="O622" s="4">
        <f t="shared" si="126"/>
        <v>0.51050090409625148</v>
      </c>
      <c r="P622" s="4">
        <f t="shared" si="127"/>
        <v>0.54268507016246881</v>
      </c>
      <c r="Q622" s="4">
        <f t="shared" si="128"/>
        <v>0.48805992160026851</v>
      </c>
      <c r="R622" s="4">
        <f t="shared" si="129"/>
        <v>0.50075772052601697</v>
      </c>
      <c r="U622" s="12">
        <v>0.22934455400000001</v>
      </c>
    </row>
    <row r="623" spans="1:21" x14ac:dyDescent="0.3">
      <c r="A623" s="7">
        <v>8.7424388019476584</v>
      </c>
      <c r="B623" s="7">
        <f t="shared" si="117"/>
        <v>0.55791180036737753</v>
      </c>
      <c r="C623" s="7">
        <f t="shared" si="118"/>
        <v>0.53221248095396034</v>
      </c>
      <c r="D623" s="14">
        <f t="shared" si="119"/>
        <v>0.44868155326611392</v>
      </c>
      <c r="E623" s="11"/>
      <c r="F623" s="5">
        <f t="shared" si="120"/>
        <v>0.55791180036737753</v>
      </c>
      <c r="G623" s="5">
        <f t="shared" si="121"/>
        <v>0.55791180036737753</v>
      </c>
      <c r="I623" s="5">
        <f t="shared" si="122"/>
        <v>0.53221248095396034</v>
      </c>
      <c r="J623" s="5">
        <f t="shared" si="123"/>
        <v>0.53221248095396034</v>
      </c>
      <c r="L623" s="5">
        <f t="shared" si="124"/>
        <v>0.44868155326611392</v>
      </c>
      <c r="M623" s="5">
        <f t="shared" si="125"/>
        <v>0.44868155326611392</v>
      </c>
      <c r="O623" s="4">
        <f t="shared" si="126"/>
        <v>0.5129352781958173</v>
      </c>
      <c r="P623" s="4">
        <f t="shared" si="127"/>
        <v>0.54506214066066894</v>
      </c>
      <c r="Q623" s="4">
        <f t="shared" si="128"/>
        <v>0.49044701711003713</v>
      </c>
      <c r="R623" s="4">
        <f t="shared" si="129"/>
        <v>0.50329667681674572</v>
      </c>
      <c r="U623" s="12">
        <v>0.198979562</v>
      </c>
    </row>
    <row r="624" spans="1:21" x14ac:dyDescent="0.3">
      <c r="A624" s="7">
        <v>8.8047041711178462</v>
      </c>
      <c r="B624" s="7">
        <f t="shared" si="117"/>
        <v>0.56310321107544659</v>
      </c>
      <c r="C624" s="7">
        <f t="shared" si="118"/>
        <v>0.53678476041987333</v>
      </c>
      <c r="D624" s="14">
        <f t="shared" si="119"/>
        <v>0.45391889803229923</v>
      </c>
      <c r="E624" s="11"/>
      <c r="F624" s="5">
        <f t="shared" si="120"/>
        <v>0.56310321107544659</v>
      </c>
      <c r="G624" s="5">
        <f t="shared" si="121"/>
        <v>0.56310321107544659</v>
      </c>
      <c r="I624" s="5">
        <f t="shared" si="122"/>
        <v>0.53678476041987333</v>
      </c>
      <c r="J624" s="5">
        <f t="shared" si="123"/>
        <v>0.53678476041987333</v>
      </c>
      <c r="L624" s="5">
        <f t="shared" si="124"/>
        <v>0.45391889803229923</v>
      </c>
      <c r="M624" s="5">
        <f t="shared" si="125"/>
        <v>0.45391889803229923</v>
      </c>
      <c r="O624" s="4">
        <f t="shared" si="126"/>
        <v>0.51793562317587305</v>
      </c>
      <c r="P624" s="4">
        <f t="shared" si="127"/>
        <v>0.54994398574766001</v>
      </c>
      <c r="Q624" s="4">
        <f t="shared" si="128"/>
        <v>0.49535182922608628</v>
      </c>
      <c r="R624" s="4">
        <f t="shared" si="129"/>
        <v>0.50851105455387291</v>
      </c>
      <c r="U624" s="12">
        <v>0.21179993999999999</v>
      </c>
    </row>
    <row r="625" spans="1:21" x14ac:dyDescent="0.3">
      <c r="A625" s="7">
        <v>8.9255511448705516</v>
      </c>
      <c r="B625" s="7">
        <f t="shared" si="117"/>
        <v>0.57309702079741243</v>
      </c>
      <c r="C625" s="7">
        <f t="shared" si="118"/>
        <v>0.54560349119406559</v>
      </c>
      <c r="D625" s="14">
        <f t="shared" si="119"/>
        <v>0.46401956116239462</v>
      </c>
      <c r="E625" s="11"/>
      <c r="F625" s="5">
        <f t="shared" si="120"/>
        <v>0.57309702079741243</v>
      </c>
      <c r="G625" s="5">
        <f t="shared" si="121"/>
        <v>0.57309702079741243</v>
      </c>
      <c r="I625" s="5">
        <f t="shared" si="122"/>
        <v>0.54560349119406559</v>
      </c>
      <c r="J625" s="5">
        <f t="shared" si="123"/>
        <v>0.54560349119406559</v>
      </c>
      <c r="L625" s="5">
        <f t="shared" si="124"/>
        <v>0.46401956116239462</v>
      </c>
      <c r="M625" s="5">
        <f t="shared" si="125"/>
        <v>0.46401956116239462</v>
      </c>
      <c r="O625" s="4">
        <f t="shared" si="126"/>
        <v>0.52757335771795766</v>
      </c>
      <c r="P625" s="4">
        <f t="shared" si="127"/>
        <v>0.55935025599573907</v>
      </c>
      <c r="Q625" s="4">
        <f t="shared" si="128"/>
        <v>0.50481152617823011</v>
      </c>
      <c r="R625" s="4">
        <f t="shared" si="129"/>
        <v>0.51855829097990358</v>
      </c>
      <c r="U625" s="12">
        <v>0.19493258399999999</v>
      </c>
    </row>
    <row r="626" spans="1:21" x14ac:dyDescent="0.3">
      <c r="A626" s="7">
        <v>9.570406953207371</v>
      </c>
      <c r="B626" s="7">
        <f t="shared" si="117"/>
        <v>0.62459840093565311</v>
      </c>
      <c r="C626" s="7">
        <f t="shared" si="118"/>
        <v>0.59142701248622465</v>
      </c>
      <c r="D626" s="14">
        <f t="shared" si="119"/>
        <v>0.51648613985799541</v>
      </c>
      <c r="E626" s="11"/>
      <c r="F626" s="5">
        <f t="shared" si="120"/>
        <v>0.62459840093565311</v>
      </c>
      <c r="G626" s="5">
        <f t="shared" si="121"/>
        <v>0.62459840093565311</v>
      </c>
      <c r="I626" s="5">
        <f t="shared" si="122"/>
        <v>0.59142701248622465</v>
      </c>
      <c r="J626" s="5">
        <f t="shared" si="123"/>
        <v>0.59142701248622465</v>
      </c>
      <c r="L626" s="5">
        <f t="shared" si="124"/>
        <v>0.51648613985799541</v>
      </c>
      <c r="M626" s="5">
        <f t="shared" si="125"/>
        <v>0.51648613985799541</v>
      </c>
      <c r="O626" s="4">
        <f t="shared" si="126"/>
        <v>0.57750385109329105</v>
      </c>
      <c r="P626" s="4">
        <f t="shared" si="127"/>
        <v>0.60801270671093888</v>
      </c>
      <c r="Q626" s="4">
        <f t="shared" si="128"/>
        <v>0.55395657617211003</v>
      </c>
      <c r="R626" s="4">
        <f t="shared" si="129"/>
        <v>0.57054227039682426</v>
      </c>
      <c r="U626" s="12">
        <v>0.20204323099999999</v>
      </c>
    </row>
    <row r="627" spans="1:21" x14ac:dyDescent="0.3">
      <c r="A627" s="7">
        <v>9.6967216656352466</v>
      </c>
      <c r="B627" s="7">
        <f t="shared" si="117"/>
        <v>0.63432610208874696</v>
      </c>
      <c r="C627" s="7">
        <f t="shared" si="118"/>
        <v>0.60015942372701447</v>
      </c>
      <c r="D627" s="14">
        <f t="shared" si="119"/>
        <v>0.52648083278443858</v>
      </c>
      <c r="E627" s="11"/>
      <c r="F627" s="5">
        <f t="shared" si="120"/>
        <v>0.63432610208874696</v>
      </c>
      <c r="G627" s="5">
        <f t="shared" si="121"/>
        <v>0.63432610208874696</v>
      </c>
      <c r="I627" s="5">
        <f t="shared" si="122"/>
        <v>0.60015942372701447</v>
      </c>
      <c r="J627" s="5">
        <f t="shared" si="123"/>
        <v>0.60015942372701447</v>
      </c>
      <c r="L627" s="5">
        <f t="shared" si="124"/>
        <v>0.52648083278443858</v>
      </c>
      <c r="M627" s="5">
        <f t="shared" si="125"/>
        <v>0.52648083278443858</v>
      </c>
      <c r="O627" s="4">
        <f t="shared" si="126"/>
        <v>0.58698878620006667</v>
      </c>
      <c r="P627" s="4">
        <f t="shared" si="127"/>
        <v>0.61724276290788072</v>
      </c>
      <c r="Q627" s="4">
        <f t="shared" si="128"/>
        <v>0.56332012825572653</v>
      </c>
      <c r="R627" s="4">
        <f t="shared" si="129"/>
        <v>0.58040346743659277</v>
      </c>
      <c r="U627" s="12">
        <v>0.13824276599999999</v>
      </c>
    </row>
    <row r="628" spans="1:21" x14ac:dyDescent="0.3">
      <c r="A628" s="7">
        <v>9.9195810984385826</v>
      </c>
      <c r="B628" s="7">
        <f t="shared" si="117"/>
        <v>0.65120094697499176</v>
      </c>
      <c r="C628" s="7">
        <f t="shared" si="118"/>
        <v>0.61537163992559585</v>
      </c>
      <c r="D628" s="14">
        <f t="shared" si="119"/>
        <v>0.54388898970055877</v>
      </c>
      <c r="E628" s="11"/>
      <c r="F628" s="5">
        <f t="shared" si="120"/>
        <v>0.65120094697499176</v>
      </c>
      <c r="G628" s="5">
        <f t="shared" si="121"/>
        <v>0.65120094697499176</v>
      </c>
      <c r="I628" s="5">
        <f t="shared" si="122"/>
        <v>0.61537163992559585</v>
      </c>
      <c r="J628" s="5">
        <f t="shared" si="123"/>
        <v>0.61537163992559585</v>
      </c>
      <c r="L628" s="5">
        <f t="shared" si="124"/>
        <v>0.54388898970055877</v>
      </c>
      <c r="M628" s="5">
        <f t="shared" si="125"/>
        <v>0.54388898970055877</v>
      </c>
      <c r="O628" s="4">
        <f t="shared" si="126"/>
        <v>0.60348719220038216</v>
      </c>
      <c r="P628" s="4">
        <f t="shared" si="127"/>
        <v>0.63328629345029386</v>
      </c>
      <c r="Q628" s="4">
        <f t="shared" si="128"/>
        <v>0.57963031481307725</v>
      </c>
      <c r="R628" s="4">
        <f t="shared" si="129"/>
        <v>0.59754496833777526</v>
      </c>
      <c r="U628" s="12">
        <v>0.169292896</v>
      </c>
    </row>
    <row r="629" spans="1:21" x14ac:dyDescent="0.3">
      <c r="A629" s="7">
        <v>9.7614978756438813</v>
      </c>
      <c r="B629" s="7">
        <f t="shared" si="117"/>
        <v>0.63926882408604735</v>
      </c>
      <c r="C629" s="7">
        <f t="shared" si="118"/>
        <v>0.60460659887252721</v>
      </c>
      <c r="D629" s="14">
        <f t="shared" si="119"/>
        <v>0.53157037496094395</v>
      </c>
      <c r="E629" s="11"/>
      <c r="F629" s="5">
        <f t="shared" si="120"/>
        <v>0.63926882408604735</v>
      </c>
      <c r="G629" s="5">
        <f t="shared" si="121"/>
        <v>0.63926882408604735</v>
      </c>
      <c r="I629" s="5">
        <f t="shared" si="122"/>
        <v>0.60460659887252721</v>
      </c>
      <c r="J629" s="5">
        <f t="shared" si="123"/>
        <v>0.60460659887252721</v>
      </c>
      <c r="L629" s="5">
        <f t="shared" si="124"/>
        <v>0.53157037496094395</v>
      </c>
      <c r="M629" s="5">
        <f t="shared" si="125"/>
        <v>0.53157037496094395</v>
      </c>
      <c r="O629" s="4">
        <f t="shared" si="126"/>
        <v>0.5918152659731728</v>
      </c>
      <c r="P629" s="4">
        <f t="shared" si="127"/>
        <v>0.62193771147928723</v>
      </c>
      <c r="Q629" s="4">
        <f t="shared" si="128"/>
        <v>0.56808848691673552</v>
      </c>
      <c r="R629" s="4">
        <f t="shared" si="129"/>
        <v>0.58541959952349565</v>
      </c>
      <c r="U629" s="12">
        <v>0.19633002099999999</v>
      </c>
    </row>
    <row r="630" spans="1:21" x14ac:dyDescent="0.3">
      <c r="A630" s="7">
        <v>10.286169041586863</v>
      </c>
      <c r="B630" s="7">
        <f t="shared" si="117"/>
        <v>0.67815935672456162</v>
      </c>
      <c r="C630" s="7">
        <f t="shared" si="118"/>
        <v>0.63985444469788899</v>
      </c>
      <c r="D630" s="14">
        <f t="shared" si="119"/>
        <v>0.57189752731313659</v>
      </c>
      <c r="E630" s="11"/>
      <c r="F630" s="5">
        <f t="shared" si="120"/>
        <v>0.67815935672456162</v>
      </c>
      <c r="G630" s="5">
        <f t="shared" si="121"/>
        <v>0.67815935672456162</v>
      </c>
      <c r="I630" s="5">
        <f t="shared" si="122"/>
        <v>0.63985444469788899</v>
      </c>
      <c r="J630" s="5">
        <f t="shared" si="123"/>
        <v>0.63985444469788899</v>
      </c>
      <c r="L630" s="5">
        <f t="shared" si="124"/>
        <v>0.57189752731313659</v>
      </c>
      <c r="M630" s="5">
        <f t="shared" si="125"/>
        <v>0.57189752731313659</v>
      </c>
      <c r="O630" s="4">
        <f t="shared" si="126"/>
        <v>0.62997044291186244</v>
      </c>
      <c r="P630" s="4">
        <f t="shared" si="127"/>
        <v>0.65900690071122536</v>
      </c>
      <c r="Q630" s="4">
        <f t="shared" si="128"/>
        <v>0.60587598600551273</v>
      </c>
      <c r="R630" s="4">
        <f t="shared" si="129"/>
        <v>0.62502844201884911</v>
      </c>
      <c r="U630" s="12">
        <v>0.23125621299999999</v>
      </c>
    </row>
    <row r="631" spans="1:21" x14ac:dyDescent="0.3">
      <c r="A631" s="7">
        <v>10.583933405766496</v>
      </c>
      <c r="B631" s="7">
        <f t="shared" si="117"/>
        <v>0.69932463262568145</v>
      </c>
      <c r="C631" s="7">
        <f t="shared" si="118"/>
        <v>0.65924627265215996</v>
      </c>
      <c r="D631" s="14">
        <f t="shared" si="119"/>
        <v>0.59407403539914716</v>
      </c>
      <c r="E631" s="11"/>
      <c r="F631" s="5">
        <f t="shared" si="120"/>
        <v>0.69932463262568145</v>
      </c>
      <c r="G631" s="5">
        <f t="shared" si="121"/>
        <v>0.69932463262568145</v>
      </c>
      <c r="I631" s="5">
        <f t="shared" si="122"/>
        <v>0.65924627265215996</v>
      </c>
      <c r="J631" s="5">
        <f t="shared" si="123"/>
        <v>0.65924627265215996</v>
      </c>
      <c r="L631" s="5">
        <f t="shared" si="124"/>
        <v>0.59407403539914716</v>
      </c>
      <c r="M631" s="5">
        <f t="shared" si="125"/>
        <v>0.59407403539914716</v>
      </c>
      <c r="O631" s="4">
        <f t="shared" si="126"/>
        <v>0.65088164689232952</v>
      </c>
      <c r="P631" s="4">
        <f t="shared" si="127"/>
        <v>0.67928545263892071</v>
      </c>
      <c r="Q631" s="4">
        <f t="shared" si="128"/>
        <v>0.62666015402565356</v>
      </c>
      <c r="R631" s="4">
        <f t="shared" si="129"/>
        <v>0.64669933401241431</v>
      </c>
      <c r="U631" s="12">
        <v>0.23063292399999999</v>
      </c>
    </row>
    <row r="632" spans="1:21" x14ac:dyDescent="0.3">
      <c r="A632" s="7">
        <v>10.989537247409464</v>
      </c>
      <c r="B632" s="7">
        <f t="shared" si="117"/>
        <v>0.72709963681568346</v>
      </c>
      <c r="C632" s="7">
        <f t="shared" si="118"/>
        <v>0.68494789684063018</v>
      </c>
      <c r="D632" s="14">
        <f t="shared" si="119"/>
        <v>0.62345473455489775</v>
      </c>
      <c r="E632" s="11"/>
      <c r="F632" s="5">
        <f t="shared" si="120"/>
        <v>0.72709963681568346</v>
      </c>
      <c r="G632" s="5">
        <f t="shared" si="121"/>
        <v>0.72709963681568346</v>
      </c>
      <c r="I632" s="5">
        <f t="shared" si="122"/>
        <v>0.68494789684063018</v>
      </c>
      <c r="J632" s="5">
        <f t="shared" si="123"/>
        <v>0.68494789684063018</v>
      </c>
      <c r="L632" s="5">
        <f t="shared" si="124"/>
        <v>0.62345473455489775</v>
      </c>
      <c r="M632" s="5">
        <f t="shared" si="125"/>
        <v>0.62345473455489775</v>
      </c>
      <c r="O632" s="4">
        <f t="shared" si="126"/>
        <v>0.67850075607040383</v>
      </c>
      <c r="P632" s="4">
        <f t="shared" si="127"/>
        <v>0.70602376682815682</v>
      </c>
      <c r="Q632" s="4">
        <f t="shared" si="128"/>
        <v>0.65420131569776396</v>
      </c>
      <c r="R632" s="4">
        <f t="shared" si="129"/>
        <v>0.6752771856852906</v>
      </c>
      <c r="U632" s="12">
        <v>0.31965212199999998</v>
      </c>
    </row>
    <row r="633" spans="1:21" x14ac:dyDescent="0.3">
      <c r="A633" s="7">
        <v>11.304502558365847</v>
      </c>
      <c r="B633" s="7">
        <f t="shared" si="117"/>
        <v>0.74782815046488516</v>
      </c>
      <c r="C633" s="7">
        <f t="shared" si="118"/>
        <v>0.70433870486606409</v>
      </c>
      <c r="D633" s="14">
        <f t="shared" si="119"/>
        <v>0.64561168891229959</v>
      </c>
      <c r="E633" s="11"/>
      <c r="F633" s="5">
        <f t="shared" si="120"/>
        <v>0.74782815046488516</v>
      </c>
      <c r="G633" s="5">
        <f t="shared" si="121"/>
        <v>0.74782815046488516</v>
      </c>
      <c r="I633" s="5">
        <f t="shared" si="122"/>
        <v>0.70433870486606409</v>
      </c>
      <c r="J633" s="5">
        <f t="shared" si="123"/>
        <v>0.70433870486606409</v>
      </c>
      <c r="L633" s="5">
        <f t="shared" si="124"/>
        <v>0.64561168891229959</v>
      </c>
      <c r="M633" s="5">
        <f t="shared" si="125"/>
        <v>0.64561168891229959</v>
      </c>
      <c r="O633" s="4">
        <f t="shared" si="126"/>
        <v>0.6992595147477495</v>
      </c>
      <c r="P633" s="4">
        <f t="shared" si="127"/>
        <v>0.72608342766547462</v>
      </c>
      <c r="Q633" s="4">
        <f t="shared" si="128"/>
        <v>0.67497519688918184</v>
      </c>
      <c r="R633" s="4">
        <f t="shared" si="129"/>
        <v>0.69671991968859237</v>
      </c>
      <c r="U633" s="12">
        <v>0.45418524399999999</v>
      </c>
    </row>
    <row r="634" spans="1:21" x14ac:dyDescent="0.3">
      <c r="A634" s="7">
        <v>12.953821636582774</v>
      </c>
      <c r="B634" s="7">
        <f t="shared" si="117"/>
        <v>0.84438621723334517</v>
      </c>
      <c r="C634" s="7">
        <f t="shared" si="118"/>
        <v>0.79777954049015931</v>
      </c>
      <c r="D634" s="14">
        <f t="shared" si="119"/>
        <v>0.75224158546071451</v>
      </c>
      <c r="E634" s="11"/>
      <c r="F634" s="5">
        <f t="shared" si="120"/>
        <v>0.84438621723334517</v>
      </c>
      <c r="G634" s="5">
        <f t="shared" si="121"/>
        <v>0.84438621723334517</v>
      </c>
      <c r="I634" s="5">
        <f t="shared" si="122"/>
        <v>0.79777954049015931</v>
      </c>
      <c r="J634" s="5">
        <f t="shared" si="123"/>
        <v>0.79777954049015931</v>
      </c>
      <c r="L634" s="5">
        <f t="shared" si="124"/>
        <v>0.75224158546071451</v>
      </c>
      <c r="M634" s="5">
        <f t="shared" si="125"/>
        <v>0.75224158546071451</v>
      </c>
      <c r="O634" s="4">
        <f t="shared" si="126"/>
        <v>0.79813578106140637</v>
      </c>
      <c r="P634" s="4">
        <f t="shared" si="127"/>
        <v>0.82108287886175224</v>
      </c>
      <c r="Q634" s="4">
        <f t="shared" si="128"/>
        <v>0.77501056297543691</v>
      </c>
      <c r="R634" s="4">
        <f t="shared" si="129"/>
        <v>0.79831390134702984</v>
      </c>
      <c r="U634" s="12">
        <v>0.58982821500000004</v>
      </c>
    </row>
    <row r="635" spans="1:21" x14ac:dyDescent="0.3">
      <c r="A635" s="7">
        <v>13.180846964349445</v>
      </c>
      <c r="B635" s="7">
        <f t="shared" si="117"/>
        <v>0.85610111603190253</v>
      </c>
      <c r="C635" s="7">
        <f t="shared" si="118"/>
        <v>0.8095765321741899</v>
      </c>
      <c r="D635" s="14">
        <f t="shared" si="119"/>
        <v>0.7656836327641352</v>
      </c>
      <c r="E635" s="11"/>
      <c r="F635" s="5">
        <f t="shared" si="120"/>
        <v>0.85610111603190253</v>
      </c>
      <c r="G635" s="5">
        <f t="shared" si="121"/>
        <v>0.85610111603190253</v>
      </c>
      <c r="I635" s="5">
        <f t="shared" si="122"/>
        <v>0.8095765321741899</v>
      </c>
      <c r="J635" s="5">
        <f t="shared" si="123"/>
        <v>0.8095765321741899</v>
      </c>
      <c r="L635" s="5">
        <f t="shared" si="124"/>
        <v>0.7656836327641352</v>
      </c>
      <c r="M635" s="5">
        <f t="shared" si="125"/>
        <v>0.7656836327641352</v>
      </c>
      <c r="O635" s="4">
        <f t="shared" si="126"/>
        <v>0.8104537603234091</v>
      </c>
      <c r="P635" s="4">
        <f t="shared" si="127"/>
        <v>0.83283882410304622</v>
      </c>
      <c r="Q635" s="4">
        <f t="shared" si="128"/>
        <v>0.78763008246916255</v>
      </c>
      <c r="R635" s="4">
        <f t="shared" si="129"/>
        <v>0.81089237439801887</v>
      </c>
      <c r="U635" s="12">
        <v>0.43182036200000001</v>
      </c>
    </row>
    <row r="636" spans="1:21" x14ac:dyDescent="0.3">
      <c r="A636" s="7">
        <v>12.755787396021462</v>
      </c>
      <c r="B636" s="7">
        <f t="shared" si="117"/>
        <v>0.83385585608773272</v>
      </c>
      <c r="C636" s="7">
        <f t="shared" si="118"/>
        <v>0.78727858132206752</v>
      </c>
      <c r="D636" s="14">
        <f t="shared" si="119"/>
        <v>0.74027197339464768</v>
      </c>
      <c r="E636" s="11"/>
      <c r="F636" s="5">
        <f t="shared" si="120"/>
        <v>0.83385585608773272</v>
      </c>
      <c r="G636" s="5">
        <f t="shared" si="121"/>
        <v>0.83385585608773272</v>
      </c>
      <c r="I636" s="5">
        <f t="shared" si="122"/>
        <v>0.78727858132206752</v>
      </c>
      <c r="J636" s="5">
        <f t="shared" si="123"/>
        <v>0.78727858132206752</v>
      </c>
      <c r="L636" s="5">
        <f t="shared" si="124"/>
        <v>0.74027197339464768</v>
      </c>
      <c r="M636" s="5">
        <f t="shared" si="125"/>
        <v>0.74027197339464768</v>
      </c>
      <c r="O636" s="4">
        <f t="shared" si="126"/>
        <v>0.78713547026814934</v>
      </c>
      <c r="P636" s="4">
        <f t="shared" si="127"/>
        <v>0.81056721870490012</v>
      </c>
      <c r="Q636" s="4">
        <f t="shared" si="128"/>
        <v>0.7637752773583576</v>
      </c>
      <c r="R636" s="4">
        <f t="shared" si="129"/>
        <v>0.7870639147411902</v>
      </c>
      <c r="U636" s="12">
        <v>0.77471295900000003</v>
      </c>
    </row>
    <row r="637" spans="1:21" x14ac:dyDescent="0.3">
      <c r="A637" s="7">
        <v>11.95506762586059</v>
      </c>
      <c r="B637" s="7">
        <f t="shared" si="117"/>
        <v>0.78831905374119549</v>
      </c>
      <c r="C637" s="7">
        <f t="shared" si="118"/>
        <v>0.74282032766619732</v>
      </c>
      <c r="D637" s="14">
        <f t="shared" si="119"/>
        <v>0.68955556786837002</v>
      </c>
      <c r="E637" s="11"/>
      <c r="F637" s="5">
        <f t="shared" si="120"/>
        <v>0.78831905374119549</v>
      </c>
      <c r="G637" s="5">
        <f t="shared" si="121"/>
        <v>0.78831905374119549</v>
      </c>
      <c r="I637" s="5">
        <f t="shared" si="122"/>
        <v>0.74282032766619732</v>
      </c>
      <c r="J637" s="5">
        <f t="shared" si="123"/>
        <v>0.74282032766619732</v>
      </c>
      <c r="L637" s="5">
        <f t="shared" si="124"/>
        <v>0.68955556786837002</v>
      </c>
      <c r="M637" s="5">
        <f t="shared" si="125"/>
        <v>0.68955556786837002</v>
      </c>
      <c r="O637" s="4">
        <f t="shared" si="126"/>
        <v>0.74023164975858757</v>
      </c>
      <c r="P637" s="4">
        <f t="shared" si="127"/>
        <v>0.7655696907036964</v>
      </c>
      <c r="Q637" s="4">
        <f t="shared" si="128"/>
        <v>0.71618794776728367</v>
      </c>
      <c r="R637" s="4">
        <f t="shared" si="129"/>
        <v>0.73893731080478275</v>
      </c>
      <c r="U637" s="12">
        <v>0.72789256300000005</v>
      </c>
    </row>
    <row r="638" spans="1:21" x14ac:dyDescent="0.3">
      <c r="A638" s="7">
        <v>11.668091876120963</v>
      </c>
      <c r="B638" s="7">
        <f t="shared" si="117"/>
        <v>0.77084386351921852</v>
      </c>
      <c r="C638" s="7">
        <f t="shared" si="118"/>
        <v>0.72610625699498876</v>
      </c>
      <c r="D638" s="14">
        <f t="shared" si="119"/>
        <v>0.67047373599048998</v>
      </c>
      <c r="E638" s="11"/>
      <c r="F638" s="5">
        <f t="shared" si="120"/>
        <v>0.77084386351921852</v>
      </c>
      <c r="G638" s="5">
        <f t="shared" si="121"/>
        <v>0.77084386351921852</v>
      </c>
      <c r="I638" s="5">
        <f t="shared" si="122"/>
        <v>0.72610625699498876</v>
      </c>
      <c r="J638" s="5">
        <f t="shared" si="123"/>
        <v>0.72610625699498876</v>
      </c>
      <c r="L638" s="5">
        <f t="shared" si="124"/>
        <v>0.67047373599048998</v>
      </c>
      <c r="M638" s="5">
        <f t="shared" si="125"/>
        <v>0.67047373599048998</v>
      </c>
      <c r="O638" s="4">
        <f t="shared" si="126"/>
        <v>0.72247461883489905</v>
      </c>
      <c r="P638" s="4">
        <f t="shared" si="127"/>
        <v>0.74847506025710364</v>
      </c>
      <c r="Q638" s="4">
        <f t="shared" si="128"/>
        <v>0.69828999649273937</v>
      </c>
      <c r="R638" s="4">
        <f t="shared" si="129"/>
        <v>0.72065879975485425</v>
      </c>
      <c r="U638" s="12">
        <v>0.63935266199999996</v>
      </c>
    </row>
    <row r="639" spans="1:21" x14ac:dyDescent="0.3">
      <c r="A639" s="7">
        <v>11.959546472274775</v>
      </c>
      <c r="B639" s="7">
        <f t="shared" si="117"/>
        <v>0.78858696009509899</v>
      </c>
      <c r="C639" s="7">
        <f t="shared" si="118"/>
        <v>0.74307792164158104</v>
      </c>
      <c r="D639" s="14">
        <f t="shared" si="119"/>
        <v>0.68984959347184471</v>
      </c>
      <c r="E639" s="11"/>
      <c r="F639" s="5">
        <f t="shared" si="120"/>
        <v>0.78858696009509899</v>
      </c>
      <c r="G639" s="5">
        <f t="shared" si="121"/>
        <v>0.78858696009509899</v>
      </c>
      <c r="I639" s="5">
        <f t="shared" si="122"/>
        <v>0.74307792164158104</v>
      </c>
      <c r="J639" s="5">
        <f t="shared" si="123"/>
        <v>0.74307792164158104</v>
      </c>
      <c r="L639" s="5">
        <f t="shared" si="124"/>
        <v>0.68984959347184471</v>
      </c>
      <c r="M639" s="5">
        <f t="shared" si="125"/>
        <v>0.68984959347184471</v>
      </c>
      <c r="O639" s="4">
        <f t="shared" si="126"/>
        <v>0.74050482506950832</v>
      </c>
      <c r="P639" s="4">
        <f t="shared" si="127"/>
        <v>0.76583244086834001</v>
      </c>
      <c r="Q639" s="4">
        <f t="shared" si="128"/>
        <v>0.71646375755671288</v>
      </c>
      <c r="R639" s="4">
        <f t="shared" si="129"/>
        <v>0.73921827678347185</v>
      </c>
      <c r="U639" s="12">
        <v>0.64300314400000003</v>
      </c>
    </row>
    <row r="640" spans="1:21" x14ac:dyDescent="0.3">
      <c r="A640" s="7">
        <v>12.543199442630257</v>
      </c>
      <c r="B640" s="7">
        <f t="shared" si="117"/>
        <v>0.82222862398894692</v>
      </c>
      <c r="C640" s="7">
        <f t="shared" si="118"/>
        <v>0.77578766397652932</v>
      </c>
      <c r="D640" s="14">
        <f t="shared" si="119"/>
        <v>0.72716955320804488</v>
      </c>
      <c r="E640" s="11"/>
      <c r="F640" s="5">
        <f t="shared" si="120"/>
        <v>0.82222862398894692</v>
      </c>
      <c r="G640" s="5">
        <f t="shared" si="121"/>
        <v>0.82222862398894692</v>
      </c>
      <c r="I640" s="5">
        <f t="shared" si="122"/>
        <v>0.77578766397652932</v>
      </c>
      <c r="J640" s="5">
        <f t="shared" si="123"/>
        <v>0.77578766397652932</v>
      </c>
      <c r="L640" s="5">
        <f t="shared" si="124"/>
        <v>0.72716955320804488</v>
      </c>
      <c r="M640" s="5">
        <f t="shared" si="125"/>
        <v>0.72716955320804488</v>
      </c>
      <c r="O640" s="4">
        <f t="shared" si="126"/>
        <v>0.77506194705784048</v>
      </c>
      <c r="P640" s="4">
        <f t="shared" si="127"/>
        <v>0.79900814398273812</v>
      </c>
      <c r="Q640" s="4">
        <f t="shared" si="128"/>
        <v>0.7514786085922871</v>
      </c>
      <c r="R640" s="4">
        <f t="shared" si="129"/>
        <v>0.7746990885984959</v>
      </c>
      <c r="U640" s="12">
        <v>0.84527659099999997</v>
      </c>
    </row>
    <row r="641" spans="1:21" x14ac:dyDescent="0.3">
      <c r="A641" s="7">
        <v>13.884242943441317</v>
      </c>
      <c r="B641" s="7">
        <f t="shared" si="117"/>
        <v>0.88997608069609724</v>
      </c>
      <c r="C641" s="7">
        <f t="shared" si="118"/>
        <v>0.84449119198441647</v>
      </c>
      <c r="D641" s="14">
        <f t="shared" si="119"/>
        <v>0.8054334112383279</v>
      </c>
      <c r="E641" s="11"/>
      <c r="F641" s="5">
        <f t="shared" si="120"/>
        <v>0.88997608069609724</v>
      </c>
      <c r="G641" s="5">
        <f t="shared" si="121"/>
        <v>0.88997608069609724</v>
      </c>
      <c r="I641" s="5">
        <f t="shared" si="122"/>
        <v>0.84449119198441647</v>
      </c>
      <c r="J641" s="5">
        <f t="shared" si="123"/>
        <v>0.84449119198441647</v>
      </c>
      <c r="L641" s="5">
        <f t="shared" si="124"/>
        <v>0.8054334112383279</v>
      </c>
      <c r="M641" s="5">
        <f t="shared" si="125"/>
        <v>0.8054334112383279</v>
      </c>
      <c r="O641" s="4">
        <f t="shared" si="126"/>
        <v>0.84663356130628065</v>
      </c>
      <c r="P641" s="4">
        <f t="shared" si="127"/>
        <v>0.86723363634025685</v>
      </c>
      <c r="Q641" s="4">
        <f t="shared" si="128"/>
        <v>0.82496230161137218</v>
      </c>
      <c r="R641" s="4">
        <f t="shared" si="129"/>
        <v>0.84770474596721257</v>
      </c>
      <c r="U641" s="12">
        <v>0.80476414600000001</v>
      </c>
    </row>
    <row r="642" spans="1:21" x14ac:dyDescent="0.3">
      <c r="A642" s="7">
        <v>14.311962578140708</v>
      </c>
      <c r="B642" s="7">
        <f t="shared" si="117"/>
        <v>0.90878464083729682</v>
      </c>
      <c r="C642" s="7">
        <f t="shared" si="118"/>
        <v>0.86451252832065517</v>
      </c>
      <c r="D642" s="14">
        <f t="shared" si="119"/>
        <v>0.8282013568185056</v>
      </c>
      <c r="E642" s="11"/>
      <c r="F642" s="5">
        <f t="shared" si="120"/>
        <v>0.90878464083729682</v>
      </c>
      <c r="G642" s="5">
        <f t="shared" si="121"/>
        <v>0.90878464083729682</v>
      </c>
      <c r="I642" s="5">
        <f t="shared" si="122"/>
        <v>0.86451252832065517</v>
      </c>
      <c r="J642" s="5">
        <f t="shared" si="123"/>
        <v>0.86451252832065517</v>
      </c>
      <c r="L642" s="5">
        <f t="shared" si="124"/>
        <v>0.8282013568185056</v>
      </c>
      <c r="M642" s="5">
        <f t="shared" si="125"/>
        <v>0.8282013568185056</v>
      </c>
      <c r="O642" s="4">
        <f t="shared" si="126"/>
        <v>0.86716617532548579</v>
      </c>
      <c r="P642" s="4">
        <f t="shared" si="127"/>
        <v>0.886648584578976</v>
      </c>
      <c r="Q642" s="4">
        <f t="shared" si="128"/>
        <v>0.84635694256958038</v>
      </c>
      <c r="R642" s="4">
        <f t="shared" si="129"/>
        <v>0.86849299882790121</v>
      </c>
      <c r="U642" s="12">
        <v>0.80876134700000002</v>
      </c>
    </row>
    <row r="643" spans="1:21" x14ac:dyDescent="0.3">
      <c r="A643" s="7">
        <v>14.661954637527016</v>
      </c>
      <c r="B643" s="7">
        <f t="shared" ref="B643:B673" si="130" xml:space="preserve"> -0.0037*(A643^2) + 0.1483*A643 - 0.4558</f>
        <v>0.92316809171152636</v>
      </c>
      <c r="C643" s="7">
        <f t="shared" ref="C643:C673" si="131" xml:space="preserve"> -0.0025*(A643^2) + 0.1173*A643 - 0.3022</f>
        <v>0.88021499449966911</v>
      </c>
      <c r="D643" s="14">
        <f t="shared" ref="D643:D673" si="132" xml:space="preserve"> -0.0029*(A643^2) + 0.135*A643 - 0.5099</f>
        <v>0.84604242606673719</v>
      </c>
      <c r="E643" s="11"/>
      <c r="F643" s="5">
        <f t="shared" ref="F643:F673" si="133">IF(B643&lt;0,0.01,B643)</f>
        <v>0.92316809171152636</v>
      </c>
      <c r="G643" s="5">
        <f t="shared" ref="G643:G673" si="134">IF(F643&gt;1,0.99,F643)</f>
        <v>0.92316809171152636</v>
      </c>
      <c r="I643" s="5">
        <f t="shared" ref="I643:I673" si="135">IF(C643&lt;0,0.01,C643)</f>
        <v>0.88021499449966911</v>
      </c>
      <c r="J643" s="5">
        <f t="shared" ref="J643:J673" si="136">IF(I643&gt;1,0.99,I643)</f>
        <v>0.88021499449966911</v>
      </c>
      <c r="L643" s="5">
        <f t="shared" ref="L643:L673" si="137">IF(D643&lt;0,0.01,D643)</f>
        <v>0.84604242606673719</v>
      </c>
      <c r="M643" s="5">
        <f t="shared" ref="M643:M673" si="138">IF(L643&gt;1,0.99,L643)</f>
        <v>0.84604242606673719</v>
      </c>
      <c r="O643" s="4">
        <f t="shared" ref="O643:O673" si="139">AVERAGE(G643,J643,M643)</f>
        <v>0.88314183742597763</v>
      </c>
      <c r="P643" s="4">
        <f t="shared" ref="P643:P673" si="140">AVERAGE(G643,J643)</f>
        <v>0.90169154310559774</v>
      </c>
      <c r="Q643" s="4">
        <f t="shared" ref="Q643:Q673" si="141">AVERAGE(J643,M643)</f>
        <v>0.86312871028320315</v>
      </c>
      <c r="R643" s="4">
        <f t="shared" ref="R643:R673" si="142">AVERAGE(G643,M643)</f>
        <v>0.88460525888913177</v>
      </c>
      <c r="U643" s="12">
        <v>0.82841664400000004</v>
      </c>
    </row>
    <row r="644" spans="1:21" x14ac:dyDescent="0.3">
      <c r="A644" s="7">
        <v>14.480801101903859</v>
      </c>
      <c r="B644" s="7">
        <f t="shared" si="130"/>
        <v>0.915836481366612</v>
      </c>
      <c r="C644" s="7">
        <f t="shared" si="131"/>
        <v>0.87216396787107264</v>
      </c>
      <c r="D644" s="14">
        <f t="shared" si="132"/>
        <v>0.83689670715361109</v>
      </c>
      <c r="E644" s="11"/>
      <c r="F644" s="5">
        <f t="shared" si="133"/>
        <v>0.915836481366612</v>
      </c>
      <c r="G644" s="5">
        <f t="shared" si="134"/>
        <v>0.915836481366612</v>
      </c>
      <c r="I644" s="5">
        <f t="shared" si="135"/>
        <v>0.87216396787107264</v>
      </c>
      <c r="J644" s="5">
        <f t="shared" si="136"/>
        <v>0.87216396787107264</v>
      </c>
      <c r="L644" s="5">
        <f t="shared" si="137"/>
        <v>0.83689670715361109</v>
      </c>
      <c r="M644" s="5">
        <f t="shared" si="138"/>
        <v>0.83689670715361109</v>
      </c>
      <c r="O644" s="4">
        <f t="shared" si="139"/>
        <v>0.87496571879709861</v>
      </c>
      <c r="P644" s="4">
        <f t="shared" si="140"/>
        <v>0.89400022461884232</v>
      </c>
      <c r="Q644" s="4">
        <f t="shared" si="141"/>
        <v>0.85453033751234186</v>
      </c>
      <c r="R644" s="4">
        <f t="shared" si="142"/>
        <v>0.87636659426011154</v>
      </c>
      <c r="U644" s="12">
        <v>0.782647023</v>
      </c>
    </row>
    <row r="645" spans="1:21" x14ac:dyDescent="0.3">
      <c r="A645" s="7">
        <v>13.408638868956833</v>
      </c>
      <c r="B645" s="7">
        <f t="shared" si="130"/>
        <v>0.86747223788932848</v>
      </c>
      <c r="C645" s="7">
        <f t="shared" si="131"/>
        <v>0.82115434853338676</v>
      </c>
      <c r="D645" s="14">
        <f t="shared" si="132"/>
        <v>0.77887061798668267</v>
      </c>
      <c r="E645" s="11"/>
      <c r="F645" s="5">
        <f t="shared" si="133"/>
        <v>0.86747223788932848</v>
      </c>
      <c r="G645" s="5">
        <f t="shared" si="134"/>
        <v>0.86747223788932848</v>
      </c>
      <c r="I645" s="5">
        <f t="shared" si="135"/>
        <v>0.82115434853338676</v>
      </c>
      <c r="J645" s="5">
        <f t="shared" si="136"/>
        <v>0.82115434853338676</v>
      </c>
      <c r="L645" s="5">
        <f t="shared" si="137"/>
        <v>0.77887061798668267</v>
      </c>
      <c r="M645" s="5">
        <f t="shared" si="138"/>
        <v>0.77887061798668267</v>
      </c>
      <c r="O645" s="4">
        <f t="shared" si="139"/>
        <v>0.82249906813646589</v>
      </c>
      <c r="P645" s="4">
        <f t="shared" si="140"/>
        <v>0.84431329321135762</v>
      </c>
      <c r="Q645" s="4">
        <f t="shared" si="141"/>
        <v>0.80001248326003471</v>
      </c>
      <c r="R645" s="4">
        <f t="shared" si="142"/>
        <v>0.82317142793800557</v>
      </c>
      <c r="U645" s="12">
        <v>0.81393267000000002</v>
      </c>
    </row>
    <row r="646" spans="1:21" x14ac:dyDescent="0.3">
      <c r="A646" s="7">
        <v>12.927357737047428</v>
      </c>
      <c r="B646" s="7">
        <f t="shared" si="130"/>
        <v>0.84299581357621323</v>
      </c>
      <c r="C646" s="7">
        <f t="shared" si="131"/>
        <v>0.79638761740166331</v>
      </c>
      <c r="D646" s="14">
        <f t="shared" si="132"/>
        <v>0.75065521812276281</v>
      </c>
      <c r="E646" s="11"/>
      <c r="F646" s="5">
        <f t="shared" si="133"/>
        <v>0.84299581357621323</v>
      </c>
      <c r="G646" s="5">
        <f t="shared" si="134"/>
        <v>0.84299581357621323</v>
      </c>
      <c r="I646" s="5">
        <f t="shared" si="135"/>
        <v>0.79638761740166331</v>
      </c>
      <c r="J646" s="5">
        <f t="shared" si="136"/>
        <v>0.79638761740166331</v>
      </c>
      <c r="L646" s="5">
        <f t="shared" si="137"/>
        <v>0.75065521812276281</v>
      </c>
      <c r="M646" s="5">
        <f t="shared" si="138"/>
        <v>0.75065521812276281</v>
      </c>
      <c r="O646" s="4">
        <f t="shared" si="139"/>
        <v>0.79667954970021315</v>
      </c>
      <c r="P646" s="4">
        <f t="shared" si="140"/>
        <v>0.81969171548893827</v>
      </c>
      <c r="Q646" s="4">
        <f t="shared" si="141"/>
        <v>0.77352141776221306</v>
      </c>
      <c r="R646" s="4">
        <f t="shared" si="142"/>
        <v>0.79682551584948802</v>
      </c>
      <c r="U646" s="12">
        <v>0.81257694700000005</v>
      </c>
    </row>
    <row r="647" spans="1:21" x14ac:dyDescent="0.3">
      <c r="A647" s="7">
        <v>13.262942628425263</v>
      </c>
      <c r="B647" s="7">
        <f t="shared" si="130"/>
        <v>0.86024349728533611</v>
      </c>
      <c r="C647" s="7">
        <f t="shared" si="131"/>
        <v>0.81377905240203341</v>
      </c>
      <c r="D647" s="14">
        <f t="shared" si="132"/>
        <v>0.77047087805920045</v>
      </c>
      <c r="E647" s="11"/>
      <c r="F647" s="5">
        <f t="shared" si="133"/>
        <v>0.86024349728533611</v>
      </c>
      <c r="G647" s="5">
        <f t="shared" si="134"/>
        <v>0.86024349728533611</v>
      </c>
      <c r="I647" s="5">
        <f t="shared" si="135"/>
        <v>0.81377905240203341</v>
      </c>
      <c r="J647" s="5">
        <f t="shared" si="136"/>
        <v>0.81377905240203341</v>
      </c>
      <c r="L647" s="5">
        <f t="shared" si="137"/>
        <v>0.77047087805920045</v>
      </c>
      <c r="M647" s="5">
        <f t="shared" si="138"/>
        <v>0.77047087805920045</v>
      </c>
      <c r="O647" s="4">
        <f t="shared" si="139"/>
        <v>0.81483114258219003</v>
      </c>
      <c r="P647" s="4">
        <f t="shared" si="140"/>
        <v>0.83701127484368476</v>
      </c>
      <c r="Q647" s="4">
        <f t="shared" si="141"/>
        <v>0.79212496523061693</v>
      </c>
      <c r="R647" s="4">
        <f t="shared" si="142"/>
        <v>0.81535718767226828</v>
      </c>
      <c r="U647" s="12">
        <v>0.823761627</v>
      </c>
    </row>
    <row r="648" spans="1:21" x14ac:dyDescent="0.3">
      <c r="A648" s="7">
        <v>13.212013207819616</v>
      </c>
      <c r="B648" s="7">
        <f t="shared" si="130"/>
        <v>0.85767957460632904</v>
      </c>
      <c r="C648" s="7">
        <f t="shared" si="131"/>
        <v>0.81117591676824086</v>
      </c>
      <c r="D648" s="14">
        <f t="shared" si="132"/>
        <v>0.76750563334520816</v>
      </c>
      <c r="E648" s="11"/>
      <c r="F648" s="5">
        <f t="shared" si="133"/>
        <v>0.85767957460632904</v>
      </c>
      <c r="G648" s="5">
        <f t="shared" si="134"/>
        <v>0.85767957460632904</v>
      </c>
      <c r="I648" s="5">
        <f t="shared" si="135"/>
        <v>0.81117591676824086</v>
      </c>
      <c r="J648" s="5">
        <f t="shared" si="136"/>
        <v>0.81117591676824086</v>
      </c>
      <c r="L648" s="5">
        <f t="shared" si="137"/>
        <v>0.76750563334520816</v>
      </c>
      <c r="M648" s="5">
        <f t="shared" si="138"/>
        <v>0.76750563334520816</v>
      </c>
      <c r="O648" s="4">
        <f t="shared" si="139"/>
        <v>0.81212037490659272</v>
      </c>
      <c r="P648" s="4">
        <f t="shared" si="140"/>
        <v>0.83442774568728495</v>
      </c>
      <c r="Q648" s="4">
        <f t="shared" si="141"/>
        <v>0.78934077505672451</v>
      </c>
      <c r="R648" s="4">
        <f t="shared" si="142"/>
        <v>0.8125926039757686</v>
      </c>
      <c r="U648" s="12">
        <v>0.715720527</v>
      </c>
    </row>
    <row r="649" spans="1:21" x14ac:dyDescent="0.3">
      <c r="A649" s="7">
        <v>12.728792051487053</v>
      </c>
      <c r="B649" s="7">
        <f t="shared" si="130"/>
        <v>0.83239791700252996</v>
      </c>
      <c r="C649" s="7">
        <f t="shared" si="131"/>
        <v>0.78583193991443134</v>
      </c>
      <c r="D649" s="14">
        <f t="shared" si="132"/>
        <v>0.73862270038975231</v>
      </c>
      <c r="E649" s="11"/>
      <c r="F649" s="5">
        <f t="shared" si="133"/>
        <v>0.83239791700252996</v>
      </c>
      <c r="G649" s="5">
        <f t="shared" si="134"/>
        <v>0.83239791700252996</v>
      </c>
      <c r="I649" s="5">
        <f t="shared" si="135"/>
        <v>0.78583193991443134</v>
      </c>
      <c r="J649" s="5">
        <f t="shared" si="136"/>
        <v>0.78583193991443134</v>
      </c>
      <c r="L649" s="5">
        <f t="shared" si="137"/>
        <v>0.73862270038975231</v>
      </c>
      <c r="M649" s="5">
        <f t="shared" si="138"/>
        <v>0.73862270038975231</v>
      </c>
      <c r="O649" s="4">
        <f t="shared" si="139"/>
        <v>0.78561751910223787</v>
      </c>
      <c r="P649" s="4">
        <f t="shared" si="140"/>
        <v>0.80911492845848065</v>
      </c>
      <c r="Q649" s="4">
        <f t="shared" si="141"/>
        <v>0.76222732015209183</v>
      </c>
      <c r="R649" s="4">
        <f t="shared" si="142"/>
        <v>0.78551030869614114</v>
      </c>
      <c r="U649" s="12">
        <v>0.66808137400000001</v>
      </c>
    </row>
    <row r="650" spans="1:21" x14ac:dyDescent="0.3">
      <c r="A650" s="7">
        <v>13.866712124180699</v>
      </c>
      <c r="B650" s="7">
        <f t="shared" si="130"/>
        <v>0.88917629901686768</v>
      </c>
      <c r="C650" s="7">
        <f t="shared" si="131"/>
        <v>0.84365106932914591</v>
      </c>
      <c r="D650" s="14">
        <f t="shared" si="132"/>
        <v>0.80447759187318457</v>
      </c>
      <c r="E650" s="11"/>
      <c r="F650" s="5">
        <f t="shared" si="133"/>
        <v>0.88917629901686768</v>
      </c>
      <c r="G650" s="5">
        <f t="shared" si="134"/>
        <v>0.88917629901686768</v>
      </c>
      <c r="I650" s="5">
        <f t="shared" si="135"/>
        <v>0.84365106932914591</v>
      </c>
      <c r="J650" s="5">
        <f t="shared" si="136"/>
        <v>0.84365106932914591</v>
      </c>
      <c r="L650" s="5">
        <f t="shared" si="137"/>
        <v>0.80447759187318457</v>
      </c>
      <c r="M650" s="5">
        <f t="shared" si="138"/>
        <v>0.80447759187318457</v>
      </c>
      <c r="O650" s="4">
        <f t="shared" si="139"/>
        <v>0.84576832007306602</v>
      </c>
      <c r="P650" s="4">
        <f t="shared" si="140"/>
        <v>0.86641368417300679</v>
      </c>
      <c r="Q650" s="4">
        <f t="shared" si="141"/>
        <v>0.82406433060116524</v>
      </c>
      <c r="R650" s="4">
        <f t="shared" si="142"/>
        <v>0.84682694544502612</v>
      </c>
      <c r="U650" s="12">
        <v>0.61038224900000004</v>
      </c>
    </row>
    <row r="651" spans="1:21" x14ac:dyDescent="0.3">
      <c r="A651" s="7">
        <v>13.416267569260834</v>
      </c>
      <c r="B651" s="7">
        <f t="shared" si="130"/>
        <v>0.86784640920838152</v>
      </c>
      <c r="C651" s="7">
        <f t="shared" si="131"/>
        <v>0.82153759714929575</v>
      </c>
      <c r="D651" s="14">
        <f t="shared" si="132"/>
        <v>0.77930703892921249</v>
      </c>
      <c r="E651" s="11"/>
      <c r="F651" s="5">
        <f t="shared" si="133"/>
        <v>0.86784640920838152</v>
      </c>
      <c r="G651" s="5">
        <f t="shared" si="134"/>
        <v>0.86784640920838152</v>
      </c>
      <c r="I651" s="5">
        <f t="shared" si="135"/>
        <v>0.82153759714929575</v>
      </c>
      <c r="J651" s="5">
        <f t="shared" si="136"/>
        <v>0.82153759714929575</v>
      </c>
      <c r="L651" s="5">
        <f t="shared" si="137"/>
        <v>0.77930703892921249</v>
      </c>
      <c r="M651" s="5">
        <f t="shared" si="138"/>
        <v>0.77930703892921249</v>
      </c>
      <c r="O651" s="4">
        <f t="shared" si="139"/>
        <v>0.82289701509562985</v>
      </c>
      <c r="P651" s="4">
        <f t="shared" si="140"/>
        <v>0.84469200317883864</v>
      </c>
      <c r="Q651" s="4">
        <f t="shared" si="141"/>
        <v>0.80042231803925412</v>
      </c>
      <c r="R651" s="4">
        <f t="shared" si="142"/>
        <v>0.82357672406879701</v>
      </c>
      <c r="U651" s="12">
        <v>0.64847163100000005</v>
      </c>
    </row>
    <row r="652" spans="1:21" x14ac:dyDescent="0.3">
      <c r="A652" s="7">
        <v>13.022462876261157</v>
      </c>
      <c r="B652" s="7">
        <f t="shared" si="130"/>
        <v>0.84796844890420942</v>
      </c>
      <c r="C652" s="7">
        <f t="shared" si="131"/>
        <v>0.80137354697643359</v>
      </c>
      <c r="D652" s="14">
        <f t="shared" si="132"/>
        <v>0.75633732414081623</v>
      </c>
      <c r="E652" s="11"/>
      <c r="F652" s="5">
        <f t="shared" si="133"/>
        <v>0.84796844890420942</v>
      </c>
      <c r="G652" s="5">
        <f t="shared" si="134"/>
        <v>0.84796844890420942</v>
      </c>
      <c r="I652" s="5">
        <f t="shared" si="135"/>
        <v>0.80137354697643359</v>
      </c>
      <c r="J652" s="5">
        <f t="shared" si="136"/>
        <v>0.80137354697643359</v>
      </c>
      <c r="L652" s="5">
        <f t="shared" si="137"/>
        <v>0.75633732414081623</v>
      </c>
      <c r="M652" s="5">
        <f t="shared" si="138"/>
        <v>0.75633732414081623</v>
      </c>
      <c r="O652" s="4">
        <f t="shared" si="139"/>
        <v>0.80189310667381974</v>
      </c>
      <c r="P652" s="4">
        <f t="shared" si="140"/>
        <v>0.8246709979403215</v>
      </c>
      <c r="Q652" s="4">
        <f t="shared" si="141"/>
        <v>0.77885543555862491</v>
      </c>
      <c r="R652" s="4">
        <f t="shared" si="142"/>
        <v>0.80215288652251282</v>
      </c>
      <c r="U652" s="12">
        <v>0.62707427999999998</v>
      </c>
    </row>
    <row r="653" spans="1:21" x14ac:dyDescent="0.3">
      <c r="A653" s="7">
        <v>12.861826449882614</v>
      </c>
      <c r="B653" s="7">
        <f t="shared" si="130"/>
        <v>0.83953051789806121</v>
      </c>
      <c r="C653" s="7">
        <f t="shared" si="131"/>
        <v>0.79292579350398062</v>
      </c>
      <c r="D653" s="14">
        <f t="shared" si="132"/>
        <v>0.74670948981614305</v>
      </c>
      <c r="E653" s="11"/>
      <c r="F653" s="5">
        <f t="shared" si="133"/>
        <v>0.83953051789806121</v>
      </c>
      <c r="G653" s="5">
        <f t="shared" si="134"/>
        <v>0.83953051789806121</v>
      </c>
      <c r="I653" s="5">
        <f t="shared" si="135"/>
        <v>0.79292579350398062</v>
      </c>
      <c r="J653" s="5">
        <f t="shared" si="136"/>
        <v>0.79292579350398062</v>
      </c>
      <c r="L653" s="5">
        <f t="shared" si="137"/>
        <v>0.74670948981614305</v>
      </c>
      <c r="M653" s="5">
        <f t="shared" si="138"/>
        <v>0.74670948981614305</v>
      </c>
      <c r="O653" s="4">
        <f t="shared" si="139"/>
        <v>0.79305526707272822</v>
      </c>
      <c r="P653" s="4">
        <f t="shared" si="140"/>
        <v>0.81622815570102092</v>
      </c>
      <c r="Q653" s="4">
        <f t="shared" si="141"/>
        <v>0.76981764166006184</v>
      </c>
      <c r="R653" s="4">
        <f t="shared" si="142"/>
        <v>0.79312000385710213</v>
      </c>
      <c r="U653" s="12">
        <v>0.69177968400000001</v>
      </c>
    </row>
    <row r="654" spans="1:21" x14ac:dyDescent="0.3">
      <c r="A654" s="7">
        <v>12.681542865554647</v>
      </c>
      <c r="B654" s="7">
        <f t="shared" si="130"/>
        <v>0.829833147993424</v>
      </c>
      <c r="C654" s="7">
        <f t="shared" si="131"/>
        <v>0.78329115450231024</v>
      </c>
      <c r="D654" s="14">
        <f t="shared" si="132"/>
        <v>0.73572585144226754</v>
      </c>
      <c r="E654" s="11"/>
      <c r="F654" s="5">
        <f t="shared" si="133"/>
        <v>0.829833147993424</v>
      </c>
      <c r="G654" s="5">
        <f t="shared" si="134"/>
        <v>0.829833147993424</v>
      </c>
      <c r="I654" s="5">
        <f t="shared" si="135"/>
        <v>0.78329115450231024</v>
      </c>
      <c r="J654" s="5">
        <f t="shared" si="136"/>
        <v>0.78329115450231024</v>
      </c>
      <c r="L654" s="5">
        <f t="shared" si="137"/>
        <v>0.73572585144226754</v>
      </c>
      <c r="M654" s="5">
        <f t="shared" si="138"/>
        <v>0.73572585144226754</v>
      </c>
      <c r="O654" s="4">
        <f t="shared" si="139"/>
        <v>0.78295005131266715</v>
      </c>
      <c r="P654" s="4">
        <f t="shared" si="140"/>
        <v>0.80656215124786712</v>
      </c>
      <c r="Q654" s="4">
        <f t="shared" si="141"/>
        <v>0.75950850297228889</v>
      </c>
      <c r="R654" s="4">
        <f t="shared" si="142"/>
        <v>0.78277949971784577</v>
      </c>
      <c r="U654" s="12">
        <v>0.71725320100000001</v>
      </c>
    </row>
    <row r="655" spans="1:21" x14ac:dyDescent="0.3">
      <c r="A655" s="7">
        <v>12.425850149683923</v>
      </c>
      <c r="B655" s="7">
        <f t="shared" si="130"/>
        <v>0.8156670950112459</v>
      </c>
      <c r="C655" s="7">
        <f t="shared" si="131"/>
        <v>0.76934784270192402</v>
      </c>
      <c r="D655" s="14">
        <f t="shared" si="132"/>
        <v>0.71982468957436985</v>
      </c>
      <c r="E655" s="11"/>
      <c r="F655" s="5">
        <f t="shared" si="133"/>
        <v>0.8156670950112459</v>
      </c>
      <c r="G655" s="5">
        <f t="shared" si="134"/>
        <v>0.8156670950112459</v>
      </c>
      <c r="I655" s="5">
        <f t="shared" si="135"/>
        <v>0.76934784270192402</v>
      </c>
      <c r="J655" s="5">
        <f t="shared" si="136"/>
        <v>0.76934784270192402</v>
      </c>
      <c r="L655" s="5">
        <f t="shared" si="137"/>
        <v>0.71982468957436985</v>
      </c>
      <c r="M655" s="5">
        <f t="shared" si="138"/>
        <v>0.71982468957436985</v>
      </c>
      <c r="O655" s="4">
        <f t="shared" si="139"/>
        <v>0.76827987576251322</v>
      </c>
      <c r="P655" s="4">
        <f t="shared" si="140"/>
        <v>0.79250746885658496</v>
      </c>
      <c r="Q655" s="4">
        <f t="shared" si="141"/>
        <v>0.74458626613814693</v>
      </c>
      <c r="R655" s="4">
        <f t="shared" si="142"/>
        <v>0.76774589229280787</v>
      </c>
      <c r="U655" s="12">
        <v>0.67497104399999996</v>
      </c>
    </row>
    <row r="656" spans="1:21" x14ac:dyDescent="0.3">
      <c r="A656" s="7">
        <v>12.073311856524704</v>
      </c>
      <c r="B656" s="7">
        <f t="shared" si="130"/>
        <v>0.79534216933848345</v>
      </c>
      <c r="C656" s="7">
        <f t="shared" si="131"/>
        <v>0.74958733280809775</v>
      </c>
      <c r="D656" s="14">
        <f t="shared" si="132"/>
        <v>0.69727900899462525</v>
      </c>
      <c r="E656" s="11"/>
      <c r="F656" s="5">
        <f t="shared" si="133"/>
        <v>0.79534216933848345</v>
      </c>
      <c r="G656" s="5">
        <f t="shared" si="134"/>
        <v>0.79534216933848345</v>
      </c>
      <c r="I656" s="5">
        <f t="shared" si="135"/>
        <v>0.74958733280809775</v>
      </c>
      <c r="J656" s="5">
        <f t="shared" si="136"/>
        <v>0.74958733280809775</v>
      </c>
      <c r="L656" s="5">
        <f t="shared" si="137"/>
        <v>0.69727900899462525</v>
      </c>
      <c r="M656" s="5">
        <f t="shared" si="138"/>
        <v>0.69727900899462525</v>
      </c>
      <c r="O656" s="4">
        <f t="shared" si="139"/>
        <v>0.74740283704706878</v>
      </c>
      <c r="P656" s="4">
        <f t="shared" si="140"/>
        <v>0.7724647510732906</v>
      </c>
      <c r="Q656" s="4">
        <f t="shared" si="141"/>
        <v>0.7234331709013615</v>
      </c>
      <c r="R656" s="4">
        <f t="shared" si="142"/>
        <v>0.74631058916655435</v>
      </c>
      <c r="U656" s="12">
        <v>0.67494305899999996</v>
      </c>
    </row>
    <row r="657" spans="1:21" x14ac:dyDescent="0.3">
      <c r="A657" s="7">
        <v>11.76088804147459</v>
      </c>
      <c r="B657" s="7">
        <f t="shared" si="130"/>
        <v>0.77656129271151153</v>
      </c>
      <c r="C657" s="7">
        <f t="shared" si="131"/>
        <v>0.73155594845471938</v>
      </c>
      <c r="D657" s="14">
        <f t="shared" si="132"/>
        <v>0.67669627177917979</v>
      </c>
      <c r="E657" s="11"/>
      <c r="F657" s="5">
        <f t="shared" si="133"/>
        <v>0.77656129271151153</v>
      </c>
      <c r="G657" s="5">
        <f t="shared" si="134"/>
        <v>0.77656129271151153</v>
      </c>
      <c r="I657" s="5">
        <f t="shared" si="135"/>
        <v>0.73155594845471938</v>
      </c>
      <c r="J657" s="5">
        <f t="shared" si="136"/>
        <v>0.73155594845471938</v>
      </c>
      <c r="L657" s="5">
        <f t="shared" si="137"/>
        <v>0.67669627177917979</v>
      </c>
      <c r="M657" s="5">
        <f t="shared" si="138"/>
        <v>0.67669627177917979</v>
      </c>
      <c r="O657" s="4">
        <f t="shared" si="139"/>
        <v>0.72827117098180361</v>
      </c>
      <c r="P657" s="4">
        <f t="shared" si="140"/>
        <v>0.75405862058311546</v>
      </c>
      <c r="Q657" s="4">
        <f t="shared" si="141"/>
        <v>0.70412611011694959</v>
      </c>
      <c r="R657" s="4">
        <f t="shared" si="142"/>
        <v>0.72662878224534566</v>
      </c>
      <c r="U657" s="12">
        <v>0.68715677399999997</v>
      </c>
    </row>
    <row r="658" spans="1:21" x14ac:dyDescent="0.3">
      <c r="A658" s="7">
        <v>10.938297915873383</v>
      </c>
      <c r="B658" s="7">
        <f t="shared" si="130"/>
        <v>0.72365804412734258</v>
      </c>
      <c r="C658" s="7">
        <f t="shared" si="131"/>
        <v>0.68174644229094783</v>
      </c>
      <c r="D658" s="14">
        <f t="shared" si="132"/>
        <v>0.61979577088334681</v>
      </c>
      <c r="E658" s="11"/>
      <c r="F658" s="5">
        <f t="shared" si="133"/>
        <v>0.72365804412734258</v>
      </c>
      <c r="G658" s="5">
        <f t="shared" si="134"/>
        <v>0.72365804412734258</v>
      </c>
      <c r="I658" s="5">
        <f t="shared" si="135"/>
        <v>0.68174644229094783</v>
      </c>
      <c r="J658" s="5">
        <f t="shared" si="136"/>
        <v>0.68174644229094783</v>
      </c>
      <c r="L658" s="5">
        <f t="shared" si="137"/>
        <v>0.61979577088334681</v>
      </c>
      <c r="M658" s="5">
        <f t="shared" si="138"/>
        <v>0.61979577088334681</v>
      </c>
      <c r="O658" s="4">
        <f t="shared" si="139"/>
        <v>0.67506675243387904</v>
      </c>
      <c r="P658" s="4">
        <f t="shared" si="140"/>
        <v>0.70270224320914521</v>
      </c>
      <c r="Q658" s="4">
        <f t="shared" si="141"/>
        <v>0.65077110658714732</v>
      </c>
      <c r="R658" s="4">
        <f t="shared" si="142"/>
        <v>0.67172690750534469</v>
      </c>
      <c r="U658" s="12">
        <v>0.66796348100000003</v>
      </c>
    </row>
    <row r="659" spans="1:21" x14ac:dyDescent="0.3">
      <c r="A659" s="7">
        <v>12.190680417450045</v>
      </c>
      <c r="B659" s="7">
        <f t="shared" si="130"/>
        <v>0.80221095645836149</v>
      </c>
      <c r="C659" s="7">
        <f t="shared" si="131"/>
        <v>0.75623509036589032</v>
      </c>
      <c r="D659" s="14">
        <f t="shared" si="132"/>
        <v>0.70486505813859623</v>
      </c>
      <c r="E659" s="11"/>
      <c r="F659" s="5">
        <f t="shared" si="133"/>
        <v>0.80221095645836149</v>
      </c>
      <c r="G659" s="5">
        <f t="shared" si="134"/>
        <v>0.80221095645836149</v>
      </c>
      <c r="I659" s="5">
        <f t="shared" si="135"/>
        <v>0.75623509036589032</v>
      </c>
      <c r="J659" s="5">
        <f t="shared" si="136"/>
        <v>0.75623509036589032</v>
      </c>
      <c r="L659" s="5">
        <f t="shared" si="137"/>
        <v>0.70486505813859623</v>
      </c>
      <c r="M659" s="5">
        <f t="shared" si="138"/>
        <v>0.70486505813859623</v>
      </c>
      <c r="O659" s="4">
        <f t="shared" si="139"/>
        <v>0.75443703498761605</v>
      </c>
      <c r="P659" s="4">
        <f t="shared" si="140"/>
        <v>0.7792230234121259</v>
      </c>
      <c r="Q659" s="4">
        <f t="shared" si="141"/>
        <v>0.73055007425224328</v>
      </c>
      <c r="R659" s="4">
        <f t="shared" si="142"/>
        <v>0.75353800729847886</v>
      </c>
      <c r="U659" s="12">
        <v>0.62502486000000002</v>
      </c>
    </row>
    <row r="660" spans="1:21" x14ac:dyDescent="0.3">
      <c r="A660" s="7">
        <v>11.122099734204868</v>
      </c>
      <c r="B660" s="7">
        <f t="shared" si="130"/>
        <v>0.73591331134146176</v>
      </c>
      <c r="C660" s="7">
        <f t="shared" si="131"/>
        <v>0.69316954257823116</v>
      </c>
      <c r="D660" s="14">
        <f t="shared" si="132"/>
        <v>0.63285026687461743</v>
      </c>
      <c r="E660" s="11"/>
      <c r="F660" s="5">
        <f t="shared" si="133"/>
        <v>0.73591331134146176</v>
      </c>
      <c r="G660" s="5">
        <f t="shared" si="134"/>
        <v>0.73591331134146176</v>
      </c>
      <c r="I660" s="5">
        <f t="shared" si="135"/>
        <v>0.69316954257823116</v>
      </c>
      <c r="J660" s="5">
        <f t="shared" si="136"/>
        <v>0.69316954257823116</v>
      </c>
      <c r="L660" s="5">
        <f t="shared" si="137"/>
        <v>0.63285026687461743</v>
      </c>
      <c r="M660" s="5">
        <f t="shared" si="138"/>
        <v>0.63285026687461743</v>
      </c>
      <c r="O660" s="4">
        <f t="shared" si="139"/>
        <v>0.68731104026477008</v>
      </c>
      <c r="P660" s="4">
        <f t="shared" si="140"/>
        <v>0.71454142695984646</v>
      </c>
      <c r="Q660" s="4">
        <f t="shared" si="141"/>
        <v>0.66300990472642429</v>
      </c>
      <c r="R660" s="4">
        <f t="shared" si="142"/>
        <v>0.6843817891080396</v>
      </c>
      <c r="U660" s="12">
        <v>0.71210978599999997</v>
      </c>
    </row>
    <row r="661" spans="1:21" x14ac:dyDescent="0.3">
      <c r="A661" s="7">
        <v>11.965237524027678</v>
      </c>
      <c r="B661" s="7">
        <f t="shared" si="130"/>
        <v>0.7889271614896245</v>
      </c>
      <c r="C661" s="7">
        <f t="shared" si="131"/>
        <v>0.74340508905244662</v>
      </c>
      <c r="D661" s="14">
        <f t="shared" si="132"/>
        <v>0.69022302962517679</v>
      </c>
      <c r="E661" s="11"/>
      <c r="F661" s="5">
        <f t="shared" si="133"/>
        <v>0.7889271614896245</v>
      </c>
      <c r="G661" s="5">
        <f t="shared" si="134"/>
        <v>0.7889271614896245</v>
      </c>
      <c r="I661" s="5">
        <f t="shared" si="135"/>
        <v>0.74340508905244662</v>
      </c>
      <c r="J661" s="5">
        <f t="shared" si="136"/>
        <v>0.74340508905244662</v>
      </c>
      <c r="L661" s="5">
        <f t="shared" si="137"/>
        <v>0.69022302962517679</v>
      </c>
      <c r="M661" s="5">
        <f t="shared" si="138"/>
        <v>0.69022302962517679</v>
      </c>
      <c r="O661" s="4">
        <f t="shared" si="139"/>
        <v>0.74085176005574926</v>
      </c>
      <c r="P661" s="4">
        <f t="shared" si="140"/>
        <v>0.76616612527103556</v>
      </c>
      <c r="Q661" s="4">
        <f t="shared" si="141"/>
        <v>0.7168140593388117</v>
      </c>
      <c r="R661" s="4">
        <f t="shared" si="142"/>
        <v>0.73957509555740064</v>
      </c>
      <c r="U661" s="12">
        <v>0.73141808500000005</v>
      </c>
    </row>
    <row r="662" spans="1:21" x14ac:dyDescent="0.3">
      <c r="A662" s="7">
        <v>13.384067966149157</v>
      </c>
      <c r="B662" s="7">
        <f t="shared" si="130"/>
        <v>0.86626416068666967</v>
      </c>
      <c r="C662" s="7">
        <f t="shared" si="131"/>
        <v>0.81991798412304595</v>
      </c>
      <c r="D662" s="14">
        <f t="shared" si="132"/>
        <v>0.77746267699488625</v>
      </c>
      <c r="E662" s="11"/>
      <c r="F662" s="5">
        <f t="shared" si="133"/>
        <v>0.86626416068666967</v>
      </c>
      <c r="G662" s="5">
        <f t="shared" si="134"/>
        <v>0.86626416068666967</v>
      </c>
      <c r="I662" s="5">
        <f t="shared" si="135"/>
        <v>0.81991798412304595</v>
      </c>
      <c r="J662" s="5">
        <f t="shared" si="136"/>
        <v>0.81991798412304595</v>
      </c>
      <c r="L662" s="5">
        <f t="shared" si="137"/>
        <v>0.77746267699488625</v>
      </c>
      <c r="M662" s="5">
        <f t="shared" si="138"/>
        <v>0.77746267699488625</v>
      </c>
      <c r="O662" s="4">
        <f t="shared" si="139"/>
        <v>0.82121494060153388</v>
      </c>
      <c r="P662" s="4">
        <f t="shared" si="140"/>
        <v>0.84309107240485781</v>
      </c>
      <c r="Q662" s="4">
        <f t="shared" si="141"/>
        <v>0.7986903305589661</v>
      </c>
      <c r="R662" s="4">
        <f t="shared" si="142"/>
        <v>0.82186341884077796</v>
      </c>
      <c r="U662" s="12">
        <v>0.77415550899999996</v>
      </c>
    </row>
    <row r="663" spans="1:21" x14ac:dyDescent="0.3">
      <c r="A663" s="7">
        <v>13.628670223396705</v>
      </c>
      <c r="B663" s="7">
        <f t="shared" si="130"/>
        <v>0.87809138151476129</v>
      </c>
      <c r="C663" s="7">
        <f t="shared" si="131"/>
        <v>0.83209138705918351</v>
      </c>
      <c r="D663" s="14">
        <f t="shared" si="132"/>
        <v>0.79132258919006526</v>
      </c>
      <c r="E663" s="11"/>
      <c r="F663" s="5">
        <f t="shared" si="133"/>
        <v>0.87809138151476129</v>
      </c>
      <c r="G663" s="5">
        <f t="shared" si="134"/>
        <v>0.87809138151476129</v>
      </c>
      <c r="I663" s="5">
        <f t="shared" si="135"/>
        <v>0.83209138705918351</v>
      </c>
      <c r="J663" s="5">
        <f t="shared" si="136"/>
        <v>0.83209138705918351</v>
      </c>
      <c r="L663" s="5">
        <f t="shared" si="137"/>
        <v>0.79132258919006526</v>
      </c>
      <c r="M663" s="5">
        <f t="shared" si="138"/>
        <v>0.79132258919006526</v>
      </c>
      <c r="O663" s="4">
        <f t="shared" si="139"/>
        <v>0.83383511925467013</v>
      </c>
      <c r="P663" s="4">
        <f t="shared" si="140"/>
        <v>0.8550913842869724</v>
      </c>
      <c r="Q663" s="4">
        <f t="shared" si="141"/>
        <v>0.81170698812462438</v>
      </c>
      <c r="R663" s="4">
        <f t="shared" si="142"/>
        <v>0.83470698535241328</v>
      </c>
      <c r="U663" s="12">
        <v>0.78175230600000001</v>
      </c>
    </row>
    <row r="664" spans="1:21" x14ac:dyDescent="0.3">
      <c r="A664" s="7">
        <v>13.649460961448257</v>
      </c>
      <c r="B664" s="7">
        <f t="shared" si="130"/>
        <v>0.87907625779180654</v>
      </c>
      <c r="C664" s="7">
        <f t="shared" si="131"/>
        <v>0.8331123094326307</v>
      </c>
      <c r="D664" s="14">
        <f t="shared" si="132"/>
        <v>0.79248465463502504</v>
      </c>
      <c r="E664" s="11"/>
      <c r="F664" s="5">
        <f t="shared" si="133"/>
        <v>0.87907625779180654</v>
      </c>
      <c r="G664" s="5">
        <f t="shared" si="134"/>
        <v>0.87907625779180654</v>
      </c>
      <c r="I664" s="5">
        <f t="shared" si="135"/>
        <v>0.8331123094326307</v>
      </c>
      <c r="J664" s="5">
        <f t="shared" si="136"/>
        <v>0.8331123094326307</v>
      </c>
      <c r="L664" s="5">
        <f t="shared" si="137"/>
        <v>0.79248465463502504</v>
      </c>
      <c r="M664" s="5">
        <f t="shared" si="138"/>
        <v>0.79248465463502504</v>
      </c>
      <c r="O664" s="4">
        <f t="shared" si="139"/>
        <v>0.83489107395315409</v>
      </c>
      <c r="P664" s="4">
        <f t="shared" si="140"/>
        <v>0.85609428361221862</v>
      </c>
      <c r="Q664" s="4">
        <f t="shared" si="141"/>
        <v>0.81279848203382787</v>
      </c>
      <c r="R664" s="4">
        <f t="shared" si="142"/>
        <v>0.83578045621341579</v>
      </c>
      <c r="U664" s="12">
        <v>0.79141144100000005</v>
      </c>
    </row>
    <row r="665" spans="1:21" x14ac:dyDescent="0.3">
      <c r="A665" s="7">
        <v>14.107503790550616</v>
      </c>
      <c r="B665" s="7">
        <f t="shared" si="130"/>
        <v>0.89996265829717625</v>
      </c>
      <c r="C665" s="7">
        <f t="shared" si="131"/>
        <v>0.85505603663058727</v>
      </c>
      <c r="D665" s="14">
        <f t="shared" si="132"/>
        <v>0.81745018844317352</v>
      </c>
      <c r="E665" s="11"/>
      <c r="F665" s="5">
        <f t="shared" si="133"/>
        <v>0.89996265829717625</v>
      </c>
      <c r="G665" s="5">
        <f t="shared" si="134"/>
        <v>0.89996265829717625</v>
      </c>
      <c r="I665" s="5">
        <f t="shared" si="135"/>
        <v>0.85505603663058727</v>
      </c>
      <c r="J665" s="5">
        <f t="shared" si="136"/>
        <v>0.85505603663058727</v>
      </c>
      <c r="L665" s="5">
        <f t="shared" si="137"/>
        <v>0.81745018844317352</v>
      </c>
      <c r="M665" s="5">
        <f t="shared" si="138"/>
        <v>0.81745018844317352</v>
      </c>
      <c r="O665" s="4">
        <f t="shared" si="139"/>
        <v>0.85748962779031235</v>
      </c>
      <c r="P665" s="4">
        <f t="shared" si="140"/>
        <v>0.87750934746388176</v>
      </c>
      <c r="Q665" s="4">
        <f t="shared" si="141"/>
        <v>0.83625311253688039</v>
      </c>
      <c r="R665" s="4">
        <f t="shared" si="142"/>
        <v>0.85870642337017489</v>
      </c>
      <c r="U665" s="12">
        <v>0.79470624000000001</v>
      </c>
    </row>
    <row r="666" spans="1:21" x14ac:dyDescent="0.3">
      <c r="A666" s="7">
        <v>12.036628060304098</v>
      </c>
      <c r="B666" s="7">
        <f t="shared" si="130"/>
        <v>0.79317440561332742</v>
      </c>
      <c r="C666" s="7">
        <f t="shared" si="131"/>
        <v>0.74749543381842076</v>
      </c>
      <c r="D666" s="14">
        <f t="shared" si="132"/>
        <v>0.69489158446096333</v>
      </c>
      <c r="E666" s="11"/>
      <c r="F666" s="5">
        <f t="shared" si="133"/>
        <v>0.79317440561332742</v>
      </c>
      <c r="G666" s="5">
        <f t="shared" si="134"/>
        <v>0.79317440561332742</v>
      </c>
      <c r="I666" s="5">
        <f t="shared" si="135"/>
        <v>0.74749543381842076</v>
      </c>
      <c r="J666" s="5">
        <f t="shared" si="136"/>
        <v>0.74749543381842076</v>
      </c>
      <c r="L666" s="5">
        <f t="shared" si="137"/>
        <v>0.69489158446096333</v>
      </c>
      <c r="M666" s="5">
        <f t="shared" si="138"/>
        <v>0.69489158446096333</v>
      </c>
      <c r="O666" s="4">
        <f t="shared" si="139"/>
        <v>0.74518714129757058</v>
      </c>
      <c r="P666" s="4">
        <f t="shared" si="140"/>
        <v>0.77033491971587409</v>
      </c>
      <c r="Q666" s="4">
        <f t="shared" si="141"/>
        <v>0.72119350913969205</v>
      </c>
      <c r="R666" s="4">
        <f t="shared" si="142"/>
        <v>0.74403299503714537</v>
      </c>
      <c r="U666" s="12">
        <v>0.78453708200000005</v>
      </c>
    </row>
    <row r="667" spans="1:21" x14ac:dyDescent="0.3">
      <c r="A667" s="7">
        <v>13.263334159346963</v>
      </c>
      <c r="B667" s="7">
        <f t="shared" si="130"/>
        <v>0.86026313364790452</v>
      </c>
      <c r="C667" s="7">
        <f t="shared" si="131"/>
        <v>0.81379901433514878</v>
      </c>
      <c r="D667" s="14">
        <f t="shared" si="132"/>
        <v>0.77049361574659025</v>
      </c>
      <c r="E667" s="11"/>
      <c r="F667" s="5">
        <f t="shared" si="133"/>
        <v>0.86026313364790452</v>
      </c>
      <c r="G667" s="5">
        <f t="shared" si="134"/>
        <v>0.86026313364790452</v>
      </c>
      <c r="I667" s="5">
        <f t="shared" si="135"/>
        <v>0.81379901433514878</v>
      </c>
      <c r="J667" s="5">
        <f t="shared" si="136"/>
        <v>0.81379901433514878</v>
      </c>
      <c r="L667" s="5">
        <f t="shared" si="137"/>
        <v>0.77049361574659025</v>
      </c>
      <c r="M667" s="5">
        <f t="shared" si="138"/>
        <v>0.77049361574659025</v>
      </c>
      <c r="O667" s="4">
        <f t="shared" si="139"/>
        <v>0.81485192124321448</v>
      </c>
      <c r="P667" s="4">
        <f t="shared" si="140"/>
        <v>0.83703107399152665</v>
      </c>
      <c r="Q667" s="4">
        <f t="shared" si="141"/>
        <v>0.79214631504086952</v>
      </c>
      <c r="R667" s="4">
        <f t="shared" si="142"/>
        <v>0.81537837469724739</v>
      </c>
      <c r="U667" s="12">
        <v>0.76503596100000004</v>
      </c>
    </row>
    <row r="668" spans="1:21" x14ac:dyDescent="0.3">
      <c r="A668" s="7">
        <v>12.143395903868901</v>
      </c>
      <c r="B668" s="7">
        <f t="shared" si="130"/>
        <v>0.79945597545478786</v>
      </c>
      <c r="C668" s="7">
        <f t="shared" si="131"/>
        <v>0.75356517932857203</v>
      </c>
      <c r="D668" s="14">
        <f t="shared" si="132"/>
        <v>0.70181846119581159</v>
      </c>
      <c r="E668" s="11"/>
      <c r="F668" s="5">
        <f t="shared" si="133"/>
        <v>0.79945597545478786</v>
      </c>
      <c r="G668" s="5">
        <f t="shared" si="134"/>
        <v>0.79945597545478786</v>
      </c>
      <c r="I668" s="5">
        <f t="shared" si="135"/>
        <v>0.75356517932857203</v>
      </c>
      <c r="J668" s="5">
        <f t="shared" si="136"/>
        <v>0.75356517932857203</v>
      </c>
      <c r="L668" s="5">
        <f t="shared" si="137"/>
        <v>0.70181846119581159</v>
      </c>
      <c r="M668" s="5">
        <f t="shared" si="138"/>
        <v>0.70181846119581159</v>
      </c>
      <c r="O668" s="4">
        <f t="shared" si="139"/>
        <v>0.75161320532639042</v>
      </c>
      <c r="P668" s="4">
        <f t="shared" si="140"/>
        <v>0.77651057739167995</v>
      </c>
      <c r="Q668" s="4">
        <f t="shared" si="141"/>
        <v>0.72769182026219181</v>
      </c>
      <c r="R668" s="4">
        <f t="shared" si="142"/>
        <v>0.75063721832529973</v>
      </c>
      <c r="U668" s="12">
        <v>0.74528149399999999</v>
      </c>
    </row>
    <row r="669" spans="1:21" x14ac:dyDescent="0.3">
      <c r="A669" s="7">
        <v>12.980683654187864</v>
      </c>
      <c r="B669" s="7">
        <f t="shared" si="130"/>
        <v>0.84579223783469004</v>
      </c>
      <c r="C669" s="7">
        <f t="shared" si="131"/>
        <v>0.79918882231098642</v>
      </c>
      <c r="D669" s="14">
        <f t="shared" si="132"/>
        <v>0.75384766373807177</v>
      </c>
      <c r="E669" s="11"/>
      <c r="F669" s="5">
        <f t="shared" si="133"/>
        <v>0.84579223783469004</v>
      </c>
      <c r="G669" s="5">
        <f t="shared" si="134"/>
        <v>0.84579223783469004</v>
      </c>
      <c r="I669" s="5">
        <f t="shared" si="135"/>
        <v>0.79918882231098642</v>
      </c>
      <c r="J669" s="5">
        <f t="shared" si="136"/>
        <v>0.79918882231098642</v>
      </c>
      <c r="L669" s="5">
        <f t="shared" si="137"/>
        <v>0.75384766373807177</v>
      </c>
      <c r="M669" s="5">
        <f t="shared" si="138"/>
        <v>0.75384766373807177</v>
      </c>
      <c r="O669" s="4">
        <f t="shared" si="139"/>
        <v>0.79960957462791615</v>
      </c>
      <c r="P669" s="4">
        <f t="shared" si="140"/>
        <v>0.82249053007283823</v>
      </c>
      <c r="Q669" s="4">
        <f t="shared" si="141"/>
        <v>0.7765182430245291</v>
      </c>
      <c r="R669" s="4">
        <f t="shared" si="142"/>
        <v>0.79981995078638091</v>
      </c>
      <c r="U669" s="12">
        <v>0.66637662499999994</v>
      </c>
    </row>
    <row r="670" spans="1:21" x14ac:dyDescent="0.3">
      <c r="A670" s="7">
        <v>13.254912664834878</v>
      </c>
      <c r="B670" s="7">
        <f t="shared" si="130"/>
        <v>0.85984052211113204</v>
      </c>
      <c r="C670" s="7">
        <f t="shared" si="131"/>
        <v>0.813369481204131</v>
      </c>
      <c r="D670" s="14">
        <f t="shared" si="132"/>
        <v>0.77000435147074864</v>
      </c>
      <c r="E670" s="11"/>
      <c r="F670" s="5">
        <f t="shared" si="133"/>
        <v>0.85984052211113204</v>
      </c>
      <c r="G670" s="5">
        <f t="shared" si="134"/>
        <v>0.85984052211113204</v>
      </c>
      <c r="I670" s="5">
        <f t="shared" si="135"/>
        <v>0.813369481204131</v>
      </c>
      <c r="J670" s="5">
        <f t="shared" si="136"/>
        <v>0.813369481204131</v>
      </c>
      <c r="L670" s="5">
        <f t="shared" si="137"/>
        <v>0.77000435147074864</v>
      </c>
      <c r="M670" s="5">
        <f t="shared" si="138"/>
        <v>0.77000435147074864</v>
      </c>
      <c r="O670" s="4">
        <f t="shared" si="139"/>
        <v>0.81440478492867052</v>
      </c>
      <c r="P670" s="4">
        <f t="shared" si="140"/>
        <v>0.83660500165763152</v>
      </c>
      <c r="Q670" s="4">
        <f t="shared" si="141"/>
        <v>0.79168691633743982</v>
      </c>
      <c r="R670" s="4">
        <f t="shared" si="142"/>
        <v>0.81492243679094034</v>
      </c>
      <c r="U670" s="12">
        <v>0.66549377399999998</v>
      </c>
    </row>
    <row r="671" spans="1:21" x14ac:dyDescent="0.3">
      <c r="A671" s="7">
        <v>12.923077509513746</v>
      </c>
      <c r="B671" s="7">
        <f t="shared" si="130"/>
        <v>0.84277044508835819</v>
      </c>
      <c r="C671" s="7">
        <f t="shared" si="131"/>
        <v>0.7961621610737124</v>
      </c>
      <c r="D671" s="14">
        <f t="shared" si="132"/>
        <v>0.75039826006534582</v>
      </c>
      <c r="E671" s="11"/>
      <c r="F671" s="5">
        <f t="shared" si="133"/>
        <v>0.84277044508835819</v>
      </c>
      <c r="G671" s="5">
        <f t="shared" si="134"/>
        <v>0.84277044508835819</v>
      </c>
      <c r="I671" s="5">
        <f t="shared" si="135"/>
        <v>0.7961621610737124</v>
      </c>
      <c r="J671" s="5">
        <f t="shared" si="136"/>
        <v>0.7961621610737124</v>
      </c>
      <c r="L671" s="5">
        <f t="shared" si="137"/>
        <v>0.75039826006534582</v>
      </c>
      <c r="M671" s="5">
        <f t="shared" si="138"/>
        <v>0.75039826006534582</v>
      </c>
      <c r="O671" s="4">
        <f t="shared" si="139"/>
        <v>0.79644362207580544</v>
      </c>
      <c r="P671" s="4">
        <f t="shared" si="140"/>
        <v>0.8194663030810353</v>
      </c>
      <c r="Q671" s="4">
        <f t="shared" si="141"/>
        <v>0.77328021056952911</v>
      </c>
      <c r="R671" s="4">
        <f t="shared" si="142"/>
        <v>0.79658435257685201</v>
      </c>
      <c r="U671" s="12">
        <v>0.74084166399999996</v>
      </c>
    </row>
    <row r="672" spans="1:21" x14ac:dyDescent="0.3">
      <c r="A672" s="7">
        <v>12.568863474908937</v>
      </c>
      <c r="B672" s="7">
        <f t="shared" si="130"/>
        <v>0.82365003584066532</v>
      </c>
      <c r="C672" s="7">
        <f t="shared" si="131"/>
        <v>0.7771868629795684</v>
      </c>
      <c r="D672" s="14">
        <f t="shared" si="132"/>
        <v>0.72876521486509671</v>
      </c>
      <c r="E672" s="11"/>
      <c r="F672" s="5">
        <f t="shared" si="133"/>
        <v>0.82365003584066532</v>
      </c>
      <c r="G672" s="5">
        <f t="shared" si="134"/>
        <v>0.82365003584066532</v>
      </c>
      <c r="I672" s="5">
        <f t="shared" si="135"/>
        <v>0.7771868629795684</v>
      </c>
      <c r="J672" s="5">
        <f t="shared" si="136"/>
        <v>0.7771868629795684</v>
      </c>
      <c r="L672" s="5">
        <f t="shared" si="137"/>
        <v>0.72876521486509671</v>
      </c>
      <c r="M672" s="5">
        <f t="shared" si="138"/>
        <v>0.72876521486509671</v>
      </c>
      <c r="O672" s="4">
        <f t="shared" si="139"/>
        <v>0.77653403789511011</v>
      </c>
      <c r="P672" s="4">
        <f t="shared" si="140"/>
        <v>0.80041844941011686</v>
      </c>
      <c r="Q672" s="4">
        <f t="shared" si="141"/>
        <v>0.75297603892233256</v>
      </c>
      <c r="R672" s="4">
        <f t="shared" si="142"/>
        <v>0.77620762535288101</v>
      </c>
      <c r="U672" s="12">
        <v>0.69980281700000002</v>
      </c>
    </row>
    <row r="673" spans="1:21" x14ac:dyDescent="0.3">
      <c r="A673" s="7">
        <v>12.202415577319108</v>
      </c>
      <c r="B673" s="7">
        <f t="shared" si="130"/>
        <v>0.80289213020650352</v>
      </c>
      <c r="C673" s="7">
        <f t="shared" si="131"/>
        <v>0.75689598241553124</v>
      </c>
      <c r="D673" s="14">
        <f t="shared" si="132"/>
        <v>0.70561915976543954</v>
      </c>
      <c r="E673" s="11"/>
      <c r="F673" s="5">
        <f t="shared" si="133"/>
        <v>0.80289213020650352</v>
      </c>
      <c r="G673" s="5">
        <f t="shared" si="134"/>
        <v>0.80289213020650352</v>
      </c>
      <c r="I673" s="5">
        <f t="shared" si="135"/>
        <v>0.75689598241553124</v>
      </c>
      <c r="J673" s="5">
        <f t="shared" si="136"/>
        <v>0.75689598241553124</v>
      </c>
      <c r="L673" s="5">
        <f t="shared" si="137"/>
        <v>0.70561915976543954</v>
      </c>
      <c r="M673" s="5">
        <f t="shared" si="138"/>
        <v>0.70561915976543954</v>
      </c>
      <c r="O673" s="4">
        <f t="shared" si="139"/>
        <v>0.7551357574624914</v>
      </c>
      <c r="P673" s="4">
        <f t="shared" si="140"/>
        <v>0.77989405631101738</v>
      </c>
      <c r="Q673" s="4">
        <f t="shared" si="141"/>
        <v>0.73125757109048539</v>
      </c>
      <c r="R673" s="4">
        <f t="shared" si="142"/>
        <v>0.75425564498597153</v>
      </c>
      <c r="U673" s="12">
        <v>0.71039482600000003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89EB246BB8B34E94472459F0C39AF7" ma:contentTypeVersion="2" ma:contentTypeDescription="Opret et nyt dokument." ma:contentTypeScope="" ma:versionID="29d0db97b9cf9ea1e6b0db5c1eec5188">
  <xsd:schema xmlns:xsd="http://www.w3.org/2001/XMLSchema" xmlns:xs="http://www.w3.org/2001/XMLSchema" xmlns:p="http://schemas.microsoft.com/office/2006/metadata/properties" xmlns:ns2="c9d4aaa0-ce47-4eb5-84b7-14aca80adcc2" targetNamespace="http://schemas.microsoft.com/office/2006/metadata/properties" ma:root="true" ma:fieldsID="ec9cc06054901f1b2d2fe856ffe84735" ns2:_="">
    <xsd:import namespace="c9d4aaa0-ce47-4eb5-84b7-14aca80adc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4aaa0-ce47-4eb5-84b7-14aca80adc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45A790-DA7E-4BBD-8544-1D1BEB0412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DF2AAD-7F56-4FE3-A8F7-99ED91A52E9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c9d4aaa0-ce47-4eb5-84b7-14aca80adcc2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F9C7D6-4F2E-4B05-AEAE-53D3960F4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4aaa0-ce47-4eb5-84b7-14aca80adc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Real observations</vt:lpstr>
      <vt:lpstr>Power-Previous</vt:lpstr>
      <vt:lpstr>Foglio1</vt:lpstr>
      <vt:lpstr>Equations</vt:lpstr>
      <vt:lpstr>77.5</vt:lpstr>
      <vt:lpstr>2018</vt:lpstr>
      <vt:lpstr>RMSE</vt:lpstr>
      <vt:lpstr>Poly(2)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Krishna Mohinani</dc:creator>
  <cp:keywords/>
  <dc:description/>
  <cp:lastModifiedBy>Krishna Mohinani</cp:lastModifiedBy>
  <cp:revision/>
  <dcterms:created xsi:type="dcterms:W3CDTF">2020-05-07T21:28:07Z</dcterms:created>
  <dcterms:modified xsi:type="dcterms:W3CDTF">2020-05-10T15:06:41Z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0x010100EF89EB246BB8B34E94472459F0C39AF7</vt:lpwstr>
  </property>
</Properties>
</file>