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u540591/Desktop/"/>
    </mc:Choice>
  </mc:AlternateContent>
  <bookViews>
    <workbookView xWindow="5720" yWindow="1500" windowWidth="19640" windowHeight="12180"/>
  </bookViews>
  <sheets>
    <sheet name="phys_parameters" sheetId="1" r:id="rId1"/>
    <sheet name="Baby vocalisations" sheetId="2" r:id="rId2"/>
    <sheet name="Adult vocalisations 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" l="1"/>
  <c r="I36" i="2"/>
  <c r="M35" i="2"/>
  <c r="I35" i="2"/>
  <c r="H35" i="2"/>
  <c r="M34" i="2"/>
  <c r="I34" i="2"/>
  <c r="H34" i="2"/>
  <c r="O33" i="2"/>
  <c r="N33" i="2"/>
  <c r="M33" i="2"/>
  <c r="L33" i="2"/>
  <c r="K33" i="2"/>
  <c r="J33" i="2"/>
  <c r="I33" i="2"/>
  <c r="H33" i="2"/>
  <c r="I36" i="3"/>
  <c r="M36" i="3"/>
  <c r="I35" i="3"/>
  <c r="H35" i="3"/>
  <c r="I34" i="3"/>
  <c r="H34" i="3"/>
  <c r="M35" i="3"/>
  <c r="M34" i="3"/>
  <c r="I33" i="3"/>
  <c r="J33" i="3"/>
  <c r="K33" i="3"/>
  <c r="L33" i="3"/>
  <c r="M33" i="3"/>
  <c r="N33" i="3"/>
  <c r="O33" i="3"/>
  <c r="P33" i="3"/>
  <c r="H33" i="3"/>
</calcChain>
</file>

<file path=xl/sharedStrings.xml><?xml version="1.0" encoding="utf-8"?>
<sst xmlns="http://schemas.openxmlformats.org/spreadsheetml/2006/main" count="384" uniqueCount="131">
  <si>
    <t>stimname</t>
  </si>
  <si>
    <t>distress_code</t>
  </si>
  <si>
    <t>stimcategory</t>
  </si>
  <si>
    <t>stim_code</t>
  </si>
  <si>
    <t>loudness</t>
  </si>
  <si>
    <t>perceived</t>
  </si>
  <si>
    <t>peak</t>
  </si>
  <si>
    <t>no_bursts</t>
  </si>
  <si>
    <t>ave_burst_length</t>
  </si>
  <si>
    <t>amp_range</t>
  </si>
  <si>
    <t>reliability1_mean</t>
  </si>
  <si>
    <t>reliability2_mean</t>
  </si>
  <si>
    <t>F0</t>
  </si>
  <si>
    <t>Distress</t>
  </si>
  <si>
    <t>Stim_mood</t>
  </si>
  <si>
    <t>Participant_mood</t>
  </si>
  <si>
    <t>baby_cry01</t>
  </si>
  <si>
    <t>babycry</t>
  </si>
  <si>
    <t>baby_cry02</t>
  </si>
  <si>
    <t>baby_cry03</t>
  </si>
  <si>
    <t>baby_cry04</t>
  </si>
  <si>
    <t>baby_cry05</t>
  </si>
  <si>
    <t>baby_cry06</t>
  </si>
  <si>
    <t>baby_cry07</t>
  </si>
  <si>
    <t>baby_cry08</t>
  </si>
  <si>
    <t>baby_cry09</t>
  </si>
  <si>
    <t>baby_cry10</t>
  </si>
  <si>
    <t>baby_cry11</t>
  </si>
  <si>
    <t>baby_cry12</t>
  </si>
  <si>
    <t>baby_cry13</t>
  </si>
  <si>
    <t>baby_cry14</t>
  </si>
  <si>
    <t>baby_cry15</t>
  </si>
  <si>
    <t>baby_laugh01</t>
  </si>
  <si>
    <t>babylaugh</t>
  </si>
  <si>
    <t>baby_laugh02</t>
  </si>
  <si>
    <t>baby_laugh03</t>
  </si>
  <si>
    <t>baby_laugh04</t>
  </si>
  <si>
    <t>baby_laugh05</t>
  </si>
  <si>
    <t>baby_laugh06</t>
  </si>
  <si>
    <t>baby_laugh07</t>
  </si>
  <si>
    <t>baby_laugh08</t>
  </si>
  <si>
    <t>baby_laugh09</t>
  </si>
  <si>
    <t>baby_laugh10</t>
  </si>
  <si>
    <t>baby_laugh11</t>
  </si>
  <si>
    <t>baby_laugh12</t>
  </si>
  <si>
    <t>baby_laugh13</t>
  </si>
  <si>
    <t>baby_laugh14</t>
  </si>
  <si>
    <t>baby_laugh15</t>
  </si>
  <si>
    <t>baby_neutral01</t>
  </si>
  <si>
    <t>babyneutral</t>
  </si>
  <si>
    <t>baby_neutral02</t>
  </si>
  <si>
    <t>baby_neutral03</t>
  </si>
  <si>
    <t>baby_neutral04</t>
  </si>
  <si>
    <t>baby_neutral05</t>
  </si>
  <si>
    <t>baby_neutral06</t>
  </si>
  <si>
    <t>baby_neutral07</t>
  </si>
  <si>
    <t>baby_neutral08</t>
  </si>
  <si>
    <t>baby_neutral09</t>
  </si>
  <si>
    <t>baby_neutral10</t>
  </si>
  <si>
    <t>baby_neutral11</t>
  </si>
  <si>
    <t>baby_neutral12</t>
  </si>
  <si>
    <t>baby_neutral13</t>
  </si>
  <si>
    <t>baby_neutral14</t>
  </si>
  <si>
    <t>baby_neutral15</t>
  </si>
  <si>
    <t>adultfemale_cry01</t>
  </si>
  <si>
    <t>adultcry</t>
  </si>
  <si>
    <t>adultfemale_cry02</t>
  </si>
  <si>
    <t>adultfemale_cry03</t>
  </si>
  <si>
    <t>adultfemale_cry04</t>
  </si>
  <si>
    <t>adultfemale_cry05</t>
  </si>
  <si>
    <t>adultfemale_cry06</t>
  </si>
  <si>
    <t>adultfemale_cry07</t>
  </si>
  <si>
    <t>adultfemale_cry08</t>
  </si>
  <si>
    <t>adultfemale_cry09</t>
  </si>
  <si>
    <t>adultfemale_cry10</t>
  </si>
  <si>
    <t>adultfemale_cry11</t>
  </si>
  <si>
    <t>adultfemale_cry12</t>
  </si>
  <si>
    <t>adultfemale_cry13</t>
  </si>
  <si>
    <t>adultfemale_cry14</t>
  </si>
  <si>
    <t>adultfemale_cry15</t>
  </si>
  <si>
    <t>animal_cat01</t>
  </si>
  <si>
    <t>cat</t>
  </si>
  <si>
    <t>animal_cat02</t>
  </si>
  <si>
    <t>animal_cat03</t>
  </si>
  <si>
    <t>animal_cat04</t>
  </si>
  <si>
    <t>animal_cat05</t>
  </si>
  <si>
    <t>animal_cat06</t>
  </si>
  <si>
    <t>animal_cat07</t>
  </si>
  <si>
    <t>animal_cat08</t>
  </si>
  <si>
    <t>animal_cat09</t>
  </si>
  <si>
    <t>animal_cat10</t>
  </si>
  <si>
    <t>animal_cat11</t>
  </si>
  <si>
    <t>animal_cat12</t>
  </si>
  <si>
    <t>animal_cat13</t>
  </si>
  <si>
    <t>animal_cat14</t>
  </si>
  <si>
    <t>animal_cat15</t>
  </si>
  <si>
    <t>animal_dog01</t>
  </si>
  <si>
    <t>dog</t>
  </si>
  <si>
    <t>animal_dog02</t>
  </si>
  <si>
    <t>animal_dog03</t>
  </si>
  <si>
    <t>animal_dog04</t>
  </si>
  <si>
    <t>animal_dog05</t>
  </si>
  <si>
    <t>animal_dog06</t>
  </si>
  <si>
    <t>animal_dog07</t>
  </si>
  <si>
    <t>animal_dog08</t>
  </si>
  <si>
    <t>animal_dog09</t>
  </si>
  <si>
    <t>animal_dog10</t>
  </si>
  <si>
    <t>animal_dog11</t>
  </si>
  <si>
    <t>animal_dog12</t>
  </si>
  <si>
    <t>animal_dog13</t>
  </si>
  <si>
    <t>animal_dog14</t>
  </si>
  <si>
    <t>animal_dog15</t>
  </si>
  <si>
    <t>adultfemale_neutral01</t>
  </si>
  <si>
    <t>adultfemale_neutral02</t>
  </si>
  <si>
    <t>adultfemale_neutral03</t>
  </si>
  <si>
    <t>adultfemale_neutral04</t>
  </si>
  <si>
    <t>adultfemale_neutral05</t>
  </si>
  <si>
    <t>adultfemale_neutral06</t>
  </si>
  <si>
    <t>adultfemale_neutral07</t>
  </si>
  <si>
    <t>adultfemale_neutral08</t>
  </si>
  <si>
    <t>adultfemale_neutral09</t>
  </si>
  <si>
    <t>adultfemale_neutral10</t>
  </si>
  <si>
    <t>adultfemale_neutral11</t>
  </si>
  <si>
    <t>adultfemale_neutral12</t>
  </si>
  <si>
    <t>adultfemale_neutral13</t>
  </si>
  <si>
    <t>adultfemale_neutral14</t>
  </si>
  <si>
    <t>adultfemale_neutral15</t>
  </si>
  <si>
    <t>adultfneut</t>
  </si>
  <si>
    <t xml:space="preserve">MIN </t>
  </si>
  <si>
    <t>MAX</t>
  </si>
  <si>
    <t xml:space="preserve">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</si>
</sst>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10" xfId="0" applyBorder="1"/>
  </cellXfs>
  <cellStyles count="10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tabSelected="1" topLeftCell="D1" workbookViewId="0">
      <pane ySplit="1" topLeftCell="A61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17.6640625" bestFit="1" customWidth="1"/>
    <col min="2" max="2" width="13.33203125" bestFit="1" customWidth="1"/>
    <col min="3" max="3" width="12.5" bestFit="1" customWidth="1"/>
    <col min="4" max="4" width="10.1640625" bestFit="1" customWidth="1"/>
    <col min="5" max="5" width="9" bestFit="1" customWidth="1"/>
    <col min="6" max="6" width="9.83203125" bestFit="1" customWidth="1"/>
    <col min="7" max="7" width="6.6640625" bestFit="1" customWidth="1"/>
    <col min="8" max="8" width="9.6640625" bestFit="1" customWidth="1"/>
    <col min="9" max="9" width="16.5" bestFit="1" customWidth="1"/>
    <col min="10" max="10" width="10.83203125" bestFit="1" customWidth="1"/>
    <col min="11" max="12" width="16.6640625" bestFit="1" customWidth="1"/>
    <col min="13" max="13" width="7" bestFit="1" customWidth="1"/>
    <col min="14" max="15" width="12.6640625" bestFit="1" customWidth="1"/>
    <col min="16" max="16" width="1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</v>
      </c>
      <c r="C2" t="s">
        <v>17</v>
      </c>
      <c r="D2">
        <v>1</v>
      </c>
      <c r="E2">
        <v>-17.84</v>
      </c>
      <c r="F2">
        <v>-8.2200000000000006</v>
      </c>
      <c r="G2">
        <v>-4.95</v>
      </c>
      <c r="H2">
        <v>3</v>
      </c>
      <c r="I2">
        <v>0.45</v>
      </c>
      <c r="J2">
        <v>12.89</v>
      </c>
      <c r="K2">
        <v>-2.6715789473684199</v>
      </c>
      <c r="L2">
        <v>-2.3508773684210502</v>
      </c>
      <c r="M2">
        <v>473.73</v>
      </c>
      <c r="N2">
        <v>-2.7189695550351298</v>
      </c>
      <c r="O2">
        <v>-3.1803278688524599</v>
      </c>
      <c r="P2">
        <v>-2.8196721311475401</v>
      </c>
    </row>
    <row r="3" spans="1:16" x14ac:dyDescent="0.2">
      <c r="A3" t="s">
        <v>18</v>
      </c>
      <c r="B3">
        <v>1</v>
      </c>
      <c r="C3" t="s">
        <v>17</v>
      </c>
      <c r="D3">
        <v>1</v>
      </c>
      <c r="E3">
        <v>-17.63</v>
      </c>
      <c r="F3">
        <v>-8.61</v>
      </c>
      <c r="G3">
        <v>-6.29</v>
      </c>
      <c r="H3">
        <v>1</v>
      </c>
      <c r="I3">
        <v>1.5</v>
      </c>
      <c r="J3">
        <v>11.34</v>
      </c>
      <c r="K3">
        <v>-1.41964947368421</v>
      </c>
      <c r="L3">
        <v>-0.77192942105263196</v>
      </c>
      <c r="M3">
        <v>473.73</v>
      </c>
      <c r="N3">
        <v>-2.5081967213114802</v>
      </c>
      <c r="O3">
        <v>-2.9836065573770498</v>
      </c>
      <c r="P3">
        <v>-2.7049180327868898</v>
      </c>
    </row>
    <row r="4" spans="1:16" x14ac:dyDescent="0.2">
      <c r="A4" t="s">
        <v>19</v>
      </c>
      <c r="B4">
        <v>1</v>
      </c>
      <c r="C4" t="s">
        <v>17</v>
      </c>
      <c r="D4">
        <v>1</v>
      </c>
      <c r="E4">
        <v>-18.690000000000001</v>
      </c>
      <c r="F4">
        <v>-9.14</v>
      </c>
      <c r="G4">
        <v>-6.81</v>
      </c>
      <c r="H4">
        <v>1</v>
      </c>
      <c r="I4">
        <v>1.5</v>
      </c>
      <c r="J4">
        <v>11.88</v>
      </c>
      <c r="K4">
        <v>-2.6575443947368398</v>
      </c>
      <c r="L4">
        <v>-2.42035063157895</v>
      </c>
      <c r="M4">
        <v>527.55999999999995</v>
      </c>
      <c r="N4">
        <v>-2.4238875878220201</v>
      </c>
      <c r="O4">
        <v>-2.8360655737704898</v>
      </c>
      <c r="P4">
        <v>-2.5081967213114802</v>
      </c>
    </row>
    <row r="5" spans="1:16" x14ac:dyDescent="0.2">
      <c r="A5" t="s">
        <v>20</v>
      </c>
      <c r="B5">
        <v>1</v>
      </c>
      <c r="C5" t="s">
        <v>17</v>
      </c>
      <c r="D5">
        <v>1</v>
      </c>
      <c r="E5">
        <v>-17.7</v>
      </c>
      <c r="F5">
        <v>-8.4600000000000009</v>
      </c>
      <c r="G5">
        <v>-2.25</v>
      </c>
      <c r="H5">
        <v>1</v>
      </c>
      <c r="I5">
        <v>1.45</v>
      </c>
      <c r="J5">
        <v>15.45</v>
      </c>
      <c r="K5">
        <v>-2.1480702631578898</v>
      </c>
      <c r="L5">
        <v>-2.1101749210526299</v>
      </c>
      <c r="M5">
        <v>409.13</v>
      </c>
      <c r="N5">
        <v>-2.2341920374707298</v>
      </c>
      <c r="O5">
        <v>-2.77049180327869</v>
      </c>
      <c r="P5">
        <v>-2.0327868852458999</v>
      </c>
    </row>
    <row r="6" spans="1:16" x14ac:dyDescent="0.2">
      <c r="A6" t="s">
        <v>21</v>
      </c>
      <c r="B6">
        <v>1</v>
      </c>
      <c r="C6" t="s">
        <v>17</v>
      </c>
      <c r="D6">
        <v>1</v>
      </c>
      <c r="E6">
        <v>-17.07</v>
      </c>
      <c r="F6">
        <v>-8.99</v>
      </c>
      <c r="G6">
        <v>-6.11</v>
      </c>
      <c r="H6">
        <v>1</v>
      </c>
      <c r="I6">
        <v>1.5</v>
      </c>
      <c r="J6">
        <v>10.96</v>
      </c>
      <c r="K6">
        <v>-2.17964876315789</v>
      </c>
      <c r="L6">
        <v>-1.8343859736842101</v>
      </c>
      <c r="M6">
        <v>452.2</v>
      </c>
      <c r="N6">
        <v>-1.9391100702576101</v>
      </c>
      <c r="O6">
        <v>-2.6393442622950798</v>
      </c>
      <c r="P6">
        <v>-2.14754098360656</v>
      </c>
    </row>
    <row r="7" spans="1:16" x14ac:dyDescent="0.2">
      <c r="A7" t="s">
        <v>22</v>
      </c>
      <c r="B7">
        <v>1</v>
      </c>
      <c r="C7" t="s">
        <v>17</v>
      </c>
      <c r="D7">
        <v>1</v>
      </c>
      <c r="E7">
        <v>-16.89</v>
      </c>
      <c r="F7">
        <v>-9.9499999999999993</v>
      </c>
      <c r="G7">
        <v>-8.26</v>
      </c>
      <c r="H7">
        <v>1</v>
      </c>
      <c r="I7">
        <v>1.5</v>
      </c>
      <c r="J7">
        <v>8.6300000000000008</v>
      </c>
      <c r="K7">
        <v>-2.00631581578947</v>
      </c>
      <c r="L7">
        <v>-1.6905271315789501</v>
      </c>
      <c r="M7">
        <v>473.73</v>
      </c>
      <c r="N7">
        <v>-2.0866510538641698</v>
      </c>
      <c r="O7">
        <v>-2.7049180327868898</v>
      </c>
      <c r="P7">
        <v>-2.5245901639344299</v>
      </c>
    </row>
    <row r="8" spans="1:16" x14ac:dyDescent="0.2">
      <c r="A8" t="s">
        <v>23</v>
      </c>
      <c r="B8">
        <v>1</v>
      </c>
      <c r="C8" t="s">
        <v>17</v>
      </c>
      <c r="D8">
        <v>1</v>
      </c>
      <c r="E8">
        <v>-16.45</v>
      </c>
      <c r="F8">
        <v>-8.1999999999999993</v>
      </c>
      <c r="G8">
        <v>-4.75</v>
      </c>
      <c r="H8">
        <v>1</v>
      </c>
      <c r="I8">
        <v>1.4</v>
      </c>
      <c r="J8">
        <v>11.7</v>
      </c>
      <c r="K8">
        <v>-0.33964831578947402</v>
      </c>
      <c r="L8">
        <v>-0.204912210526316</v>
      </c>
      <c r="M8">
        <v>441.43</v>
      </c>
      <c r="N8">
        <v>-1.2224824355971899</v>
      </c>
      <c r="O8">
        <v>-1.70491803278689</v>
      </c>
      <c r="P8">
        <v>-1.77049180327869</v>
      </c>
    </row>
    <row r="9" spans="1:16" x14ac:dyDescent="0.2">
      <c r="A9" t="s">
        <v>24</v>
      </c>
      <c r="B9">
        <v>1</v>
      </c>
      <c r="C9" t="s">
        <v>17</v>
      </c>
      <c r="D9">
        <v>1</v>
      </c>
      <c r="E9">
        <v>-17.350000000000001</v>
      </c>
      <c r="F9">
        <v>-9.7799999999999994</v>
      </c>
      <c r="G9">
        <v>-5.45</v>
      </c>
      <c r="H9">
        <v>2</v>
      </c>
      <c r="I9">
        <v>0.73</v>
      </c>
      <c r="J9">
        <v>11.9</v>
      </c>
      <c r="K9">
        <v>-1.8245618157894701</v>
      </c>
      <c r="L9">
        <v>-1.9775435263157899</v>
      </c>
      <c r="M9">
        <v>409.13</v>
      </c>
      <c r="N9">
        <v>-2.2552693208430901</v>
      </c>
      <c r="O9">
        <v>-2.8196721311475401</v>
      </c>
      <c r="P9">
        <v>-2.5901639344262302</v>
      </c>
    </row>
    <row r="10" spans="1:16" x14ac:dyDescent="0.2">
      <c r="A10" t="s">
        <v>25</v>
      </c>
      <c r="B10">
        <v>1</v>
      </c>
      <c r="C10" t="s">
        <v>17</v>
      </c>
      <c r="D10">
        <v>1</v>
      </c>
      <c r="E10">
        <v>-19.100000000000001</v>
      </c>
      <c r="F10">
        <v>-12.15</v>
      </c>
      <c r="G10">
        <v>-9.44</v>
      </c>
      <c r="H10">
        <v>1</v>
      </c>
      <c r="I10">
        <v>1.5</v>
      </c>
      <c r="J10">
        <v>9.66</v>
      </c>
      <c r="K10">
        <v>-2.0259648947368398</v>
      </c>
      <c r="L10">
        <v>-1.9901752631578999</v>
      </c>
      <c r="M10">
        <v>473.73</v>
      </c>
      <c r="N10">
        <v>-1.70725995316159</v>
      </c>
      <c r="O10">
        <v>-2.4918032786885198</v>
      </c>
      <c r="P10">
        <v>-2.1311475409836098</v>
      </c>
    </row>
    <row r="11" spans="1:16" x14ac:dyDescent="0.2">
      <c r="A11" t="s">
        <v>26</v>
      </c>
      <c r="B11">
        <v>1</v>
      </c>
      <c r="C11" t="s">
        <v>17</v>
      </c>
      <c r="D11">
        <v>1</v>
      </c>
      <c r="E11">
        <v>-19.12</v>
      </c>
      <c r="F11">
        <v>-11.1</v>
      </c>
      <c r="G11">
        <v>-3.56</v>
      </c>
      <c r="H11">
        <v>3</v>
      </c>
      <c r="I11">
        <v>0.5</v>
      </c>
      <c r="J11">
        <v>15.56</v>
      </c>
      <c r="K11">
        <v>-2.0245611578947398</v>
      </c>
      <c r="L11">
        <v>-1.9754386052631601</v>
      </c>
      <c r="M11">
        <v>441.43</v>
      </c>
      <c r="N11">
        <v>-1.5175644028102999</v>
      </c>
      <c r="O11">
        <v>-2.5081967213114802</v>
      </c>
      <c r="P11">
        <v>-2.2622950819672099</v>
      </c>
    </row>
    <row r="12" spans="1:16" x14ac:dyDescent="0.2">
      <c r="A12" t="s">
        <v>27</v>
      </c>
      <c r="B12">
        <v>1</v>
      </c>
      <c r="C12" t="s">
        <v>17</v>
      </c>
      <c r="D12">
        <v>1</v>
      </c>
      <c r="E12">
        <v>-19.16</v>
      </c>
      <c r="F12">
        <v>-11.98</v>
      </c>
      <c r="G12">
        <v>-6.59</v>
      </c>
      <c r="H12">
        <v>2</v>
      </c>
      <c r="I12">
        <v>0.74</v>
      </c>
      <c r="J12">
        <v>12.57</v>
      </c>
      <c r="K12">
        <v>-2.0926318421052601</v>
      </c>
      <c r="L12">
        <v>-1.7999989473684199</v>
      </c>
      <c r="M12">
        <v>473.73</v>
      </c>
      <c r="N12">
        <v>-1.6229508196721301</v>
      </c>
      <c r="O12">
        <v>-2.5081967213114802</v>
      </c>
      <c r="P12">
        <v>-2.1803278688524599</v>
      </c>
    </row>
    <row r="13" spans="1:16" x14ac:dyDescent="0.2">
      <c r="A13" t="s">
        <v>28</v>
      </c>
      <c r="B13">
        <v>1</v>
      </c>
      <c r="C13" t="s">
        <v>17</v>
      </c>
      <c r="D13">
        <v>1</v>
      </c>
      <c r="E13">
        <v>-15.74</v>
      </c>
      <c r="F13">
        <v>-12.75</v>
      </c>
      <c r="G13">
        <v>-6.16</v>
      </c>
      <c r="H13">
        <v>3</v>
      </c>
      <c r="I13">
        <v>0.5</v>
      </c>
      <c r="J13">
        <v>9.58</v>
      </c>
      <c r="K13">
        <v>-1.8315788421052599</v>
      </c>
      <c r="L13">
        <v>-1.49614007894737</v>
      </c>
      <c r="M13">
        <v>366.06</v>
      </c>
      <c r="N13">
        <v>-1.13817330210773</v>
      </c>
      <c r="O13">
        <v>-2.2950819672131102</v>
      </c>
      <c r="P13">
        <v>-1.6885245901639301</v>
      </c>
    </row>
    <row r="14" spans="1:16" x14ac:dyDescent="0.2">
      <c r="A14" t="s">
        <v>29</v>
      </c>
      <c r="B14">
        <v>1</v>
      </c>
      <c r="C14" t="s">
        <v>17</v>
      </c>
      <c r="D14">
        <v>1</v>
      </c>
      <c r="E14">
        <v>-15.55</v>
      </c>
      <c r="F14">
        <v>-6.19</v>
      </c>
      <c r="G14">
        <v>-7.59</v>
      </c>
      <c r="H14">
        <v>2</v>
      </c>
      <c r="I14">
        <v>0.67</v>
      </c>
      <c r="J14">
        <v>7.96</v>
      </c>
      <c r="K14">
        <v>-1.9719296578947401</v>
      </c>
      <c r="L14">
        <v>-1.6491223421052601</v>
      </c>
      <c r="M14">
        <v>441.43</v>
      </c>
      <c r="N14">
        <v>-1.3700234192037499</v>
      </c>
      <c r="O14">
        <v>-2.3934426229508201</v>
      </c>
      <c r="P14">
        <v>-2.08196721311475</v>
      </c>
    </row>
    <row r="15" spans="1:16" x14ac:dyDescent="0.2">
      <c r="A15" t="s">
        <v>30</v>
      </c>
      <c r="B15">
        <v>1</v>
      </c>
      <c r="C15" t="s">
        <v>17</v>
      </c>
      <c r="D15">
        <v>1</v>
      </c>
      <c r="E15">
        <v>-17.73</v>
      </c>
      <c r="F15">
        <v>-13.5</v>
      </c>
      <c r="G15">
        <v>-5.98</v>
      </c>
      <c r="H15">
        <v>1</v>
      </c>
      <c r="I15">
        <v>1.47</v>
      </c>
      <c r="J15">
        <v>11.75</v>
      </c>
      <c r="K15">
        <v>-1.7957887631578899</v>
      </c>
      <c r="L15">
        <v>-1.7164907368421001</v>
      </c>
      <c r="M15">
        <v>366.06</v>
      </c>
      <c r="N15">
        <v>-1.07494145199063</v>
      </c>
      <c r="O15">
        <v>-2.34426229508197</v>
      </c>
      <c r="P15">
        <v>-2.0655737704917998</v>
      </c>
    </row>
    <row r="16" spans="1:16" x14ac:dyDescent="0.2">
      <c r="A16" t="s">
        <v>31</v>
      </c>
      <c r="B16">
        <v>1</v>
      </c>
      <c r="C16" t="s">
        <v>17</v>
      </c>
      <c r="D16">
        <v>1</v>
      </c>
      <c r="E16">
        <v>-17.420000000000002</v>
      </c>
      <c r="F16">
        <v>-11.46</v>
      </c>
      <c r="G16">
        <v>-5.31</v>
      </c>
      <c r="H16">
        <v>3</v>
      </c>
      <c r="I16">
        <v>0.45</v>
      </c>
      <c r="J16">
        <v>12.11</v>
      </c>
      <c r="K16">
        <v>-2.2561404473684199</v>
      </c>
      <c r="L16">
        <v>-2.0315790263157898</v>
      </c>
      <c r="M16">
        <v>441.43</v>
      </c>
      <c r="N16">
        <v>-1.3278688524590201</v>
      </c>
      <c r="O16">
        <v>-2.3278688524590199</v>
      </c>
      <c r="P16">
        <v>-1.91803278688525</v>
      </c>
    </row>
    <row r="17" spans="1:16" x14ac:dyDescent="0.2">
      <c r="A17" t="s">
        <v>32</v>
      </c>
      <c r="B17">
        <v>3</v>
      </c>
      <c r="C17" t="s">
        <v>33</v>
      </c>
      <c r="D17">
        <v>2</v>
      </c>
      <c r="E17">
        <v>-12.44</v>
      </c>
      <c r="F17">
        <v>-10.36</v>
      </c>
      <c r="G17">
        <v>-2.69</v>
      </c>
      <c r="H17">
        <v>2</v>
      </c>
      <c r="I17">
        <v>0.39</v>
      </c>
      <c r="J17">
        <v>9.75</v>
      </c>
      <c r="K17">
        <v>0.25473710526315801</v>
      </c>
      <c r="L17">
        <v>0.342456473684211</v>
      </c>
      <c r="M17">
        <v>351.56</v>
      </c>
      <c r="N17">
        <v>2.8665105386416898</v>
      </c>
      <c r="O17">
        <v>2.0163934426229502</v>
      </c>
      <c r="P17">
        <v>1.57377049180328</v>
      </c>
    </row>
    <row r="18" spans="1:16" x14ac:dyDescent="0.2">
      <c r="A18" t="s">
        <v>34</v>
      </c>
      <c r="B18">
        <v>3</v>
      </c>
      <c r="C18" t="s">
        <v>33</v>
      </c>
      <c r="D18">
        <v>2</v>
      </c>
      <c r="E18">
        <v>-16.670000000000002</v>
      </c>
      <c r="F18">
        <v>-11.68</v>
      </c>
      <c r="G18">
        <v>-3.87</v>
      </c>
      <c r="H18">
        <v>3</v>
      </c>
      <c r="I18">
        <v>0.16</v>
      </c>
      <c r="J18">
        <v>12.8</v>
      </c>
      <c r="K18">
        <v>2.1249128947368399</v>
      </c>
      <c r="L18">
        <v>1.7501754210526299</v>
      </c>
      <c r="M18">
        <v>363.28</v>
      </c>
      <c r="N18">
        <v>3.4355971896955499</v>
      </c>
      <c r="O18">
        <v>2.8360655737704898</v>
      </c>
      <c r="P18">
        <v>2.3278688524590199</v>
      </c>
    </row>
    <row r="19" spans="1:16" x14ac:dyDescent="0.2">
      <c r="A19" t="s">
        <v>35</v>
      </c>
      <c r="B19">
        <v>3</v>
      </c>
      <c r="C19" t="s">
        <v>33</v>
      </c>
      <c r="D19">
        <v>2</v>
      </c>
      <c r="E19">
        <v>-18.440000000000001</v>
      </c>
      <c r="F19">
        <v>-9.17</v>
      </c>
      <c r="G19">
        <v>-1.44</v>
      </c>
      <c r="H19">
        <v>4</v>
      </c>
      <c r="I19">
        <v>0.31</v>
      </c>
      <c r="J19">
        <v>17</v>
      </c>
      <c r="K19">
        <v>1.9438602631578901</v>
      </c>
      <c r="L19">
        <v>1.5403505263157899</v>
      </c>
      <c r="M19">
        <v>386.72</v>
      </c>
      <c r="N19">
        <v>2.38173302107728</v>
      </c>
      <c r="O19">
        <v>1.3114754098360699</v>
      </c>
      <c r="P19">
        <v>1.1967213114754101</v>
      </c>
    </row>
    <row r="20" spans="1:16" x14ac:dyDescent="0.2">
      <c r="A20" t="s">
        <v>36</v>
      </c>
      <c r="B20">
        <v>3</v>
      </c>
      <c r="C20" t="s">
        <v>33</v>
      </c>
      <c r="D20">
        <v>2</v>
      </c>
      <c r="E20">
        <v>-15.85</v>
      </c>
      <c r="F20">
        <v>-9.18</v>
      </c>
      <c r="G20">
        <v>-7.88</v>
      </c>
      <c r="H20">
        <v>2</v>
      </c>
      <c r="I20">
        <v>0.55000000000000004</v>
      </c>
      <c r="J20">
        <v>7.97</v>
      </c>
      <c r="K20">
        <v>1.6940352105263199</v>
      </c>
      <c r="L20">
        <v>1.6364910526315799</v>
      </c>
      <c r="M20">
        <v>304.69</v>
      </c>
      <c r="N20">
        <v>2.8665105386416898</v>
      </c>
      <c r="O20">
        <v>1.86885245901639</v>
      </c>
      <c r="P20">
        <v>1.29508196721311</v>
      </c>
    </row>
    <row r="21" spans="1:16" x14ac:dyDescent="0.2">
      <c r="A21" t="s">
        <v>37</v>
      </c>
      <c r="B21">
        <v>3</v>
      </c>
      <c r="C21" t="s">
        <v>33</v>
      </c>
      <c r="D21">
        <v>2</v>
      </c>
      <c r="E21">
        <v>-13.96</v>
      </c>
      <c r="F21">
        <v>-8.1300000000000008</v>
      </c>
      <c r="G21">
        <v>-6.26</v>
      </c>
      <c r="H21">
        <v>2</v>
      </c>
      <c r="I21">
        <v>0.6</v>
      </c>
      <c r="J21">
        <v>7.7</v>
      </c>
      <c r="K21">
        <v>1.7452628421052601</v>
      </c>
      <c r="L21">
        <v>1.4968422105263199</v>
      </c>
      <c r="M21">
        <v>304.69</v>
      </c>
      <c r="N21">
        <v>3.2459016393442699</v>
      </c>
      <c r="O21">
        <v>2.65573770491803</v>
      </c>
      <c r="P21">
        <v>2.22950819672131</v>
      </c>
    </row>
    <row r="22" spans="1:16" x14ac:dyDescent="0.2">
      <c r="A22" t="s">
        <v>38</v>
      </c>
      <c r="B22">
        <v>3</v>
      </c>
      <c r="C22" t="s">
        <v>33</v>
      </c>
      <c r="D22">
        <v>2</v>
      </c>
      <c r="E22">
        <v>-13.76</v>
      </c>
      <c r="F22">
        <v>-12.57</v>
      </c>
      <c r="G22">
        <v>-4.5</v>
      </c>
      <c r="H22">
        <v>1</v>
      </c>
      <c r="I22">
        <v>1.04</v>
      </c>
      <c r="J22">
        <v>9.26</v>
      </c>
      <c r="K22">
        <v>1.34105247368421</v>
      </c>
      <c r="L22">
        <v>1.2259640000000001</v>
      </c>
      <c r="M22">
        <v>304.69</v>
      </c>
      <c r="N22">
        <v>3.0772833723653399</v>
      </c>
      <c r="O22">
        <v>1.77049180327869</v>
      </c>
      <c r="P22">
        <v>1.55737704918033</v>
      </c>
    </row>
    <row r="23" spans="1:16" x14ac:dyDescent="0.2">
      <c r="A23" t="s">
        <v>39</v>
      </c>
      <c r="B23">
        <v>3</v>
      </c>
      <c r="C23" t="s">
        <v>33</v>
      </c>
      <c r="D23">
        <v>2</v>
      </c>
      <c r="E23">
        <v>-12.49</v>
      </c>
      <c r="F23">
        <v>-6.1</v>
      </c>
      <c r="G23">
        <v>-6.57</v>
      </c>
      <c r="H23">
        <v>2</v>
      </c>
      <c r="I23">
        <v>0.68</v>
      </c>
      <c r="J23">
        <v>5.92</v>
      </c>
      <c r="K23">
        <v>1.95157897368421</v>
      </c>
      <c r="L23">
        <v>1.9066671052631601</v>
      </c>
      <c r="M23">
        <v>316.41000000000003</v>
      </c>
      <c r="N23">
        <v>3.5831381733021099</v>
      </c>
      <c r="O23">
        <v>2.8196721311475401</v>
      </c>
      <c r="P23">
        <v>2.5081967213114802</v>
      </c>
    </row>
    <row r="24" spans="1:16" x14ac:dyDescent="0.2">
      <c r="A24" t="s">
        <v>40</v>
      </c>
      <c r="B24">
        <v>3</v>
      </c>
      <c r="C24" t="s">
        <v>33</v>
      </c>
      <c r="D24">
        <v>2</v>
      </c>
      <c r="E24">
        <v>-18.170000000000002</v>
      </c>
      <c r="F24">
        <v>-9.84</v>
      </c>
      <c r="G24">
        <v>-4.1900000000000004</v>
      </c>
      <c r="H24">
        <v>6</v>
      </c>
      <c r="I24">
        <v>0.23</v>
      </c>
      <c r="J24">
        <v>13.98</v>
      </c>
      <c r="K24">
        <v>2.1235084210526298</v>
      </c>
      <c r="L24">
        <v>2.0603511052631598</v>
      </c>
      <c r="M24">
        <v>398.44</v>
      </c>
      <c r="N24">
        <v>2.3606557377049202</v>
      </c>
      <c r="O24">
        <v>1.50819672131148</v>
      </c>
      <c r="P24">
        <v>1.34426229508197</v>
      </c>
    </row>
    <row r="25" spans="1:16" x14ac:dyDescent="0.2">
      <c r="A25" t="s">
        <v>41</v>
      </c>
      <c r="B25">
        <v>3</v>
      </c>
      <c r="C25" t="s">
        <v>33</v>
      </c>
      <c r="D25">
        <v>2</v>
      </c>
      <c r="E25">
        <v>-13.96</v>
      </c>
      <c r="F25">
        <v>-12.95</v>
      </c>
      <c r="G25">
        <v>-5.38</v>
      </c>
      <c r="H25">
        <v>5</v>
      </c>
      <c r="I25">
        <v>0.25</v>
      </c>
      <c r="J25">
        <v>8.58</v>
      </c>
      <c r="K25">
        <v>1.5578949210526301</v>
      </c>
      <c r="L25">
        <v>1.29052560526316</v>
      </c>
      <c r="M25">
        <v>351.56</v>
      </c>
      <c r="N25">
        <v>2.3185011709601899</v>
      </c>
      <c r="O25">
        <v>1.0327868852458999</v>
      </c>
      <c r="P25">
        <v>0.85245901639344301</v>
      </c>
    </row>
    <row r="26" spans="1:16" x14ac:dyDescent="0.2">
      <c r="A26" t="s">
        <v>42</v>
      </c>
      <c r="B26">
        <v>3</v>
      </c>
      <c r="C26" t="s">
        <v>33</v>
      </c>
      <c r="D26">
        <v>2</v>
      </c>
      <c r="E26">
        <v>-15.7</v>
      </c>
      <c r="F26">
        <v>-9.8000000000000007</v>
      </c>
      <c r="G26">
        <v>-7.71</v>
      </c>
      <c r="H26">
        <v>2</v>
      </c>
      <c r="I26">
        <v>0.46</v>
      </c>
      <c r="J26">
        <v>7.99</v>
      </c>
      <c r="K26">
        <v>1.5782456842105299</v>
      </c>
      <c r="L26">
        <v>1.64000044736842</v>
      </c>
      <c r="M26">
        <v>351.56</v>
      </c>
      <c r="N26">
        <v>3.2669789227166302</v>
      </c>
      <c r="O26">
        <v>2.3278688524590199</v>
      </c>
      <c r="P26">
        <v>1.9508196721311499</v>
      </c>
    </row>
    <row r="27" spans="1:16" x14ac:dyDescent="0.2">
      <c r="A27" t="s">
        <v>43</v>
      </c>
      <c r="B27">
        <v>3</v>
      </c>
      <c r="C27" t="s">
        <v>33</v>
      </c>
      <c r="D27">
        <v>2</v>
      </c>
      <c r="E27">
        <v>-15.54</v>
      </c>
      <c r="F27">
        <v>-10.48</v>
      </c>
      <c r="G27">
        <v>-4.07</v>
      </c>
      <c r="H27">
        <v>4</v>
      </c>
      <c r="I27">
        <v>0.36</v>
      </c>
      <c r="J27">
        <v>11.47</v>
      </c>
      <c r="K27">
        <v>1.1852633421052601</v>
      </c>
      <c r="L27">
        <v>1.2982457631578901</v>
      </c>
      <c r="M27">
        <v>316.41000000000003</v>
      </c>
      <c r="N27">
        <v>2.4871194379391102</v>
      </c>
      <c r="O27">
        <v>1.44262295081967</v>
      </c>
      <c r="P27">
        <v>1.27868852459016</v>
      </c>
    </row>
    <row r="28" spans="1:16" x14ac:dyDescent="0.2">
      <c r="A28" t="s">
        <v>44</v>
      </c>
      <c r="B28">
        <v>3</v>
      </c>
      <c r="C28" t="s">
        <v>33</v>
      </c>
      <c r="D28">
        <v>2</v>
      </c>
      <c r="E28">
        <v>-16.7</v>
      </c>
      <c r="F28">
        <v>-9.94</v>
      </c>
      <c r="G28">
        <v>-3.78</v>
      </c>
      <c r="H28">
        <v>5</v>
      </c>
      <c r="I28">
        <v>0.28999999999999998</v>
      </c>
      <c r="J28">
        <v>12.92</v>
      </c>
      <c r="K28">
        <v>1.6884213947368401</v>
      </c>
      <c r="L28">
        <v>1.56701718421053</v>
      </c>
      <c r="M28">
        <v>339.84</v>
      </c>
      <c r="N28">
        <v>2.5081967213114802</v>
      </c>
      <c r="O28">
        <v>1.50819672131148</v>
      </c>
      <c r="P28">
        <v>1.14754098360656</v>
      </c>
    </row>
    <row r="29" spans="1:16" x14ac:dyDescent="0.2">
      <c r="A29" t="s">
        <v>45</v>
      </c>
      <c r="B29">
        <v>3</v>
      </c>
      <c r="C29" t="s">
        <v>33</v>
      </c>
      <c r="D29">
        <v>2</v>
      </c>
      <c r="E29">
        <v>-14.32</v>
      </c>
      <c r="F29">
        <v>-13.16</v>
      </c>
      <c r="G29">
        <v>-4.42</v>
      </c>
      <c r="H29">
        <v>3</v>
      </c>
      <c r="I29">
        <v>0.48</v>
      </c>
      <c r="J29">
        <v>9.9</v>
      </c>
      <c r="K29">
        <v>1.7368416842105301</v>
      </c>
      <c r="L29">
        <v>1.1887722894736801</v>
      </c>
      <c r="M29">
        <v>304.69</v>
      </c>
      <c r="N29">
        <v>2.5081967213114802</v>
      </c>
      <c r="O29">
        <v>1.3114754098360699</v>
      </c>
      <c r="P29">
        <v>1.14754098360656</v>
      </c>
    </row>
    <row r="30" spans="1:16" x14ac:dyDescent="0.2">
      <c r="A30" t="s">
        <v>46</v>
      </c>
      <c r="B30">
        <v>3</v>
      </c>
      <c r="C30" t="s">
        <v>33</v>
      </c>
      <c r="D30">
        <v>2</v>
      </c>
      <c r="E30">
        <v>-18.11</v>
      </c>
      <c r="F30">
        <v>-13.66</v>
      </c>
      <c r="G30">
        <v>-6.53</v>
      </c>
      <c r="H30">
        <v>4</v>
      </c>
      <c r="I30">
        <v>0.36</v>
      </c>
      <c r="J30">
        <v>11.58</v>
      </c>
      <c r="K30">
        <v>1.6729821842105299</v>
      </c>
      <c r="L30">
        <v>1.40421072894737</v>
      </c>
      <c r="M30">
        <v>316.41000000000003</v>
      </c>
      <c r="N30">
        <v>2.6451990632318498</v>
      </c>
      <c r="O30">
        <v>1.4754098360655701</v>
      </c>
      <c r="P30">
        <v>1.1147540983606601</v>
      </c>
    </row>
    <row r="31" spans="1:16" x14ac:dyDescent="0.2">
      <c r="A31" t="s">
        <v>47</v>
      </c>
      <c r="B31">
        <v>3</v>
      </c>
      <c r="C31" t="s">
        <v>33</v>
      </c>
      <c r="D31">
        <v>2</v>
      </c>
      <c r="E31">
        <v>-13.12</v>
      </c>
      <c r="F31">
        <v>-10.85</v>
      </c>
      <c r="G31">
        <v>-4.7699999999999996</v>
      </c>
      <c r="H31">
        <v>5</v>
      </c>
      <c r="I31">
        <v>0.19</v>
      </c>
      <c r="J31">
        <v>8.35</v>
      </c>
      <c r="K31">
        <v>1.04350834210526</v>
      </c>
      <c r="L31">
        <v>0.922104842105263</v>
      </c>
      <c r="M31">
        <v>351.56</v>
      </c>
      <c r="N31">
        <v>2.9402810304449698</v>
      </c>
      <c r="O31">
        <v>1.8934426229508201</v>
      </c>
      <c r="P31">
        <v>1.49180327868852</v>
      </c>
    </row>
    <row r="32" spans="1:16" x14ac:dyDescent="0.2">
      <c r="A32" t="s">
        <v>48</v>
      </c>
      <c r="B32">
        <v>2</v>
      </c>
      <c r="C32" t="s">
        <v>49</v>
      </c>
      <c r="D32">
        <v>3</v>
      </c>
      <c r="E32">
        <v>-19.079999999999998</v>
      </c>
      <c r="F32">
        <v>-17.41</v>
      </c>
      <c r="G32">
        <v>-9.39</v>
      </c>
      <c r="H32">
        <v>1</v>
      </c>
      <c r="I32">
        <v>1.03</v>
      </c>
      <c r="J32">
        <v>9.69</v>
      </c>
      <c r="K32">
        <v>-0.50877223684210504</v>
      </c>
      <c r="L32">
        <v>-0.39929821052631598</v>
      </c>
      <c r="M32">
        <v>375</v>
      </c>
      <c r="N32">
        <v>1.6071428571428601</v>
      </c>
      <c r="O32">
        <v>-0.16666666666666699</v>
      </c>
      <c r="P32">
        <v>0</v>
      </c>
    </row>
    <row r="33" spans="1:16" x14ac:dyDescent="0.2">
      <c r="A33" t="s">
        <v>50</v>
      </c>
      <c r="B33">
        <v>2</v>
      </c>
      <c r="C33" t="s">
        <v>49</v>
      </c>
      <c r="D33">
        <v>3</v>
      </c>
      <c r="E33">
        <v>-18.27</v>
      </c>
      <c r="F33">
        <v>-10.27</v>
      </c>
      <c r="G33">
        <v>-1.59</v>
      </c>
      <c r="H33">
        <v>3</v>
      </c>
      <c r="I33">
        <v>0.49</v>
      </c>
      <c r="J33">
        <v>16.68</v>
      </c>
      <c r="K33">
        <v>0.273684131578947</v>
      </c>
      <c r="L33">
        <v>0.15649102631579001</v>
      </c>
      <c r="M33">
        <v>257.81</v>
      </c>
      <c r="N33">
        <v>2.2974238875878199</v>
      </c>
      <c r="O33">
        <v>0.26229508196721302</v>
      </c>
      <c r="P33">
        <v>0.36065573770491799</v>
      </c>
    </row>
    <row r="34" spans="1:16" x14ac:dyDescent="0.2">
      <c r="A34" t="s">
        <v>51</v>
      </c>
      <c r="B34">
        <v>2</v>
      </c>
      <c r="C34" t="s">
        <v>49</v>
      </c>
      <c r="D34">
        <v>3</v>
      </c>
      <c r="E34">
        <v>-17.87</v>
      </c>
      <c r="F34">
        <v>-12.41</v>
      </c>
      <c r="G34">
        <v>-4.6100000000000003</v>
      </c>
      <c r="H34">
        <v>1</v>
      </c>
      <c r="I34">
        <v>1.42</v>
      </c>
      <c r="J34">
        <v>13.26</v>
      </c>
      <c r="K34">
        <v>-0.231578921052632</v>
      </c>
      <c r="L34">
        <v>0.18807052631578999</v>
      </c>
      <c r="M34">
        <v>339.84</v>
      </c>
      <c r="N34">
        <v>1.8548009367681499</v>
      </c>
      <c r="O34">
        <v>0.26229508196721302</v>
      </c>
      <c r="P34">
        <v>0.27868852459016402</v>
      </c>
    </row>
    <row r="35" spans="1:16" x14ac:dyDescent="0.2">
      <c r="A35" t="s">
        <v>52</v>
      </c>
      <c r="B35">
        <v>2</v>
      </c>
      <c r="C35" t="s">
        <v>49</v>
      </c>
      <c r="D35">
        <v>3</v>
      </c>
      <c r="E35">
        <v>-18.61</v>
      </c>
      <c r="F35">
        <v>-12.71</v>
      </c>
      <c r="G35">
        <v>-8.06</v>
      </c>
      <c r="H35">
        <v>1</v>
      </c>
      <c r="I35">
        <v>1.5</v>
      </c>
      <c r="J35">
        <v>10.55</v>
      </c>
      <c r="K35">
        <v>1.1852630789473699</v>
      </c>
      <c r="L35">
        <v>0.903858526315789</v>
      </c>
      <c r="M35">
        <v>269.52999999999997</v>
      </c>
      <c r="N35">
        <v>2.2974238875878199</v>
      </c>
      <c r="O35">
        <v>0.88524590163934402</v>
      </c>
      <c r="P35">
        <v>0.77049180327868805</v>
      </c>
    </row>
    <row r="36" spans="1:16" x14ac:dyDescent="0.2">
      <c r="A36" t="s">
        <v>53</v>
      </c>
      <c r="B36">
        <v>2</v>
      </c>
      <c r="C36" t="s">
        <v>49</v>
      </c>
      <c r="D36">
        <v>3</v>
      </c>
      <c r="E36">
        <v>-14.41</v>
      </c>
      <c r="F36">
        <v>-12.6</v>
      </c>
      <c r="G36">
        <v>-7.65</v>
      </c>
      <c r="H36">
        <v>4</v>
      </c>
      <c r="I36">
        <v>0.28000000000000003</v>
      </c>
      <c r="J36">
        <v>6.76</v>
      </c>
      <c r="K36">
        <v>-0.31157921052631599</v>
      </c>
      <c r="L36">
        <v>-6.3157447368420994E-2</v>
      </c>
      <c r="M36">
        <v>304.69</v>
      </c>
      <c r="N36">
        <v>2.5071428571428598</v>
      </c>
      <c r="O36">
        <v>0.53333333333333299</v>
      </c>
      <c r="P36">
        <v>0.51666666666666705</v>
      </c>
    </row>
    <row r="37" spans="1:16" x14ac:dyDescent="0.2">
      <c r="A37" t="s">
        <v>54</v>
      </c>
      <c r="B37">
        <v>2</v>
      </c>
      <c r="C37" t="s">
        <v>49</v>
      </c>
      <c r="D37">
        <v>3</v>
      </c>
      <c r="E37">
        <v>-16.739999999999998</v>
      </c>
      <c r="F37">
        <v>-11.38</v>
      </c>
      <c r="G37">
        <v>-7.96</v>
      </c>
      <c r="H37">
        <v>2</v>
      </c>
      <c r="I37">
        <v>0.74</v>
      </c>
      <c r="J37">
        <v>8.7799999999999994</v>
      </c>
      <c r="K37">
        <v>0.12000010526315801</v>
      </c>
      <c r="L37">
        <v>8.2104710526315794E-2</v>
      </c>
      <c r="M37">
        <v>328.13</v>
      </c>
      <c r="N37">
        <v>1.74941451990632</v>
      </c>
      <c r="O37">
        <v>8.1967213114754106E-2</v>
      </c>
      <c r="P37">
        <v>0</v>
      </c>
    </row>
    <row r="38" spans="1:16" x14ac:dyDescent="0.2">
      <c r="A38" t="s">
        <v>55</v>
      </c>
      <c r="B38">
        <v>2</v>
      </c>
      <c r="C38" t="s">
        <v>49</v>
      </c>
      <c r="D38">
        <v>3</v>
      </c>
      <c r="E38">
        <v>-15.88</v>
      </c>
      <c r="F38">
        <v>-15.08</v>
      </c>
      <c r="G38">
        <v>-7.35</v>
      </c>
      <c r="H38">
        <v>1</v>
      </c>
      <c r="I38">
        <v>1.5</v>
      </c>
      <c r="J38">
        <v>8.5299999999999994</v>
      </c>
      <c r="K38">
        <v>0.306666157894737</v>
      </c>
      <c r="L38">
        <v>0.275789210526316</v>
      </c>
      <c r="M38">
        <v>328.13</v>
      </c>
      <c r="N38">
        <v>1.87587822014052</v>
      </c>
      <c r="O38">
        <v>0.26229508196721302</v>
      </c>
      <c r="P38">
        <v>0.114754098360656</v>
      </c>
    </row>
    <row r="39" spans="1:16" x14ac:dyDescent="0.2">
      <c r="A39" t="s">
        <v>56</v>
      </c>
      <c r="B39">
        <v>2</v>
      </c>
      <c r="C39" t="s">
        <v>49</v>
      </c>
      <c r="D39">
        <v>3</v>
      </c>
      <c r="E39">
        <v>-15.87</v>
      </c>
      <c r="F39">
        <v>-9.86</v>
      </c>
      <c r="G39">
        <v>-3.37</v>
      </c>
      <c r="H39">
        <v>2</v>
      </c>
      <c r="I39">
        <v>0.71</v>
      </c>
      <c r="J39">
        <v>12.5</v>
      </c>
      <c r="K39">
        <v>0.10596489473684199</v>
      </c>
      <c r="L39">
        <v>-6.9473684210526299E-2</v>
      </c>
      <c r="M39">
        <v>257.81</v>
      </c>
      <c r="N39">
        <v>2.22857142857143</v>
      </c>
      <c r="O39">
        <v>0.3</v>
      </c>
      <c r="P39">
        <v>0.40677966101694901</v>
      </c>
    </row>
    <row r="40" spans="1:16" x14ac:dyDescent="0.2">
      <c r="A40" t="s">
        <v>57</v>
      </c>
      <c r="B40">
        <v>2</v>
      </c>
      <c r="C40" t="s">
        <v>49</v>
      </c>
      <c r="D40">
        <v>3</v>
      </c>
      <c r="E40">
        <v>-16.43</v>
      </c>
      <c r="F40">
        <v>-13.66</v>
      </c>
      <c r="G40">
        <v>-6.81</v>
      </c>
      <c r="H40">
        <v>2</v>
      </c>
      <c r="I40">
        <v>0.71</v>
      </c>
      <c r="J40">
        <v>9.6199999999999992</v>
      </c>
      <c r="K40">
        <v>-0.32561426315789499</v>
      </c>
      <c r="L40">
        <v>-0.31789471052631602</v>
      </c>
      <c r="M40">
        <v>339.84</v>
      </c>
      <c r="N40">
        <v>1.16978922716628</v>
      </c>
      <c r="O40">
        <v>-0.23770491803278701</v>
      </c>
      <c r="P40">
        <v>-0.24590163934426201</v>
      </c>
    </row>
    <row r="41" spans="1:16" x14ac:dyDescent="0.2">
      <c r="A41" t="s">
        <v>58</v>
      </c>
      <c r="B41">
        <v>2</v>
      </c>
      <c r="C41" t="s">
        <v>49</v>
      </c>
      <c r="D41">
        <v>3</v>
      </c>
      <c r="E41">
        <v>-17.690000000000001</v>
      </c>
      <c r="F41">
        <v>-11.51</v>
      </c>
      <c r="G41">
        <v>-0.82</v>
      </c>
      <c r="H41">
        <v>2</v>
      </c>
      <c r="I41">
        <v>0.71</v>
      </c>
      <c r="J41">
        <v>16.87</v>
      </c>
      <c r="K41">
        <v>0.16491197368421101</v>
      </c>
      <c r="L41">
        <v>-7.4385763157894705E-2</v>
      </c>
      <c r="M41">
        <v>351.56</v>
      </c>
      <c r="N41">
        <v>1.3384074941452</v>
      </c>
      <c r="O41">
        <v>-0.52459016393442603</v>
      </c>
      <c r="P41">
        <v>-0.29508196721311503</v>
      </c>
    </row>
    <row r="42" spans="1:16" x14ac:dyDescent="0.2">
      <c r="A42" t="s">
        <v>59</v>
      </c>
      <c r="B42">
        <v>2</v>
      </c>
      <c r="C42" t="s">
        <v>49</v>
      </c>
      <c r="D42">
        <v>3</v>
      </c>
      <c r="E42">
        <v>-18.04</v>
      </c>
      <c r="F42">
        <v>-11.56</v>
      </c>
      <c r="G42">
        <v>-6.81</v>
      </c>
      <c r="H42">
        <v>1</v>
      </c>
      <c r="I42">
        <v>1.42</v>
      </c>
      <c r="J42">
        <v>11.23</v>
      </c>
      <c r="K42">
        <v>0.34596484210526302</v>
      </c>
      <c r="L42">
        <v>0.193683973684211</v>
      </c>
      <c r="M42">
        <v>304.69</v>
      </c>
      <c r="N42">
        <v>1.9812646370023399</v>
      </c>
      <c r="O42">
        <v>0.67213114754098402</v>
      </c>
      <c r="P42">
        <v>0.63934426229508201</v>
      </c>
    </row>
    <row r="43" spans="1:16" x14ac:dyDescent="0.2">
      <c r="A43" t="s">
        <v>60</v>
      </c>
      <c r="B43">
        <v>2</v>
      </c>
      <c r="C43" t="s">
        <v>49</v>
      </c>
      <c r="D43">
        <v>3</v>
      </c>
      <c r="E43">
        <v>-16.420000000000002</v>
      </c>
      <c r="F43">
        <v>-10.23</v>
      </c>
      <c r="G43">
        <v>-1.53</v>
      </c>
      <c r="H43">
        <v>3</v>
      </c>
      <c r="I43">
        <v>0.48</v>
      </c>
      <c r="J43">
        <v>14.89</v>
      </c>
      <c r="K43">
        <v>2.87718947368421E-2</v>
      </c>
      <c r="L43">
        <v>-0.102456578947368</v>
      </c>
      <c r="M43">
        <v>257.81</v>
      </c>
      <c r="N43">
        <v>1.6440281030445001</v>
      </c>
      <c r="O43">
        <v>-0.36065573770491799</v>
      </c>
      <c r="P43">
        <v>-0.26229508196721302</v>
      </c>
    </row>
    <row r="44" spans="1:16" x14ac:dyDescent="0.2">
      <c r="A44" t="s">
        <v>61</v>
      </c>
      <c r="B44">
        <v>2</v>
      </c>
      <c r="C44" t="s">
        <v>49</v>
      </c>
      <c r="D44">
        <v>3</v>
      </c>
      <c r="E44">
        <v>-19.02</v>
      </c>
      <c r="F44">
        <v>-11.42</v>
      </c>
      <c r="G44">
        <v>-8.4</v>
      </c>
      <c r="H44">
        <v>1</v>
      </c>
      <c r="I44">
        <v>1.46</v>
      </c>
      <c r="J44">
        <v>10.62</v>
      </c>
      <c r="K44">
        <v>-0.75228005263157904</v>
      </c>
      <c r="L44">
        <v>-0.244912342105263</v>
      </c>
      <c r="M44">
        <v>386.72</v>
      </c>
      <c r="N44">
        <v>0.86416861826697899</v>
      </c>
      <c r="O44">
        <v>-0.80327868852458995</v>
      </c>
      <c r="P44">
        <v>-0.67213114754098402</v>
      </c>
    </row>
    <row r="45" spans="1:16" x14ac:dyDescent="0.2">
      <c r="A45" t="s">
        <v>62</v>
      </c>
      <c r="B45">
        <v>2</v>
      </c>
      <c r="C45" t="s">
        <v>49</v>
      </c>
      <c r="D45">
        <v>3</v>
      </c>
      <c r="E45">
        <v>-17.03</v>
      </c>
      <c r="F45">
        <v>-10.11</v>
      </c>
      <c r="G45">
        <v>-4.5</v>
      </c>
      <c r="H45">
        <v>1</v>
      </c>
      <c r="I45">
        <v>1.1399999999999999</v>
      </c>
      <c r="J45">
        <v>12.53</v>
      </c>
      <c r="K45">
        <v>0.388069894736842</v>
      </c>
      <c r="L45">
        <v>0.34175484210526302</v>
      </c>
      <c r="M45">
        <v>257.81</v>
      </c>
      <c r="N45">
        <v>2.27142857142857</v>
      </c>
      <c r="O45">
        <v>0.71666666666666701</v>
      </c>
      <c r="P45">
        <v>0.8</v>
      </c>
    </row>
    <row r="46" spans="1:16" x14ac:dyDescent="0.2">
      <c r="A46" t="s">
        <v>63</v>
      </c>
      <c r="B46">
        <v>2</v>
      </c>
      <c r="C46" t="s">
        <v>49</v>
      </c>
      <c r="D46">
        <v>3</v>
      </c>
      <c r="E46">
        <v>-15.39</v>
      </c>
      <c r="F46">
        <v>-14.73</v>
      </c>
      <c r="G46">
        <v>-7.43</v>
      </c>
      <c r="H46">
        <v>2</v>
      </c>
      <c r="I46">
        <v>0.63</v>
      </c>
      <c r="J46">
        <v>7.96</v>
      </c>
      <c r="K46">
        <v>6.3157710526315802E-2</v>
      </c>
      <c r="L46">
        <v>0.12701747368421101</v>
      </c>
      <c r="M46">
        <v>257.81</v>
      </c>
      <c r="N46">
        <v>2.20714285714286</v>
      </c>
      <c r="O46">
        <v>0.53333333333333299</v>
      </c>
      <c r="P46">
        <v>0.56666666666666698</v>
      </c>
    </row>
    <row r="47" spans="1:16" x14ac:dyDescent="0.2">
      <c r="A47" t="s">
        <v>64</v>
      </c>
      <c r="B47">
        <v>1</v>
      </c>
      <c r="C47" t="s">
        <v>65</v>
      </c>
      <c r="D47">
        <v>4</v>
      </c>
      <c r="E47">
        <v>-11.23</v>
      </c>
      <c r="F47">
        <v>-3.96</v>
      </c>
      <c r="G47">
        <v>-2.93</v>
      </c>
      <c r="H47">
        <v>2</v>
      </c>
      <c r="I47">
        <v>0.57999999999999996</v>
      </c>
      <c r="J47">
        <v>8.3000000000000007</v>
      </c>
      <c r="K47">
        <v>-3.19087684210526</v>
      </c>
      <c r="L47">
        <v>-3.2470178947368402</v>
      </c>
      <c r="M47">
        <v>339.84</v>
      </c>
      <c r="N47">
        <v>-2.82880004</v>
      </c>
      <c r="O47">
        <v>-2.8273777600000001</v>
      </c>
      <c r="P47">
        <v>-2.7278224</v>
      </c>
    </row>
    <row r="48" spans="1:16" x14ac:dyDescent="0.2">
      <c r="A48" t="s">
        <v>66</v>
      </c>
      <c r="B48">
        <v>1</v>
      </c>
      <c r="C48" t="s">
        <v>65</v>
      </c>
      <c r="D48">
        <v>4</v>
      </c>
      <c r="E48">
        <v>-15.85</v>
      </c>
      <c r="F48">
        <v>-7.55</v>
      </c>
      <c r="G48">
        <v>-4.6900000000000004</v>
      </c>
      <c r="H48">
        <v>2</v>
      </c>
      <c r="I48">
        <v>0.59</v>
      </c>
      <c r="J48">
        <v>11.16</v>
      </c>
      <c r="K48">
        <v>-3.07929815789474</v>
      </c>
      <c r="L48">
        <v>-3.1578949999999999</v>
      </c>
      <c r="M48">
        <v>375</v>
      </c>
      <c r="N48">
        <v>-3.07555684</v>
      </c>
      <c r="O48">
        <v>-2.9333332400000001</v>
      </c>
      <c r="P48">
        <v>-2.9219560800000002</v>
      </c>
    </row>
    <row r="49" spans="1:16" x14ac:dyDescent="0.2">
      <c r="A49" t="s">
        <v>67</v>
      </c>
      <c r="B49">
        <v>1</v>
      </c>
      <c r="C49" t="s">
        <v>65</v>
      </c>
      <c r="D49">
        <v>4</v>
      </c>
      <c r="E49">
        <v>-13.58</v>
      </c>
      <c r="F49">
        <v>-10.98</v>
      </c>
      <c r="G49">
        <v>-5.76</v>
      </c>
      <c r="H49">
        <v>2</v>
      </c>
      <c r="I49">
        <v>0.45</v>
      </c>
      <c r="J49">
        <v>7.82</v>
      </c>
      <c r="K49">
        <v>-3.20350947368421</v>
      </c>
      <c r="L49">
        <v>-3.0624563157894702</v>
      </c>
      <c r="M49">
        <v>363.28</v>
      </c>
      <c r="N49">
        <v>-2.41351088</v>
      </c>
      <c r="O49">
        <v>-2.2890671199999999</v>
      </c>
      <c r="P49">
        <v>-1.8979566000000001</v>
      </c>
    </row>
    <row r="50" spans="1:16" x14ac:dyDescent="0.2">
      <c r="A50" t="s">
        <v>68</v>
      </c>
      <c r="B50">
        <v>1</v>
      </c>
      <c r="C50" t="s">
        <v>65</v>
      </c>
      <c r="D50">
        <v>4</v>
      </c>
      <c r="E50">
        <v>-10.42</v>
      </c>
      <c r="F50">
        <v>-7.99</v>
      </c>
      <c r="G50">
        <v>-3.43</v>
      </c>
      <c r="H50">
        <v>3</v>
      </c>
      <c r="I50">
        <v>0.23</v>
      </c>
      <c r="J50">
        <v>6.99</v>
      </c>
      <c r="K50">
        <v>-2.41754378947368</v>
      </c>
      <c r="L50">
        <v>-2.5438598421052601</v>
      </c>
      <c r="M50">
        <v>281.25</v>
      </c>
      <c r="N50">
        <v>-2.19662296</v>
      </c>
      <c r="O50">
        <v>-2.1959110399999999</v>
      </c>
      <c r="P50">
        <v>-1.9712002399999999</v>
      </c>
    </row>
    <row r="51" spans="1:16" x14ac:dyDescent="0.2">
      <c r="A51" t="s">
        <v>69</v>
      </c>
      <c r="B51">
        <v>1</v>
      </c>
      <c r="C51" t="s">
        <v>65</v>
      </c>
      <c r="D51">
        <v>4</v>
      </c>
      <c r="E51">
        <v>-13.65</v>
      </c>
      <c r="F51">
        <v>-10.32</v>
      </c>
      <c r="G51">
        <v>-3.61</v>
      </c>
      <c r="H51">
        <v>2</v>
      </c>
      <c r="I51">
        <v>0.5</v>
      </c>
      <c r="J51">
        <v>10.039999999999999</v>
      </c>
      <c r="K51">
        <v>-2.91438578947368</v>
      </c>
      <c r="L51">
        <v>-2.8870169210526302</v>
      </c>
      <c r="M51">
        <v>445.31</v>
      </c>
      <c r="N51">
        <v>-2.26773392</v>
      </c>
      <c r="O51">
        <v>-2.2599116800000001</v>
      </c>
      <c r="P51">
        <v>-1.89511176</v>
      </c>
    </row>
    <row r="52" spans="1:16" x14ac:dyDescent="0.2">
      <c r="A52" t="s">
        <v>70</v>
      </c>
      <c r="B52">
        <v>1</v>
      </c>
      <c r="C52" t="s">
        <v>65</v>
      </c>
      <c r="D52">
        <v>4</v>
      </c>
      <c r="E52">
        <v>-15.66</v>
      </c>
      <c r="F52">
        <v>-14.24</v>
      </c>
      <c r="G52">
        <v>-7.12</v>
      </c>
      <c r="H52">
        <v>3</v>
      </c>
      <c r="I52">
        <v>0.5</v>
      </c>
      <c r="J52">
        <v>8.5399999999999991</v>
      </c>
      <c r="K52">
        <v>-2.6547365789473698</v>
      </c>
      <c r="L52">
        <v>-3.1557900000000001</v>
      </c>
      <c r="M52">
        <v>445.31</v>
      </c>
      <c r="N52">
        <v>-2.3871997600000001</v>
      </c>
      <c r="O52">
        <v>-2.4618666</v>
      </c>
      <c r="P52">
        <v>-2.3672895999999999</v>
      </c>
    </row>
    <row r="53" spans="1:16" x14ac:dyDescent="0.2">
      <c r="A53" t="s">
        <v>71</v>
      </c>
      <c r="B53">
        <v>1</v>
      </c>
      <c r="C53" t="s">
        <v>65</v>
      </c>
      <c r="D53">
        <v>4</v>
      </c>
      <c r="E53">
        <v>-13.57</v>
      </c>
      <c r="F53">
        <v>-10.02</v>
      </c>
      <c r="G53">
        <v>-5.05</v>
      </c>
      <c r="H53">
        <v>2</v>
      </c>
      <c r="I53">
        <v>0.72</v>
      </c>
      <c r="J53">
        <v>8.52</v>
      </c>
      <c r="K53">
        <v>-3.0722802631579</v>
      </c>
      <c r="L53">
        <v>-3.2350876315789501</v>
      </c>
      <c r="M53">
        <v>304.69</v>
      </c>
      <c r="N53">
        <v>-3.20568944</v>
      </c>
      <c r="O53">
        <v>-3.0840879999999999</v>
      </c>
      <c r="P53">
        <v>-2.7676445599999999</v>
      </c>
    </row>
    <row r="54" spans="1:16" x14ac:dyDescent="0.2">
      <c r="A54" t="s">
        <v>72</v>
      </c>
      <c r="B54">
        <v>1</v>
      </c>
      <c r="C54" t="s">
        <v>65</v>
      </c>
      <c r="D54">
        <v>4</v>
      </c>
      <c r="E54">
        <v>-15.02</v>
      </c>
      <c r="F54">
        <v>-13.64</v>
      </c>
      <c r="G54">
        <v>-5.82</v>
      </c>
      <c r="H54">
        <v>2</v>
      </c>
      <c r="I54">
        <v>0.62</v>
      </c>
      <c r="J54">
        <v>9.1999999999999993</v>
      </c>
      <c r="K54">
        <v>-2.7445621842105301</v>
      </c>
      <c r="L54">
        <v>-2.8568428947368401</v>
      </c>
      <c r="M54">
        <v>316.41000000000003</v>
      </c>
      <c r="N54">
        <v>-2.70719932</v>
      </c>
      <c r="O54">
        <v>-2.72497824</v>
      </c>
      <c r="P54">
        <v>-2.33173428</v>
      </c>
    </row>
    <row r="55" spans="1:16" x14ac:dyDescent="0.2">
      <c r="A55" t="s">
        <v>73</v>
      </c>
      <c r="B55">
        <v>1</v>
      </c>
      <c r="C55" t="s">
        <v>65</v>
      </c>
      <c r="D55">
        <v>4</v>
      </c>
      <c r="E55">
        <v>-13.51</v>
      </c>
      <c r="F55">
        <v>-10.75</v>
      </c>
      <c r="G55">
        <v>-5.55</v>
      </c>
      <c r="H55">
        <v>2</v>
      </c>
      <c r="I55">
        <v>0.5</v>
      </c>
      <c r="J55">
        <v>7.96</v>
      </c>
      <c r="K55">
        <v>-2.5936846315789501</v>
      </c>
      <c r="L55">
        <v>-2.9536850000000001</v>
      </c>
      <c r="M55">
        <v>445.31</v>
      </c>
      <c r="N55">
        <v>-2.7555548000000001</v>
      </c>
      <c r="O55">
        <v>-2.8074671200000001</v>
      </c>
      <c r="P55">
        <v>-2.5336881600000001</v>
      </c>
    </row>
    <row r="56" spans="1:16" x14ac:dyDescent="0.2">
      <c r="A56" t="s">
        <v>74</v>
      </c>
      <c r="B56">
        <v>1</v>
      </c>
      <c r="C56" t="s">
        <v>65</v>
      </c>
      <c r="D56">
        <v>4</v>
      </c>
      <c r="E56">
        <v>-13.53</v>
      </c>
      <c r="F56">
        <v>-15.17</v>
      </c>
      <c r="G56">
        <v>-5.73</v>
      </c>
      <c r="H56">
        <v>2</v>
      </c>
      <c r="I56">
        <v>0.57999999999999996</v>
      </c>
      <c r="J56">
        <v>7.8</v>
      </c>
      <c r="K56">
        <v>-2.4638600789473699</v>
      </c>
      <c r="L56">
        <v>-2.7368420000000002</v>
      </c>
      <c r="M56">
        <v>257.81</v>
      </c>
      <c r="N56">
        <v>-2.5045332</v>
      </c>
      <c r="O56">
        <v>-2.5002662400000002</v>
      </c>
      <c r="P56">
        <v>-2.1361779599999999</v>
      </c>
    </row>
    <row r="57" spans="1:16" x14ac:dyDescent="0.2">
      <c r="A57" t="s">
        <v>75</v>
      </c>
      <c r="B57">
        <v>1</v>
      </c>
      <c r="C57" t="s">
        <v>65</v>
      </c>
      <c r="D57">
        <v>4</v>
      </c>
      <c r="E57">
        <v>-11.37</v>
      </c>
      <c r="F57">
        <v>-6.44</v>
      </c>
      <c r="G57">
        <v>-4.3099999999999996</v>
      </c>
      <c r="H57">
        <v>2</v>
      </c>
      <c r="I57">
        <v>0.7</v>
      </c>
      <c r="J57">
        <v>7.06</v>
      </c>
      <c r="K57">
        <v>-2.74456105263158</v>
      </c>
      <c r="L57">
        <v>-3.0007016578947399</v>
      </c>
      <c r="M57">
        <v>316.41000000000003</v>
      </c>
      <c r="N57">
        <v>-2.4355555600000001</v>
      </c>
      <c r="O57">
        <v>-2.4853339999999999</v>
      </c>
      <c r="P57">
        <v>-2.12551128</v>
      </c>
    </row>
    <row r="58" spans="1:16" x14ac:dyDescent="0.2">
      <c r="A58" t="s">
        <v>76</v>
      </c>
      <c r="B58">
        <v>1</v>
      </c>
      <c r="C58" t="s">
        <v>65</v>
      </c>
      <c r="D58">
        <v>4</v>
      </c>
      <c r="E58">
        <v>-12.29</v>
      </c>
      <c r="F58">
        <v>-6.76</v>
      </c>
      <c r="G58">
        <v>-5.78</v>
      </c>
      <c r="H58">
        <v>2</v>
      </c>
      <c r="I58">
        <v>0.63</v>
      </c>
      <c r="J58">
        <v>6.51</v>
      </c>
      <c r="K58">
        <v>-2.75087710526316</v>
      </c>
      <c r="L58">
        <v>-2.8996492894736798</v>
      </c>
      <c r="M58">
        <v>339.84</v>
      </c>
      <c r="N58">
        <v>-2.1767113600000001</v>
      </c>
      <c r="O58">
        <v>-2.1873781999999999</v>
      </c>
      <c r="P58">
        <v>-2.2272006439999998</v>
      </c>
    </row>
    <row r="59" spans="1:16" x14ac:dyDescent="0.2">
      <c r="A59" t="s">
        <v>77</v>
      </c>
      <c r="B59">
        <v>1</v>
      </c>
      <c r="C59" t="s">
        <v>65</v>
      </c>
      <c r="D59">
        <v>4</v>
      </c>
      <c r="E59">
        <v>-14.98</v>
      </c>
      <c r="F59">
        <v>-10.76</v>
      </c>
      <c r="G59">
        <v>-5.0199999999999996</v>
      </c>
      <c r="H59">
        <v>2</v>
      </c>
      <c r="I59">
        <v>0.75</v>
      </c>
      <c r="J59">
        <v>9.9600000000000009</v>
      </c>
      <c r="K59">
        <v>-2.9866673684210499</v>
      </c>
      <c r="L59">
        <v>-3.2708773684210501</v>
      </c>
      <c r="M59">
        <v>328.13</v>
      </c>
      <c r="N59">
        <v>-2.47751112</v>
      </c>
      <c r="O59">
        <v>-2.6040892000000002</v>
      </c>
      <c r="P59">
        <v>-2.33813308</v>
      </c>
    </row>
    <row r="60" spans="1:16" x14ac:dyDescent="0.2">
      <c r="A60" t="s">
        <v>78</v>
      </c>
      <c r="B60">
        <v>1</v>
      </c>
      <c r="C60" t="s">
        <v>65</v>
      </c>
      <c r="D60">
        <v>4</v>
      </c>
      <c r="E60">
        <v>-11.23</v>
      </c>
      <c r="F60">
        <v>-10.86</v>
      </c>
      <c r="G60">
        <v>-2.2200000000000002</v>
      </c>
      <c r="H60">
        <v>2</v>
      </c>
      <c r="I60">
        <v>0.72</v>
      </c>
      <c r="J60">
        <v>9.01</v>
      </c>
      <c r="K60">
        <v>-3.1031570263157899</v>
      </c>
      <c r="L60">
        <v>-3.2456141315789502</v>
      </c>
      <c r="M60">
        <v>257.81</v>
      </c>
      <c r="N60">
        <v>-3.0350217599999998</v>
      </c>
      <c r="O60">
        <v>-2.9589331200000002</v>
      </c>
      <c r="P60">
        <v>-2.6645332000000002</v>
      </c>
    </row>
    <row r="61" spans="1:16" x14ac:dyDescent="0.2">
      <c r="A61" t="s">
        <v>79</v>
      </c>
      <c r="B61">
        <v>1</v>
      </c>
      <c r="C61" t="s">
        <v>65</v>
      </c>
      <c r="D61">
        <v>4</v>
      </c>
      <c r="E61">
        <v>-18.34</v>
      </c>
      <c r="F61">
        <v>-11.37</v>
      </c>
      <c r="G61">
        <v>-4.46</v>
      </c>
      <c r="H61">
        <v>2</v>
      </c>
      <c r="I61">
        <v>0.49</v>
      </c>
      <c r="J61">
        <v>13.88</v>
      </c>
      <c r="K61">
        <v>-1.5038596578947401</v>
      </c>
      <c r="L61">
        <v>-1.54807010526316</v>
      </c>
      <c r="M61">
        <v>281.25</v>
      </c>
      <c r="N61">
        <v>-3.1402673600000002</v>
      </c>
      <c r="O61">
        <v>-2.9966216000000001</v>
      </c>
      <c r="P61">
        <v>-2.8408888000000001</v>
      </c>
    </row>
    <row r="62" spans="1:16" x14ac:dyDescent="0.2">
      <c r="A62" t="s">
        <v>80</v>
      </c>
      <c r="B62">
        <v>1</v>
      </c>
      <c r="C62" t="s">
        <v>81</v>
      </c>
      <c r="D62">
        <v>5</v>
      </c>
      <c r="E62">
        <v>-17.649999999999999</v>
      </c>
      <c r="F62">
        <v>-9.8000000000000007</v>
      </c>
      <c r="G62">
        <v>-7.5</v>
      </c>
      <c r="H62">
        <v>2</v>
      </c>
      <c r="I62">
        <v>0.7</v>
      </c>
      <c r="J62">
        <v>10.15</v>
      </c>
      <c r="K62">
        <v>-1.3101750789473701</v>
      </c>
      <c r="L62">
        <v>-0.97614047368420997</v>
      </c>
      <c r="M62">
        <v>398.36</v>
      </c>
      <c r="N62">
        <v>-0.48497847999999999</v>
      </c>
      <c r="O62">
        <v>-0.39395559600000002</v>
      </c>
      <c r="P62">
        <v>-0.654933396</v>
      </c>
    </row>
    <row r="63" spans="1:16" x14ac:dyDescent="0.2">
      <c r="A63" t="s">
        <v>82</v>
      </c>
      <c r="B63">
        <v>1</v>
      </c>
      <c r="C63" t="s">
        <v>81</v>
      </c>
      <c r="D63">
        <v>5</v>
      </c>
      <c r="E63">
        <v>-14.33</v>
      </c>
      <c r="F63">
        <v>-5.28</v>
      </c>
      <c r="G63">
        <v>-7.16</v>
      </c>
      <c r="H63">
        <v>1</v>
      </c>
      <c r="I63">
        <v>1.36</v>
      </c>
      <c r="J63">
        <v>7.17</v>
      </c>
      <c r="K63">
        <v>-1.089825</v>
      </c>
      <c r="L63">
        <v>-1.0638596578947399</v>
      </c>
      <c r="M63">
        <v>473.73</v>
      </c>
      <c r="N63">
        <v>-0.66844408</v>
      </c>
      <c r="O63">
        <v>-0.58026700799999997</v>
      </c>
      <c r="P63">
        <v>-0.555377644</v>
      </c>
    </row>
    <row r="64" spans="1:16" x14ac:dyDescent="0.2">
      <c r="A64" t="s">
        <v>83</v>
      </c>
      <c r="B64">
        <v>1</v>
      </c>
      <c r="C64" t="s">
        <v>81</v>
      </c>
      <c r="D64">
        <v>5</v>
      </c>
      <c r="E64">
        <v>-18.649999999999999</v>
      </c>
      <c r="F64">
        <v>-8.84</v>
      </c>
      <c r="G64">
        <v>-6.09</v>
      </c>
      <c r="H64">
        <v>1</v>
      </c>
      <c r="I64">
        <v>1.48</v>
      </c>
      <c r="J64">
        <v>12.56</v>
      </c>
      <c r="K64">
        <v>-2.0392986052631601</v>
      </c>
      <c r="L64">
        <v>-1.8063158684210501</v>
      </c>
      <c r="M64">
        <v>581.4</v>
      </c>
      <c r="N64">
        <v>-2.3047102399999999</v>
      </c>
      <c r="O64">
        <v>-2.2279100399999998</v>
      </c>
      <c r="P64">
        <v>-1.9406219199999999</v>
      </c>
    </row>
    <row r="65" spans="1:16" x14ac:dyDescent="0.2">
      <c r="A65" t="s">
        <v>84</v>
      </c>
      <c r="B65">
        <v>1</v>
      </c>
      <c r="C65" t="s">
        <v>81</v>
      </c>
      <c r="D65">
        <v>5</v>
      </c>
      <c r="E65">
        <v>-14.77</v>
      </c>
      <c r="F65">
        <v>-5.76</v>
      </c>
      <c r="G65">
        <v>-7.01</v>
      </c>
      <c r="H65">
        <v>1</v>
      </c>
      <c r="I65">
        <v>1.5</v>
      </c>
      <c r="J65">
        <v>7.76</v>
      </c>
      <c r="K65">
        <v>-1.1115790000000001</v>
      </c>
      <c r="L65">
        <v>-1.1810530789473701</v>
      </c>
      <c r="M65">
        <v>484.5</v>
      </c>
      <c r="N65">
        <v>-0.77937848399999998</v>
      </c>
      <c r="O65">
        <v>-0.88462200000000002</v>
      </c>
      <c r="P65">
        <v>-0.79715568000000003</v>
      </c>
    </row>
    <row r="66" spans="1:16" x14ac:dyDescent="0.2">
      <c r="A66" t="s">
        <v>85</v>
      </c>
      <c r="B66">
        <v>1</v>
      </c>
      <c r="C66" t="s">
        <v>81</v>
      </c>
      <c r="D66">
        <v>5</v>
      </c>
      <c r="E66">
        <v>-17.47</v>
      </c>
      <c r="F66">
        <v>-11.87</v>
      </c>
      <c r="G66">
        <v>-9.2100000000000009</v>
      </c>
      <c r="H66">
        <v>1</v>
      </c>
      <c r="I66">
        <v>1.5</v>
      </c>
      <c r="J66">
        <v>8.26</v>
      </c>
      <c r="K66">
        <v>-1.3599998157894699</v>
      </c>
      <c r="L66">
        <v>-1.26736828947368</v>
      </c>
      <c r="M66">
        <v>269.17</v>
      </c>
      <c r="N66">
        <v>-1.2664882399999999</v>
      </c>
      <c r="O66">
        <v>-1.3944889600000001</v>
      </c>
      <c r="P66">
        <v>-1.03751064</v>
      </c>
    </row>
    <row r="67" spans="1:16" x14ac:dyDescent="0.2">
      <c r="A67" t="s">
        <v>86</v>
      </c>
      <c r="B67">
        <v>1</v>
      </c>
      <c r="C67" t="s">
        <v>81</v>
      </c>
      <c r="D67">
        <v>5</v>
      </c>
      <c r="E67">
        <v>-18.29</v>
      </c>
      <c r="F67">
        <v>-9.68</v>
      </c>
      <c r="G67">
        <v>-11.23</v>
      </c>
      <c r="H67">
        <v>1</v>
      </c>
      <c r="I67">
        <v>1.2</v>
      </c>
      <c r="J67">
        <v>7.06</v>
      </c>
      <c r="K67">
        <v>-1.6533330078947399</v>
      </c>
      <c r="L67">
        <v>-1.3333335263157899</v>
      </c>
      <c r="M67">
        <v>430.66</v>
      </c>
      <c r="N67">
        <v>-0.33422259999999998</v>
      </c>
      <c r="O67">
        <v>-0.69688955600000002</v>
      </c>
      <c r="P67">
        <v>-0.50062183999999998</v>
      </c>
    </row>
    <row r="68" spans="1:16" x14ac:dyDescent="0.2">
      <c r="A68" t="s">
        <v>87</v>
      </c>
      <c r="B68">
        <v>1</v>
      </c>
      <c r="C68" t="s">
        <v>81</v>
      </c>
      <c r="D68">
        <v>5</v>
      </c>
      <c r="E68">
        <v>-15.31</v>
      </c>
      <c r="F68">
        <v>-6.46</v>
      </c>
      <c r="G68">
        <v>-7.64</v>
      </c>
      <c r="H68">
        <v>1</v>
      </c>
      <c r="I68">
        <v>1.5</v>
      </c>
      <c r="J68">
        <v>7.67</v>
      </c>
      <c r="K68">
        <v>-1.6322802631578901</v>
      </c>
      <c r="L68">
        <v>-1.6519294736842101</v>
      </c>
      <c r="M68">
        <v>236.87</v>
      </c>
      <c r="N68">
        <v>-2.0622217599999999</v>
      </c>
      <c r="O68">
        <v>-2.0750217559999999</v>
      </c>
      <c r="P68">
        <v>-1.94346632</v>
      </c>
    </row>
    <row r="69" spans="1:16" x14ac:dyDescent="0.2">
      <c r="A69" t="s">
        <v>88</v>
      </c>
      <c r="B69">
        <v>1</v>
      </c>
      <c r="C69" t="s">
        <v>81</v>
      </c>
      <c r="D69">
        <v>5</v>
      </c>
      <c r="E69">
        <v>-16.03</v>
      </c>
      <c r="F69">
        <v>-5.6</v>
      </c>
      <c r="G69">
        <v>-4.8600000000000003</v>
      </c>
      <c r="H69">
        <v>2</v>
      </c>
      <c r="I69">
        <v>0.63</v>
      </c>
      <c r="J69">
        <v>11.17</v>
      </c>
      <c r="K69">
        <v>-1.1305261315789501</v>
      </c>
      <c r="L69">
        <v>-1.4954385789473701</v>
      </c>
      <c r="M69">
        <v>473.73</v>
      </c>
      <c r="N69">
        <v>-1.3511106799999999</v>
      </c>
      <c r="O69">
        <v>-1.33119992</v>
      </c>
      <c r="P69">
        <v>-1.25155588</v>
      </c>
    </row>
    <row r="70" spans="1:16" x14ac:dyDescent="0.2">
      <c r="A70" t="s">
        <v>89</v>
      </c>
      <c r="B70">
        <v>1</v>
      </c>
      <c r="C70" t="s">
        <v>81</v>
      </c>
      <c r="D70">
        <v>5</v>
      </c>
      <c r="E70">
        <v>-16.79</v>
      </c>
      <c r="F70">
        <v>-6.71</v>
      </c>
      <c r="G70">
        <v>-9.4600000000000009</v>
      </c>
      <c r="H70">
        <v>2</v>
      </c>
      <c r="I70">
        <v>0.64</v>
      </c>
      <c r="J70">
        <v>7.33</v>
      </c>
      <c r="K70">
        <v>-1.1929821842105299</v>
      </c>
      <c r="L70">
        <v>-1.32070144736842</v>
      </c>
      <c r="M70">
        <v>495.26</v>
      </c>
      <c r="N70">
        <v>-2.5066665600000002</v>
      </c>
      <c r="O70">
        <v>-2.3431104399999998</v>
      </c>
      <c r="P70">
        <v>-2.57493368</v>
      </c>
    </row>
    <row r="71" spans="1:16" x14ac:dyDescent="0.2">
      <c r="A71" t="s">
        <v>90</v>
      </c>
      <c r="B71">
        <v>1</v>
      </c>
      <c r="C71" t="s">
        <v>81</v>
      </c>
      <c r="D71">
        <v>5</v>
      </c>
      <c r="E71">
        <v>-15.86</v>
      </c>
      <c r="F71">
        <v>-6.07</v>
      </c>
      <c r="G71">
        <v>-7.33</v>
      </c>
      <c r="H71">
        <v>2</v>
      </c>
      <c r="I71">
        <v>0.7</v>
      </c>
      <c r="J71">
        <v>8.5299999999999994</v>
      </c>
      <c r="K71">
        <v>-0.26035049999999998</v>
      </c>
      <c r="L71">
        <v>-0.90035123684210505</v>
      </c>
      <c r="M71">
        <v>495.26</v>
      </c>
      <c r="N71">
        <v>-2.02168992</v>
      </c>
      <c r="O71">
        <v>-2.0842669599999999</v>
      </c>
      <c r="P71">
        <v>-1.9896887599999999</v>
      </c>
    </row>
    <row r="72" spans="1:16" x14ac:dyDescent="0.2">
      <c r="A72" t="s">
        <v>91</v>
      </c>
      <c r="B72">
        <v>1</v>
      </c>
      <c r="C72" t="s">
        <v>81</v>
      </c>
      <c r="D72">
        <v>5</v>
      </c>
      <c r="E72">
        <v>-15.48</v>
      </c>
      <c r="F72">
        <v>-8.99</v>
      </c>
      <c r="G72">
        <v>-9.1999999999999993</v>
      </c>
      <c r="H72">
        <v>1</v>
      </c>
      <c r="I72">
        <v>1.3</v>
      </c>
      <c r="J72">
        <v>6.28</v>
      </c>
      <c r="K72">
        <v>-1.0378952631578999</v>
      </c>
      <c r="L72">
        <v>-0.94807034210526298</v>
      </c>
      <c r="M72">
        <v>527.55999999999995</v>
      </c>
      <c r="N72">
        <v>-0.75093299999999996</v>
      </c>
      <c r="O72">
        <v>-0.83057747999999998</v>
      </c>
      <c r="P72">
        <v>-0.66062279599999996</v>
      </c>
    </row>
    <row r="73" spans="1:16" x14ac:dyDescent="0.2">
      <c r="A73" t="s">
        <v>92</v>
      </c>
      <c r="B73">
        <v>1</v>
      </c>
      <c r="C73" t="s">
        <v>81</v>
      </c>
      <c r="D73">
        <v>5</v>
      </c>
      <c r="E73">
        <v>-15.44</v>
      </c>
      <c r="F73">
        <v>-6.41</v>
      </c>
      <c r="G73">
        <v>-8</v>
      </c>
      <c r="H73">
        <v>1</v>
      </c>
      <c r="I73">
        <v>1.5</v>
      </c>
      <c r="J73">
        <v>7.44</v>
      </c>
      <c r="K73">
        <v>-1.4870180789473699</v>
      </c>
      <c r="L73">
        <v>-1.7171931842105299</v>
      </c>
      <c r="M73">
        <v>236.87</v>
      </c>
      <c r="N73">
        <v>-2.5123568000000001</v>
      </c>
      <c r="O73">
        <v>-2.3253335599999998</v>
      </c>
      <c r="P73">
        <v>-2.0544006000000001</v>
      </c>
    </row>
    <row r="74" spans="1:16" x14ac:dyDescent="0.2">
      <c r="A74" t="s">
        <v>93</v>
      </c>
      <c r="B74">
        <v>1</v>
      </c>
      <c r="C74" t="s">
        <v>81</v>
      </c>
      <c r="D74">
        <v>5</v>
      </c>
      <c r="E74">
        <v>-17.87</v>
      </c>
      <c r="F74">
        <v>-4.96</v>
      </c>
      <c r="G74">
        <v>-4.88</v>
      </c>
      <c r="H74">
        <v>1</v>
      </c>
      <c r="I74">
        <v>1.3</v>
      </c>
      <c r="J74">
        <v>12.99</v>
      </c>
      <c r="K74">
        <v>-0.61192957894736899</v>
      </c>
      <c r="L74">
        <v>-0.81684231578947397</v>
      </c>
      <c r="M74">
        <v>236.87</v>
      </c>
      <c r="N74">
        <v>-0.51484412000000002</v>
      </c>
      <c r="O74">
        <v>-0.61440024000000004</v>
      </c>
      <c r="P74">
        <v>-0.70826612</v>
      </c>
    </row>
    <row r="75" spans="1:16" x14ac:dyDescent="0.2">
      <c r="A75" t="s">
        <v>94</v>
      </c>
      <c r="B75">
        <v>1</v>
      </c>
      <c r="C75" t="s">
        <v>81</v>
      </c>
      <c r="D75">
        <v>5</v>
      </c>
      <c r="E75">
        <v>-15.36</v>
      </c>
      <c r="F75">
        <v>-6.35</v>
      </c>
      <c r="G75">
        <v>-7.76</v>
      </c>
      <c r="H75">
        <v>1</v>
      </c>
      <c r="I75">
        <v>1.5</v>
      </c>
      <c r="J75">
        <v>7.6</v>
      </c>
      <c r="K75">
        <v>-1.41543928947368</v>
      </c>
      <c r="L75">
        <v>-1.7340346315789501</v>
      </c>
      <c r="M75">
        <v>236.87</v>
      </c>
      <c r="N75">
        <v>-1.8190226839999999</v>
      </c>
      <c r="O75">
        <v>-1.57013384</v>
      </c>
      <c r="P75">
        <v>-1.7265780799999999</v>
      </c>
    </row>
    <row r="76" spans="1:16" x14ac:dyDescent="0.2">
      <c r="A76" t="s">
        <v>95</v>
      </c>
      <c r="B76">
        <v>1</v>
      </c>
      <c r="C76" t="s">
        <v>81</v>
      </c>
      <c r="D76">
        <v>5</v>
      </c>
      <c r="E76">
        <v>-15.49</v>
      </c>
      <c r="F76">
        <v>-9.2100000000000009</v>
      </c>
      <c r="G76">
        <v>-9.2899999999999991</v>
      </c>
      <c r="H76">
        <v>1</v>
      </c>
      <c r="I76">
        <v>1.3</v>
      </c>
      <c r="J76">
        <v>6.2</v>
      </c>
      <c r="K76">
        <v>-0.92912313157894699</v>
      </c>
      <c r="L76">
        <v>-0.95368386842105302</v>
      </c>
      <c r="M76">
        <v>527.55999999999995</v>
      </c>
      <c r="N76">
        <v>-0.80568943199999998</v>
      </c>
      <c r="O76">
        <v>-0.48355572400000002</v>
      </c>
      <c r="P76">
        <v>-0.87395652400000001</v>
      </c>
    </row>
    <row r="77" spans="1:16" x14ac:dyDescent="0.2">
      <c r="A77" t="s">
        <v>96</v>
      </c>
      <c r="B77">
        <v>1</v>
      </c>
      <c r="C77" t="s">
        <v>97</v>
      </c>
      <c r="D77">
        <v>6</v>
      </c>
      <c r="E77">
        <v>-16.329999999999998</v>
      </c>
      <c r="F77">
        <v>-13.81</v>
      </c>
      <c r="G77">
        <v>-10.220000000000001</v>
      </c>
      <c r="H77">
        <v>1</v>
      </c>
      <c r="I77">
        <v>1.3</v>
      </c>
      <c r="J77">
        <v>6.11</v>
      </c>
      <c r="K77">
        <v>-1.4168421052631599</v>
      </c>
      <c r="L77">
        <v>-1.68912218421053</v>
      </c>
      <c r="M77">
        <v>506.03</v>
      </c>
      <c r="N77">
        <v>-2.0657782</v>
      </c>
      <c r="O77">
        <v>-1.89937768</v>
      </c>
      <c r="P77">
        <v>-2.1653335600000001</v>
      </c>
    </row>
    <row r="78" spans="1:16" x14ac:dyDescent="0.2">
      <c r="A78" t="s">
        <v>98</v>
      </c>
      <c r="B78">
        <v>1</v>
      </c>
      <c r="C78" t="s">
        <v>97</v>
      </c>
      <c r="D78">
        <v>6</v>
      </c>
      <c r="E78">
        <v>-16.47</v>
      </c>
      <c r="F78">
        <v>-15.65</v>
      </c>
      <c r="G78">
        <v>-6.41</v>
      </c>
      <c r="H78">
        <v>1</v>
      </c>
      <c r="I78">
        <v>1.44</v>
      </c>
      <c r="J78">
        <v>10.06</v>
      </c>
      <c r="K78">
        <v>-1.65684184210526</v>
      </c>
      <c r="L78">
        <v>-1.3298245789473699</v>
      </c>
      <c r="M78">
        <v>473.73</v>
      </c>
      <c r="N78">
        <v>-1.8218677599999999</v>
      </c>
      <c r="O78">
        <v>-1.6561781200000001</v>
      </c>
      <c r="P78">
        <v>-1.449244164</v>
      </c>
    </row>
    <row r="79" spans="1:16" x14ac:dyDescent="0.2">
      <c r="A79" t="s">
        <v>99</v>
      </c>
      <c r="B79">
        <v>1</v>
      </c>
      <c r="C79" t="s">
        <v>97</v>
      </c>
      <c r="D79">
        <v>6</v>
      </c>
      <c r="E79">
        <v>-14.31</v>
      </c>
      <c r="F79">
        <v>-4.8099999999999996</v>
      </c>
      <c r="G79">
        <v>-3.66</v>
      </c>
      <c r="H79">
        <v>3</v>
      </c>
      <c r="I79">
        <v>0.42</v>
      </c>
      <c r="J79">
        <v>10.65</v>
      </c>
      <c r="K79">
        <v>-1.32140344736842</v>
      </c>
      <c r="L79">
        <v>-1.32491152631579</v>
      </c>
      <c r="M79">
        <v>398.36</v>
      </c>
      <c r="N79">
        <v>-2.1255115600000001</v>
      </c>
      <c r="O79">
        <v>-1.94844496</v>
      </c>
      <c r="P79">
        <v>-1.7813346800000001</v>
      </c>
    </row>
    <row r="80" spans="1:16" x14ac:dyDescent="0.2">
      <c r="A80" t="s">
        <v>100</v>
      </c>
      <c r="B80">
        <v>1</v>
      </c>
      <c r="C80" t="s">
        <v>97</v>
      </c>
      <c r="D80">
        <v>6</v>
      </c>
      <c r="E80">
        <v>-13.29</v>
      </c>
      <c r="F80">
        <v>-8.44</v>
      </c>
      <c r="G80">
        <v>-5.47</v>
      </c>
      <c r="H80">
        <v>3</v>
      </c>
      <c r="I80">
        <v>0.49</v>
      </c>
      <c r="J80">
        <v>7.82</v>
      </c>
      <c r="K80">
        <v>-1.45543886842105</v>
      </c>
      <c r="L80">
        <v>-1.7936839473684201</v>
      </c>
      <c r="M80">
        <v>452.2</v>
      </c>
      <c r="N80">
        <v>-2.77048972</v>
      </c>
      <c r="O80">
        <v>-2.5614222</v>
      </c>
      <c r="P80">
        <v>-2.4775116399999999</v>
      </c>
    </row>
    <row r="81" spans="1:16" x14ac:dyDescent="0.2">
      <c r="A81" t="s">
        <v>101</v>
      </c>
      <c r="B81">
        <v>1</v>
      </c>
      <c r="C81" t="s">
        <v>97</v>
      </c>
      <c r="D81">
        <v>6</v>
      </c>
      <c r="E81">
        <v>-15.84</v>
      </c>
      <c r="F81">
        <v>-12.63</v>
      </c>
      <c r="G81">
        <v>-10.29</v>
      </c>
      <c r="H81">
        <v>2</v>
      </c>
      <c r="I81">
        <v>0.69</v>
      </c>
      <c r="J81">
        <v>5.55</v>
      </c>
      <c r="K81">
        <v>-1.8610519473684199</v>
      </c>
      <c r="L81">
        <v>-1.7010539736842101</v>
      </c>
      <c r="M81">
        <v>495.26</v>
      </c>
      <c r="N81">
        <v>-2.2826672399999999</v>
      </c>
      <c r="O81">
        <v>-2.3829327999999999</v>
      </c>
      <c r="P81">
        <v>-2.5336890400000001</v>
      </c>
    </row>
    <row r="82" spans="1:16" x14ac:dyDescent="0.2">
      <c r="A82" t="s">
        <v>102</v>
      </c>
      <c r="B82">
        <v>1</v>
      </c>
      <c r="C82" t="s">
        <v>97</v>
      </c>
      <c r="D82">
        <v>6</v>
      </c>
      <c r="E82">
        <v>-16.95</v>
      </c>
      <c r="F82">
        <v>-15.21</v>
      </c>
      <c r="G82">
        <v>-8.6999999999999993</v>
      </c>
      <c r="H82">
        <v>1</v>
      </c>
      <c r="I82">
        <v>1.4</v>
      </c>
      <c r="J82">
        <v>8.25</v>
      </c>
      <c r="K82">
        <v>-1.6701751315789499</v>
      </c>
      <c r="L82">
        <v>-1.82666636842105</v>
      </c>
      <c r="M82">
        <v>602.92999999999995</v>
      </c>
      <c r="N82">
        <v>-1.92426648</v>
      </c>
      <c r="O82">
        <v>-2.0864006000000002</v>
      </c>
      <c r="P82">
        <v>-1.8602659159999999</v>
      </c>
    </row>
    <row r="83" spans="1:16" x14ac:dyDescent="0.2">
      <c r="A83" t="s">
        <v>103</v>
      </c>
      <c r="B83">
        <v>1</v>
      </c>
      <c r="C83" t="s">
        <v>97</v>
      </c>
      <c r="D83">
        <v>6</v>
      </c>
      <c r="E83">
        <v>-12.23</v>
      </c>
      <c r="F83">
        <v>-9.2899999999999991</v>
      </c>
      <c r="G83">
        <v>-6.11</v>
      </c>
      <c r="H83">
        <v>1</v>
      </c>
      <c r="I83">
        <v>1.42</v>
      </c>
      <c r="J83">
        <v>6.12</v>
      </c>
      <c r="K83">
        <v>-1.77263189473684</v>
      </c>
      <c r="L83">
        <v>-1.7964913947368399</v>
      </c>
      <c r="M83">
        <v>484.5</v>
      </c>
      <c r="N83">
        <v>-2.3082668000000002</v>
      </c>
      <c r="O83">
        <v>-2.1951997200000002</v>
      </c>
      <c r="P83">
        <v>-1.983999764</v>
      </c>
    </row>
    <row r="84" spans="1:16" x14ac:dyDescent="0.2">
      <c r="A84" t="s">
        <v>104</v>
      </c>
      <c r="B84">
        <v>1</v>
      </c>
      <c r="C84" t="s">
        <v>97</v>
      </c>
      <c r="D84">
        <v>6</v>
      </c>
      <c r="E84">
        <v>-12.42</v>
      </c>
      <c r="F84">
        <v>-6.41</v>
      </c>
      <c r="G84">
        <v>-3.71</v>
      </c>
      <c r="H84">
        <v>3</v>
      </c>
      <c r="I84">
        <v>0.46</v>
      </c>
      <c r="J84">
        <v>8.7100000000000009</v>
      </c>
      <c r="K84">
        <v>-1.7922805263157899</v>
      </c>
      <c r="L84">
        <v>-1.77684342105263</v>
      </c>
      <c r="M84">
        <v>484.5</v>
      </c>
      <c r="N84">
        <v>-2.2776891199999998</v>
      </c>
      <c r="O84">
        <v>-2.2428454800000002</v>
      </c>
      <c r="P84">
        <v>-2.0743112400000001</v>
      </c>
    </row>
    <row r="85" spans="1:16" x14ac:dyDescent="0.2">
      <c r="A85" t="s">
        <v>105</v>
      </c>
      <c r="B85">
        <v>1</v>
      </c>
      <c r="C85" t="s">
        <v>97</v>
      </c>
      <c r="D85">
        <v>6</v>
      </c>
      <c r="E85">
        <v>-14.61</v>
      </c>
      <c r="F85">
        <v>-8.9700000000000006</v>
      </c>
      <c r="G85">
        <v>-5.51</v>
      </c>
      <c r="H85">
        <v>3</v>
      </c>
      <c r="I85">
        <v>0.46</v>
      </c>
      <c r="J85">
        <v>9.1</v>
      </c>
      <c r="K85">
        <v>-1.7298244736842101</v>
      </c>
      <c r="L85">
        <v>-1.8042100526315801</v>
      </c>
      <c r="M85">
        <v>473.73</v>
      </c>
      <c r="N85">
        <v>-2.1902223599999999</v>
      </c>
      <c r="O85">
        <v>-2.25564448</v>
      </c>
      <c r="P85">
        <v>-2.151111164</v>
      </c>
    </row>
    <row r="86" spans="1:16" x14ac:dyDescent="0.2">
      <c r="A86" t="s">
        <v>106</v>
      </c>
      <c r="B86">
        <v>1</v>
      </c>
      <c r="C86" t="s">
        <v>97</v>
      </c>
      <c r="D86">
        <v>6</v>
      </c>
      <c r="E86">
        <v>-16.46</v>
      </c>
      <c r="F86">
        <v>-14.26</v>
      </c>
      <c r="G86">
        <v>-10.74</v>
      </c>
      <c r="H86">
        <v>2</v>
      </c>
      <c r="I86">
        <v>0.73</v>
      </c>
      <c r="J86">
        <v>5.72</v>
      </c>
      <c r="K86">
        <v>-1.7663157894736801</v>
      </c>
      <c r="L86">
        <v>-1.73333236842105</v>
      </c>
      <c r="M86">
        <v>495.26</v>
      </c>
      <c r="N86">
        <v>-2.2357331600000001</v>
      </c>
      <c r="O86">
        <v>-2.3744003199999999</v>
      </c>
      <c r="P86">
        <v>-2.4362670799999999</v>
      </c>
    </row>
    <row r="87" spans="1:16" x14ac:dyDescent="0.2">
      <c r="A87" t="s">
        <v>107</v>
      </c>
      <c r="B87">
        <v>1</v>
      </c>
      <c r="C87" t="s">
        <v>97</v>
      </c>
      <c r="D87">
        <v>6</v>
      </c>
      <c r="E87">
        <v>-17.98</v>
      </c>
      <c r="F87">
        <v>-15.12</v>
      </c>
      <c r="G87">
        <v>-7.74</v>
      </c>
      <c r="H87">
        <v>1</v>
      </c>
      <c r="I87">
        <v>1.2</v>
      </c>
      <c r="J87">
        <v>10.24</v>
      </c>
      <c r="K87">
        <v>-1.40491184210526</v>
      </c>
      <c r="L87">
        <v>-1.55859702631579</v>
      </c>
      <c r="M87">
        <v>462.96</v>
      </c>
      <c r="N87">
        <v>-1.3475552399999999</v>
      </c>
      <c r="O87">
        <v>-1.71093352</v>
      </c>
      <c r="P87">
        <v>-1.7045339559999999</v>
      </c>
    </row>
    <row r="88" spans="1:16" x14ac:dyDescent="0.2">
      <c r="A88" t="s">
        <v>108</v>
      </c>
      <c r="B88">
        <v>1</v>
      </c>
      <c r="C88" t="s">
        <v>97</v>
      </c>
      <c r="D88">
        <v>6</v>
      </c>
      <c r="E88">
        <v>-15.48</v>
      </c>
      <c r="F88">
        <v>-12.17</v>
      </c>
      <c r="G88">
        <v>-10.3</v>
      </c>
      <c r="H88">
        <v>2</v>
      </c>
      <c r="I88">
        <v>0.67</v>
      </c>
      <c r="J88">
        <v>5.18</v>
      </c>
      <c r="K88">
        <v>-1.8147376578947401</v>
      </c>
      <c r="L88">
        <v>-1.94526289473684</v>
      </c>
      <c r="M88">
        <v>441.43</v>
      </c>
      <c r="N88">
        <v>-1.76995536</v>
      </c>
      <c r="O88">
        <v>-1.6277332799999999</v>
      </c>
      <c r="P88">
        <v>-1.61279956</v>
      </c>
    </row>
    <row r="89" spans="1:16" x14ac:dyDescent="0.2">
      <c r="A89" t="s">
        <v>109</v>
      </c>
      <c r="B89">
        <v>1</v>
      </c>
      <c r="C89" t="s">
        <v>97</v>
      </c>
      <c r="D89">
        <v>6</v>
      </c>
      <c r="E89">
        <v>-13.94</v>
      </c>
      <c r="F89">
        <v>-9.14</v>
      </c>
      <c r="G89">
        <v>-10.52</v>
      </c>
      <c r="H89">
        <v>2</v>
      </c>
      <c r="I89">
        <v>0.65</v>
      </c>
      <c r="J89">
        <v>3.42</v>
      </c>
      <c r="K89">
        <v>-1.58807044736842</v>
      </c>
      <c r="L89">
        <v>-1.62736857894737</v>
      </c>
      <c r="M89">
        <v>506.03</v>
      </c>
      <c r="N89">
        <v>-2.3566213199999999</v>
      </c>
      <c r="O89">
        <v>-2.1333335999999998</v>
      </c>
      <c r="P89">
        <v>-2.1312002400000001</v>
      </c>
    </row>
    <row r="90" spans="1:16" x14ac:dyDescent="0.2">
      <c r="A90" t="s">
        <v>110</v>
      </c>
      <c r="B90">
        <v>1</v>
      </c>
      <c r="C90" t="s">
        <v>97</v>
      </c>
      <c r="D90">
        <v>6</v>
      </c>
      <c r="E90">
        <v>-14.87</v>
      </c>
      <c r="F90">
        <v>-12.25</v>
      </c>
      <c r="G90">
        <v>-7.26</v>
      </c>
      <c r="H90">
        <v>2</v>
      </c>
      <c r="I90">
        <v>0.55000000000000004</v>
      </c>
      <c r="J90">
        <v>7.61</v>
      </c>
      <c r="K90">
        <v>-1.0385957105263199</v>
      </c>
      <c r="L90">
        <v>-1.0533334736842099</v>
      </c>
      <c r="M90">
        <v>441.43</v>
      </c>
      <c r="N90">
        <v>-1.617778436</v>
      </c>
      <c r="O90">
        <v>-1.7507562000000001</v>
      </c>
      <c r="P90">
        <v>-1.6078228000000001</v>
      </c>
    </row>
    <row r="91" spans="1:16" x14ac:dyDescent="0.2">
      <c r="A91" t="s">
        <v>111</v>
      </c>
      <c r="B91">
        <v>1</v>
      </c>
      <c r="C91" t="s">
        <v>97</v>
      </c>
      <c r="D91">
        <v>6</v>
      </c>
      <c r="E91">
        <v>-11.45</v>
      </c>
      <c r="F91">
        <v>-7.6</v>
      </c>
      <c r="G91">
        <v>-4.74</v>
      </c>
      <c r="H91">
        <v>3</v>
      </c>
      <c r="I91">
        <v>0.38</v>
      </c>
      <c r="J91">
        <v>6.71</v>
      </c>
      <c r="K91">
        <v>-1.24701771052632</v>
      </c>
      <c r="L91">
        <v>-1.5985961315789501</v>
      </c>
      <c r="M91">
        <v>355.3</v>
      </c>
      <c r="N91">
        <v>-1.68817788</v>
      </c>
      <c r="O91">
        <v>-1.5715544800000001</v>
      </c>
      <c r="P91">
        <v>-1.6590222800000001</v>
      </c>
    </row>
    <row r="92" spans="1:16" x14ac:dyDescent="0.2">
      <c r="A92" t="s">
        <v>112</v>
      </c>
      <c r="B92">
        <v>2</v>
      </c>
      <c r="C92" t="s">
        <v>127</v>
      </c>
      <c r="D92">
        <v>7</v>
      </c>
      <c r="E92">
        <v>-17.829999999999998</v>
      </c>
      <c r="F92">
        <v>-16.489999999999998</v>
      </c>
      <c r="G92">
        <v>-6.65</v>
      </c>
      <c r="H92">
        <v>1</v>
      </c>
      <c r="I92">
        <v>0.8</v>
      </c>
      <c r="J92">
        <v>43.78</v>
      </c>
      <c r="M92" s="1">
        <v>222.66</v>
      </c>
    </row>
    <row r="93" spans="1:16" x14ac:dyDescent="0.2">
      <c r="A93" t="s">
        <v>113</v>
      </c>
      <c r="B93">
        <v>2</v>
      </c>
      <c r="C93" t="s">
        <v>127</v>
      </c>
      <c r="D93">
        <v>7</v>
      </c>
      <c r="E93">
        <v>-18.899999999999999</v>
      </c>
      <c r="F93">
        <v>-18.440000000000001</v>
      </c>
      <c r="G93">
        <v>-12.1</v>
      </c>
      <c r="H93">
        <v>1</v>
      </c>
      <c r="I93">
        <v>0.84</v>
      </c>
      <c r="J93">
        <v>38.200000000000003</v>
      </c>
      <c r="M93" s="1">
        <v>222.66</v>
      </c>
    </row>
    <row r="94" spans="1:16" x14ac:dyDescent="0.2">
      <c r="A94" t="s">
        <v>114</v>
      </c>
      <c r="B94">
        <v>2</v>
      </c>
      <c r="C94" s="1" t="s">
        <v>127</v>
      </c>
      <c r="D94">
        <v>7</v>
      </c>
      <c r="E94">
        <v>-19.71</v>
      </c>
      <c r="F94">
        <v>-11.93</v>
      </c>
      <c r="G94">
        <v>-6.16</v>
      </c>
      <c r="H94">
        <v>1</v>
      </c>
      <c r="I94">
        <v>0.85</v>
      </c>
      <c r="J94">
        <v>36.07</v>
      </c>
      <c r="M94">
        <v>269.52999999999997</v>
      </c>
    </row>
    <row r="95" spans="1:16" x14ac:dyDescent="0.2">
      <c r="A95" t="s">
        <v>115</v>
      </c>
      <c r="B95">
        <v>2</v>
      </c>
      <c r="C95" s="1" t="s">
        <v>127</v>
      </c>
      <c r="D95">
        <v>7</v>
      </c>
      <c r="E95">
        <v>-19.25</v>
      </c>
      <c r="F95">
        <v>-18.16</v>
      </c>
      <c r="G95">
        <v>-12.72</v>
      </c>
      <c r="H95">
        <v>1</v>
      </c>
      <c r="I95">
        <v>1.623</v>
      </c>
      <c r="J95">
        <v>29.4</v>
      </c>
      <c r="M95">
        <v>351.56</v>
      </c>
    </row>
    <row r="96" spans="1:16" x14ac:dyDescent="0.2">
      <c r="A96" t="s">
        <v>116</v>
      </c>
      <c r="B96">
        <v>2</v>
      </c>
      <c r="C96" s="1" t="s">
        <v>127</v>
      </c>
      <c r="D96">
        <v>7</v>
      </c>
      <c r="E96">
        <v>-17.97</v>
      </c>
      <c r="F96">
        <v>-17.61</v>
      </c>
      <c r="G96">
        <v>-9.61</v>
      </c>
      <c r="H96">
        <v>1</v>
      </c>
      <c r="I96">
        <v>0.74</v>
      </c>
      <c r="J96">
        <v>21.92</v>
      </c>
      <c r="M96">
        <v>175.78</v>
      </c>
    </row>
    <row r="97" spans="1:30" x14ac:dyDescent="0.2">
      <c r="A97" t="s">
        <v>117</v>
      </c>
      <c r="B97">
        <v>2</v>
      </c>
      <c r="C97" s="1" t="s">
        <v>127</v>
      </c>
      <c r="D97">
        <v>7</v>
      </c>
      <c r="E97">
        <v>-16.5</v>
      </c>
      <c r="F97">
        <v>-11.89</v>
      </c>
      <c r="G97">
        <v>-5.36</v>
      </c>
      <c r="H97">
        <v>1</v>
      </c>
      <c r="I97">
        <v>0.93</v>
      </c>
      <c r="J97">
        <v>51.59</v>
      </c>
      <c r="M97">
        <v>433.59</v>
      </c>
    </row>
    <row r="98" spans="1:30" x14ac:dyDescent="0.2">
      <c r="A98" t="s">
        <v>118</v>
      </c>
      <c r="B98">
        <v>2</v>
      </c>
      <c r="C98" s="1" t="s">
        <v>127</v>
      </c>
      <c r="D98">
        <v>7</v>
      </c>
      <c r="E98">
        <v>-18.25</v>
      </c>
      <c r="F98">
        <v>-15.78</v>
      </c>
      <c r="G98">
        <v>-9.49</v>
      </c>
      <c r="H98">
        <v>1</v>
      </c>
      <c r="I98">
        <v>0.76</v>
      </c>
      <c r="J98">
        <v>46.12</v>
      </c>
      <c r="M98">
        <v>574.22</v>
      </c>
    </row>
    <row r="99" spans="1:30" x14ac:dyDescent="0.2">
      <c r="A99" t="s">
        <v>119</v>
      </c>
      <c r="B99">
        <v>2</v>
      </c>
      <c r="C99" s="1" t="s">
        <v>127</v>
      </c>
      <c r="D99">
        <v>7</v>
      </c>
      <c r="E99">
        <v>-17.86</v>
      </c>
      <c r="F99">
        <v>-9.7899999999999991</v>
      </c>
      <c r="G99">
        <v>-4.3899999999999997</v>
      </c>
      <c r="H99">
        <v>1</v>
      </c>
      <c r="I99">
        <v>0.63</v>
      </c>
      <c r="J99">
        <v>43.92</v>
      </c>
      <c r="M99">
        <v>269.52999999999997</v>
      </c>
    </row>
    <row r="100" spans="1:30" x14ac:dyDescent="0.2">
      <c r="A100" t="s">
        <v>120</v>
      </c>
      <c r="B100">
        <v>2</v>
      </c>
      <c r="C100" s="1" t="s">
        <v>127</v>
      </c>
      <c r="D100">
        <v>7</v>
      </c>
      <c r="E100">
        <v>-17.989999999999998</v>
      </c>
      <c r="F100">
        <v>-14.73</v>
      </c>
      <c r="G100">
        <v>-7.09</v>
      </c>
      <c r="H100">
        <v>1</v>
      </c>
      <c r="I100">
        <v>0.85</v>
      </c>
      <c r="J100">
        <v>52.27</v>
      </c>
      <c r="M100">
        <v>492.19</v>
      </c>
    </row>
    <row r="101" spans="1:30" x14ac:dyDescent="0.2">
      <c r="A101" t="s">
        <v>121</v>
      </c>
      <c r="B101">
        <v>2</v>
      </c>
      <c r="C101" s="1" t="s">
        <v>127</v>
      </c>
      <c r="D101">
        <v>7</v>
      </c>
      <c r="E101">
        <v>-15.11</v>
      </c>
      <c r="F101">
        <v>-10.199999999999999</v>
      </c>
      <c r="G101">
        <v>-5.0599999999999996</v>
      </c>
      <c r="H101">
        <v>1</v>
      </c>
      <c r="I101">
        <v>0.65</v>
      </c>
      <c r="J101">
        <v>52.34</v>
      </c>
      <c r="M101">
        <v>234.38</v>
      </c>
    </row>
    <row r="102" spans="1:30" x14ac:dyDescent="0.2">
      <c r="A102" t="s">
        <v>122</v>
      </c>
      <c r="B102">
        <v>2</v>
      </c>
      <c r="C102" s="1" t="s">
        <v>127</v>
      </c>
      <c r="D102">
        <v>7</v>
      </c>
      <c r="E102">
        <v>-15.64</v>
      </c>
      <c r="F102">
        <v>-11.49</v>
      </c>
      <c r="G102">
        <v>-5.95</v>
      </c>
      <c r="H102">
        <v>1</v>
      </c>
      <c r="I102">
        <v>0.745</v>
      </c>
      <c r="J102">
        <v>37.85</v>
      </c>
      <c r="M102">
        <v>410.16</v>
      </c>
    </row>
    <row r="103" spans="1:30" x14ac:dyDescent="0.2">
      <c r="A103" t="s">
        <v>123</v>
      </c>
      <c r="B103">
        <v>2</v>
      </c>
      <c r="C103" s="1" t="s">
        <v>127</v>
      </c>
      <c r="D103">
        <v>7</v>
      </c>
      <c r="E103">
        <v>-19.809999999999999</v>
      </c>
      <c r="F103">
        <v>-12.97</v>
      </c>
      <c r="G103">
        <v>-5.84</v>
      </c>
      <c r="H103">
        <v>1</v>
      </c>
      <c r="I103">
        <v>1.02</v>
      </c>
      <c r="J103">
        <v>32.950000000000003</v>
      </c>
      <c r="M103">
        <v>480.47</v>
      </c>
    </row>
    <row r="104" spans="1:30" x14ac:dyDescent="0.2">
      <c r="A104" t="s">
        <v>124</v>
      </c>
      <c r="B104">
        <v>2</v>
      </c>
      <c r="C104" s="1" t="s">
        <v>127</v>
      </c>
      <c r="D104">
        <v>7</v>
      </c>
      <c r="E104">
        <v>-15.84</v>
      </c>
      <c r="F104">
        <v>-12.61</v>
      </c>
      <c r="G104">
        <v>-5.18</v>
      </c>
      <c r="H104">
        <v>1</v>
      </c>
      <c r="I104">
        <v>0.87</v>
      </c>
      <c r="J104">
        <v>30.92</v>
      </c>
      <c r="M104">
        <v>257.81</v>
      </c>
    </row>
    <row r="105" spans="1:30" x14ac:dyDescent="0.2">
      <c r="A105" t="s">
        <v>125</v>
      </c>
      <c r="B105">
        <v>2</v>
      </c>
      <c r="C105" s="1" t="s">
        <v>127</v>
      </c>
      <c r="D105">
        <v>7</v>
      </c>
      <c r="E105">
        <v>-16.489999999999998</v>
      </c>
      <c r="F105">
        <v>-12.9</v>
      </c>
      <c r="G105">
        <v>-6.47</v>
      </c>
      <c r="H105">
        <v>1</v>
      </c>
      <c r="I105">
        <v>0.70199999999999996</v>
      </c>
      <c r="J105">
        <v>28.47</v>
      </c>
      <c r="M105">
        <v>269.52999999999997</v>
      </c>
    </row>
    <row r="106" spans="1:30" x14ac:dyDescent="0.2">
      <c r="A106" t="s">
        <v>126</v>
      </c>
      <c r="B106">
        <v>2</v>
      </c>
      <c r="C106" s="1" t="s">
        <v>127</v>
      </c>
      <c r="D106">
        <v>7</v>
      </c>
      <c r="E106">
        <v>-19.899999999999999</v>
      </c>
      <c r="F106">
        <v>-13.39</v>
      </c>
      <c r="G106">
        <v>-6.56</v>
      </c>
      <c r="H106">
        <v>1</v>
      </c>
      <c r="I106">
        <v>0.88</v>
      </c>
      <c r="J106">
        <v>13.13</v>
      </c>
      <c r="M106">
        <v>281.25</v>
      </c>
    </row>
    <row r="111" spans="1:30" x14ac:dyDescent="0.2">
      <c r="A111" s="1"/>
      <c r="C111" s="1"/>
      <c r="D111" s="2"/>
      <c r="E111" s="1"/>
      <c r="F111" s="2"/>
      <c r="G111" s="1"/>
      <c r="H111" s="2"/>
      <c r="I111" s="1"/>
      <c r="J111" s="2"/>
      <c r="K111" s="1"/>
      <c r="L111" s="2"/>
      <c r="M111" s="1"/>
      <c r="N111" s="2"/>
      <c r="O111" s="1"/>
      <c r="P111" s="2"/>
      <c r="Q111" s="1"/>
      <c r="R111" s="2"/>
      <c r="S111" s="1"/>
      <c r="T111" s="2"/>
      <c r="U111" s="1"/>
      <c r="V111" s="2"/>
      <c r="W111" s="1"/>
      <c r="X111" s="2"/>
      <c r="Y111" s="1"/>
      <c r="Z111" s="2"/>
      <c r="AA111" s="1"/>
      <c r="AB111" s="2"/>
      <c r="AC111" s="1"/>
      <c r="AD111" s="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1" workbookViewId="0">
      <selection activeCell="I2" sqref="I2:I31"/>
    </sheetView>
  </sheetViews>
  <sheetFormatPr baseColWidth="10" defaultRowHeight="15" x14ac:dyDescent="0.2"/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x14ac:dyDescent="0.2">
      <c r="A2" s="1" t="s">
        <v>16</v>
      </c>
      <c r="B2" s="1">
        <v>1</v>
      </c>
      <c r="C2" s="1" t="s">
        <v>17</v>
      </c>
      <c r="D2" s="1">
        <v>1</v>
      </c>
      <c r="E2" s="1">
        <v>-17.84</v>
      </c>
      <c r="F2" s="1">
        <v>-8.2200000000000006</v>
      </c>
      <c r="G2" s="1">
        <v>-4.95</v>
      </c>
      <c r="H2" s="1">
        <v>3</v>
      </c>
      <c r="I2" s="1">
        <v>0.45</v>
      </c>
      <c r="J2" s="1">
        <v>12.89</v>
      </c>
      <c r="K2" s="1">
        <v>-2.6715789473684199</v>
      </c>
      <c r="L2" s="1">
        <v>-2.3508773684210502</v>
      </c>
      <c r="M2" s="1">
        <v>473.73</v>
      </c>
      <c r="N2" s="1">
        <v>-2.7189695550351298</v>
      </c>
      <c r="O2" s="1">
        <v>-3.1803278688524599</v>
      </c>
      <c r="P2" s="1">
        <v>-2.8196721311475401</v>
      </c>
    </row>
    <row r="3" spans="1:16" s="1" customFormat="1" x14ac:dyDescent="0.2">
      <c r="A3" s="1" t="s">
        <v>18</v>
      </c>
      <c r="B3" s="1">
        <v>1</v>
      </c>
      <c r="C3" s="1" t="s">
        <v>17</v>
      </c>
      <c r="D3" s="1">
        <v>1</v>
      </c>
      <c r="E3" s="1">
        <v>-17.63</v>
      </c>
      <c r="F3" s="1">
        <v>-8.61</v>
      </c>
      <c r="G3" s="1">
        <v>-6.29</v>
      </c>
      <c r="H3" s="1">
        <v>1</v>
      </c>
      <c r="I3" s="1">
        <v>1.5</v>
      </c>
      <c r="J3" s="1">
        <v>11.34</v>
      </c>
      <c r="K3" s="1">
        <v>-1.41964947368421</v>
      </c>
      <c r="L3" s="1">
        <v>-0.77192942105263196</v>
      </c>
      <c r="M3" s="1">
        <v>473.73</v>
      </c>
      <c r="N3" s="1">
        <v>-2.5081967213114802</v>
      </c>
      <c r="O3" s="1">
        <v>-2.9836065573770498</v>
      </c>
      <c r="P3" s="1">
        <v>-2.7049180327868898</v>
      </c>
    </row>
    <row r="4" spans="1:16" s="1" customFormat="1" x14ac:dyDescent="0.2">
      <c r="A4" s="1" t="s">
        <v>19</v>
      </c>
      <c r="B4" s="1">
        <v>1</v>
      </c>
      <c r="C4" s="1" t="s">
        <v>17</v>
      </c>
      <c r="D4" s="1">
        <v>1</v>
      </c>
      <c r="E4" s="1">
        <v>-18.690000000000001</v>
      </c>
      <c r="F4" s="1">
        <v>-9.14</v>
      </c>
      <c r="G4" s="1">
        <v>-6.81</v>
      </c>
      <c r="H4" s="1">
        <v>1</v>
      </c>
      <c r="I4" s="1">
        <v>1.5</v>
      </c>
      <c r="J4" s="1">
        <v>11.88</v>
      </c>
      <c r="K4" s="1">
        <v>-2.6575443947368398</v>
      </c>
      <c r="L4" s="1">
        <v>-2.42035063157895</v>
      </c>
      <c r="M4" s="1">
        <v>527.55999999999995</v>
      </c>
      <c r="N4" s="1">
        <v>-2.4238875878220201</v>
      </c>
      <c r="O4" s="1">
        <v>-2.8360655737704898</v>
      </c>
      <c r="P4" s="1">
        <v>-2.5081967213114802</v>
      </c>
    </row>
    <row r="5" spans="1:16" s="1" customFormat="1" x14ac:dyDescent="0.2">
      <c r="A5" s="1" t="s">
        <v>20</v>
      </c>
      <c r="B5" s="1">
        <v>1</v>
      </c>
      <c r="C5" s="1" t="s">
        <v>17</v>
      </c>
      <c r="D5" s="1">
        <v>1</v>
      </c>
      <c r="E5" s="1">
        <v>-17.7</v>
      </c>
      <c r="F5" s="1">
        <v>-8.4600000000000009</v>
      </c>
      <c r="G5" s="1">
        <v>-2.25</v>
      </c>
      <c r="H5" s="1">
        <v>1</v>
      </c>
      <c r="I5" s="1">
        <v>1.45</v>
      </c>
      <c r="J5" s="1">
        <v>15.45</v>
      </c>
      <c r="K5" s="1">
        <v>-2.1480702631578898</v>
      </c>
      <c r="L5" s="1">
        <v>-2.1101749210526299</v>
      </c>
      <c r="M5" s="1">
        <v>409.13</v>
      </c>
      <c r="N5" s="1">
        <v>-2.2341920374707298</v>
      </c>
      <c r="O5" s="1">
        <v>-2.77049180327869</v>
      </c>
      <c r="P5" s="1">
        <v>-2.0327868852458999</v>
      </c>
    </row>
    <row r="6" spans="1:16" s="1" customFormat="1" x14ac:dyDescent="0.2">
      <c r="A6" s="1" t="s">
        <v>21</v>
      </c>
      <c r="B6" s="1">
        <v>1</v>
      </c>
      <c r="C6" s="1" t="s">
        <v>17</v>
      </c>
      <c r="D6" s="1">
        <v>1</v>
      </c>
      <c r="E6" s="1">
        <v>-17.07</v>
      </c>
      <c r="F6" s="1">
        <v>-8.99</v>
      </c>
      <c r="G6" s="1">
        <v>-6.11</v>
      </c>
      <c r="H6" s="1">
        <v>1</v>
      </c>
      <c r="I6" s="1">
        <v>1.5</v>
      </c>
      <c r="J6" s="1">
        <v>10.96</v>
      </c>
      <c r="K6" s="1">
        <v>-2.17964876315789</v>
      </c>
      <c r="L6" s="1">
        <v>-1.8343859736842101</v>
      </c>
      <c r="M6" s="1">
        <v>452.2</v>
      </c>
      <c r="N6" s="1">
        <v>-1.9391100702576101</v>
      </c>
      <c r="O6" s="1">
        <v>-2.6393442622950798</v>
      </c>
      <c r="P6" s="1">
        <v>-2.14754098360656</v>
      </c>
    </row>
    <row r="7" spans="1:16" s="1" customFormat="1" x14ac:dyDescent="0.2">
      <c r="A7" s="1" t="s">
        <v>22</v>
      </c>
      <c r="B7" s="1">
        <v>1</v>
      </c>
      <c r="C7" s="1" t="s">
        <v>17</v>
      </c>
      <c r="D7" s="1">
        <v>1</v>
      </c>
      <c r="E7" s="1">
        <v>-16.89</v>
      </c>
      <c r="F7" s="1">
        <v>-9.9499999999999993</v>
      </c>
      <c r="G7" s="1">
        <v>-8.26</v>
      </c>
      <c r="H7" s="1">
        <v>1</v>
      </c>
      <c r="I7" s="1">
        <v>1.5</v>
      </c>
      <c r="J7" s="1">
        <v>8.6300000000000008</v>
      </c>
      <c r="K7" s="1">
        <v>-2.00631581578947</v>
      </c>
      <c r="L7" s="1">
        <v>-1.6905271315789501</v>
      </c>
      <c r="M7" s="1">
        <v>473.73</v>
      </c>
      <c r="N7" s="1">
        <v>-2.0866510538641698</v>
      </c>
      <c r="O7" s="1">
        <v>-2.7049180327868898</v>
      </c>
      <c r="P7" s="1">
        <v>-2.5245901639344299</v>
      </c>
    </row>
    <row r="8" spans="1:16" s="1" customFormat="1" x14ac:dyDescent="0.2">
      <c r="A8" s="1" t="s">
        <v>23</v>
      </c>
      <c r="B8" s="1">
        <v>1</v>
      </c>
      <c r="C8" s="1" t="s">
        <v>17</v>
      </c>
      <c r="D8" s="1">
        <v>1</v>
      </c>
      <c r="E8" s="1">
        <v>-16.45</v>
      </c>
      <c r="F8" s="1">
        <v>-8.1999999999999993</v>
      </c>
      <c r="G8" s="1">
        <v>-4.75</v>
      </c>
      <c r="H8" s="1">
        <v>1</v>
      </c>
      <c r="I8" s="1">
        <v>1.4</v>
      </c>
      <c r="J8" s="1">
        <v>11.7</v>
      </c>
      <c r="K8" s="1">
        <v>-0.33964831578947402</v>
      </c>
      <c r="L8" s="1">
        <v>-0.204912210526316</v>
      </c>
      <c r="M8" s="1">
        <v>441.43</v>
      </c>
      <c r="N8" s="1">
        <v>-1.2224824355971899</v>
      </c>
      <c r="O8" s="1">
        <v>-1.70491803278689</v>
      </c>
      <c r="P8" s="1">
        <v>-1.77049180327869</v>
      </c>
    </row>
    <row r="9" spans="1:16" s="1" customFormat="1" x14ac:dyDescent="0.2">
      <c r="A9" s="1" t="s">
        <v>24</v>
      </c>
      <c r="B9" s="1">
        <v>1</v>
      </c>
      <c r="C9" s="1" t="s">
        <v>17</v>
      </c>
      <c r="D9" s="1">
        <v>1</v>
      </c>
      <c r="E9" s="1">
        <v>-17.350000000000001</v>
      </c>
      <c r="F9" s="1">
        <v>-9.7799999999999994</v>
      </c>
      <c r="G9" s="1">
        <v>-5.45</v>
      </c>
      <c r="H9" s="1">
        <v>2</v>
      </c>
      <c r="I9" s="1">
        <v>0.73</v>
      </c>
      <c r="J9" s="1">
        <v>11.9</v>
      </c>
      <c r="K9" s="1">
        <v>-1.8245618157894701</v>
      </c>
      <c r="L9" s="1">
        <v>-1.9775435263157899</v>
      </c>
      <c r="M9" s="1">
        <v>409.13</v>
      </c>
      <c r="N9" s="1">
        <v>-2.2552693208430901</v>
      </c>
      <c r="O9" s="1">
        <v>-2.8196721311475401</v>
      </c>
      <c r="P9" s="1">
        <v>-2.5901639344262302</v>
      </c>
    </row>
    <row r="10" spans="1:16" s="1" customFormat="1" x14ac:dyDescent="0.2">
      <c r="A10" s="1" t="s">
        <v>25</v>
      </c>
      <c r="B10" s="1">
        <v>1</v>
      </c>
      <c r="C10" s="1" t="s">
        <v>17</v>
      </c>
      <c r="D10" s="1">
        <v>1</v>
      </c>
      <c r="E10" s="1">
        <v>-19.100000000000001</v>
      </c>
      <c r="F10" s="1">
        <v>-12.15</v>
      </c>
      <c r="G10" s="1">
        <v>-9.44</v>
      </c>
      <c r="H10" s="1">
        <v>1</v>
      </c>
      <c r="I10" s="1">
        <v>1.5</v>
      </c>
      <c r="J10" s="1">
        <v>9.66</v>
      </c>
      <c r="K10" s="1">
        <v>-2.0259648947368398</v>
      </c>
      <c r="L10" s="1">
        <v>-1.9901752631578999</v>
      </c>
      <c r="M10" s="1">
        <v>473.73</v>
      </c>
      <c r="N10" s="1">
        <v>-1.70725995316159</v>
      </c>
      <c r="O10" s="1">
        <v>-2.4918032786885198</v>
      </c>
      <c r="P10" s="1">
        <v>-2.1311475409836098</v>
      </c>
    </row>
    <row r="11" spans="1:16" s="1" customFormat="1" x14ac:dyDescent="0.2">
      <c r="A11" s="1" t="s">
        <v>26</v>
      </c>
      <c r="B11" s="1">
        <v>1</v>
      </c>
      <c r="C11" s="1" t="s">
        <v>17</v>
      </c>
      <c r="D11" s="1">
        <v>1</v>
      </c>
      <c r="E11" s="1">
        <v>-19.12</v>
      </c>
      <c r="F11" s="1">
        <v>-11.1</v>
      </c>
      <c r="G11" s="1">
        <v>-3.56</v>
      </c>
      <c r="H11" s="1">
        <v>3</v>
      </c>
      <c r="I11" s="1">
        <v>0.5</v>
      </c>
      <c r="J11" s="1">
        <v>15.56</v>
      </c>
      <c r="K11" s="1">
        <v>-2.0245611578947398</v>
      </c>
      <c r="L11" s="1">
        <v>-1.9754386052631601</v>
      </c>
      <c r="M11" s="1">
        <v>441.43</v>
      </c>
      <c r="N11" s="1">
        <v>-1.5175644028102999</v>
      </c>
      <c r="O11" s="1">
        <v>-2.5081967213114802</v>
      </c>
      <c r="P11" s="1">
        <v>-2.2622950819672099</v>
      </c>
    </row>
    <row r="12" spans="1:16" s="1" customFormat="1" x14ac:dyDescent="0.2">
      <c r="A12" s="1" t="s">
        <v>27</v>
      </c>
      <c r="B12" s="1">
        <v>1</v>
      </c>
      <c r="C12" s="1" t="s">
        <v>17</v>
      </c>
      <c r="D12" s="1">
        <v>1</v>
      </c>
      <c r="E12" s="1">
        <v>-19.16</v>
      </c>
      <c r="F12" s="1">
        <v>-11.98</v>
      </c>
      <c r="G12" s="1">
        <v>-6.59</v>
      </c>
      <c r="H12" s="1">
        <v>2</v>
      </c>
      <c r="I12" s="1">
        <v>0.74</v>
      </c>
      <c r="J12" s="1">
        <v>12.57</v>
      </c>
      <c r="K12" s="1">
        <v>-2.0926318421052601</v>
      </c>
      <c r="L12" s="1">
        <v>-1.7999989473684199</v>
      </c>
      <c r="M12" s="1">
        <v>473.73</v>
      </c>
      <c r="N12" s="1">
        <v>-1.6229508196721301</v>
      </c>
      <c r="O12" s="1">
        <v>-2.5081967213114802</v>
      </c>
      <c r="P12" s="1">
        <v>-2.1803278688524599</v>
      </c>
    </row>
    <row r="13" spans="1:16" s="1" customFormat="1" x14ac:dyDescent="0.2">
      <c r="A13" s="1" t="s">
        <v>28</v>
      </c>
      <c r="B13" s="1">
        <v>1</v>
      </c>
      <c r="C13" s="1" t="s">
        <v>17</v>
      </c>
      <c r="D13" s="1">
        <v>1</v>
      </c>
      <c r="E13" s="1">
        <v>-15.74</v>
      </c>
      <c r="F13" s="1">
        <v>-12.75</v>
      </c>
      <c r="G13" s="1">
        <v>-6.16</v>
      </c>
      <c r="H13" s="1">
        <v>3</v>
      </c>
      <c r="I13" s="1">
        <v>0.5</v>
      </c>
      <c r="J13" s="1">
        <v>9.58</v>
      </c>
      <c r="K13" s="1">
        <v>-1.8315788421052599</v>
      </c>
      <c r="L13" s="1">
        <v>-1.49614007894737</v>
      </c>
      <c r="M13" s="1">
        <v>366.06</v>
      </c>
      <c r="N13" s="1">
        <v>-1.13817330210773</v>
      </c>
      <c r="O13" s="1">
        <v>-2.2950819672131102</v>
      </c>
      <c r="P13" s="1">
        <v>-1.6885245901639301</v>
      </c>
    </row>
    <row r="14" spans="1:16" s="1" customFormat="1" x14ac:dyDescent="0.2">
      <c r="A14" s="1" t="s">
        <v>29</v>
      </c>
      <c r="B14" s="1">
        <v>1</v>
      </c>
      <c r="C14" s="1" t="s">
        <v>17</v>
      </c>
      <c r="D14" s="1">
        <v>1</v>
      </c>
      <c r="E14" s="1">
        <v>-15.55</v>
      </c>
      <c r="F14" s="1">
        <v>-6.19</v>
      </c>
      <c r="G14" s="1">
        <v>-7.59</v>
      </c>
      <c r="H14" s="1">
        <v>2</v>
      </c>
      <c r="I14" s="1">
        <v>0.67</v>
      </c>
      <c r="J14" s="1">
        <v>7.96</v>
      </c>
      <c r="K14" s="1">
        <v>-1.9719296578947401</v>
      </c>
      <c r="L14" s="1">
        <v>-1.6491223421052601</v>
      </c>
      <c r="M14" s="1">
        <v>441.43</v>
      </c>
      <c r="N14" s="1">
        <v>-1.3700234192037499</v>
      </c>
      <c r="O14" s="1">
        <v>-2.3934426229508201</v>
      </c>
      <c r="P14" s="1">
        <v>-2.08196721311475</v>
      </c>
    </row>
    <row r="15" spans="1:16" s="1" customFormat="1" x14ac:dyDescent="0.2">
      <c r="A15" s="1" t="s">
        <v>30</v>
      </c>
      <c r="B15" s="1">
        <v>1</v>
      </c>
      <c r="C15" s="1" t="s">
        <v>17</v>
      </c>
      <c r="D15" s="1">
        <v>1</v>
      </c>
      <c r="E15" s="1">
        <v>-17.73</v>
      </c>
      <c r="F15" s="1">
        <v>-13.5</v>
      </c>
      <c r="G15" s="1">
        <v>-5.98</v>
      </c>
      <c r="H15" s="1">
        <v>1</v>
      </c>
      <c r="I15" s="1">
        <v>1.47</v>
      </c>
      <c r="J15" s="1">
        <v>11.75</v>
      </c>
      <c r="K15" s="1">
        <v>-1.7957887631578899</v>
      </c>
      <c r="L15" s="1">
        <v>-1.7164907368421001</v>
      </c>
      <c r="M15" s="1">
        <v>366.06</v>
      </c>
      <c r="N15" s="1">
        <v>-1.07494145199063</v>
      </c>
      <c r="O15" s="1">
        <v>-2.34426229508197</v>
      </c>
      <c r="P15" s="1">
        <v>-2.0655737704917998</v>
      </c>
    </row>
    <row r="16" spans="1:16" s="1" customFormat="1" x14ac:dyDescent="0.2">
      <c r="A16" s="1" t="s">
        <v>31</v>
      </c>
      <c r="B16" s="1">
        <v>1</v>
      </c>
      <c r="C16" s="1" t="s">
        <v>17</v>
      </c>
      <c r="D16" s="1">
        <v>1</v>
      </c>
      <c r="E16" s="1">
        <v>-17.420000000000002</v>
      </c>
      <c r="F16" s="1">
        <v>-11.46</v>
      </c>
      <c r="G16" s="1">
        <v>-5.31</v>
      </c>
      <c r="H16" s="1">
        <v>3</v>
      </c>
      <c r="I16" s="1">
        <v>0.45</v>
      </c>
      <c r="J16" s="1">
        <v>12.11</v>
      </c>
      <c r="K16" s="1">
        <v>-2.2561404473684199</v>
      </c>
      <c r="L16" s="1">
        <v>-2.0315790263157898</v>
      </c>
      <c r="M16" s="1">
        <v>441.43</v>
      </c>
      <c r="N16" s="1">
        <v>-1.3278688524590201</v>
      </c>
      <c r="O16" s="1">
        <v>-2.3278688524590199</v>
      </c>
      <c r="P16" s="1">
        <v>-1.91803278688525</v>
      </c>
    </row>
    <row r="17" spans="1:16" s="1" customFormat="1" x14ac:dyDescent="0.2">
      <c r="A17" s="1" t="s">
        <v>48</v>
      </c>
      <c r="B17" s="1">
        <v>2</v>
      </c>
      <c r="C17" s="1" t="s">
        <v>49</v>
      </c>
      <c r="D17" s="1">
        <v>3</v>
      </c>
      <c r="E17" s="1">
        <v>-19.079999999999998</v>
      </c>
      <c r="F17" s="1">
        <v>-17.41</v>
      </c>
      <c r="G17" s="1">
        <v>-9.39</v>
      </c>
      <c r="H17" s="1">
        <v>1</v>
      </c>
      <c r="I17" s="1">
        <v>1.03</v>
      </c>
      <c r="J17" s="1">
        <v>9.69</v>
      </c>
      <c r="K17" s="1">
        <v>-0.50877223684210504</v>
      </c>
      <c r="L17" s="1">
        <v>-0.39929821052631598</v>
      </c>
      <c r="M17" s="1">
        <v>375</v>
      </c>
      <c r="N17" s="1">
        <v>1.6071428571428601</v>
      </c>
      <c r="O17" s="1">
        <v>-0.16666666666666699</v>
      </c>
      <c r="P17" s="1">
        <v>0</v>
      </c>
    </row>
    <row r="18" spans="1:16" s="1" customFormat="1" x14ac:dyDescent="0.2">
      <c r="A18" s="1" t="s">
        <v>50</v>
      </c>
      <c r="B18" s="1">
        <v>2</v>
      </c>
      <c r="C18" s="1" t="s">
        <v>49</v>
      </c>
      <c r="D18" s="1">
        <v>3</v>
      </c>
      <c r="E18" s="1">
        <v>-18.27</v>
      </c>
      <c r="F18" s="1">
        <v>-10.27</v>
      </c>
      <c r="G18" s="1">
        <v>-1.59</v>
      </c>
      <c r="H18" s="1">
        <v>3</v>
      </c>
      <c r="I18" s="1">
        <v>0.49</v>
      </c>
      <c r="J18" s="1">
        <v>16.68</v>
      </c>
      <c r="K18" s="1">
        <v>0.273684131578947</v>
      </c>
      <c r="L18" s="1">
        <v>0.15649102631579001</v>
      </c>
      <c r="M18" s="1">
        <v>257.81</v>
      </c>
      <c r="N18" s="1">
        <v>2.2974238875878199</v>
      </c>
      <c r="O18" s="1">
        <v>0.26229508196721302</v>
      </c>
      <c r="P18" s="1">
        <v>0.36065573770491799</v>
      </c>
    </row>
    <row r="19" spans="1:16" s="1" customFormat="1" x14ac:dyDescent="0.2">
      <c r="A19" s="1" t="s">
        <v>51</v>
      </c>
      <c r="B19" s="1">
        <v>2</v>
      </c>
      <c r="C19" s="1" t="s">
        <v>49</v>
      </c>
      <c r="D19" s="1">
        <v>3</v>
      </c>
      <c r="E19" s="1">
        <v>-17.87</v>
      </c>
      <c r="F19" s="1">
        <v>-12.41</v>
      </c>
      <c r="G19" s="1">
        <v>-4.6100000000000003</v>
      </c>
      <c r="H19" s="1">
        <v>1</v>
      </c>
      <c r="I19" s="1">
        <v>1.42</v>
      </c>
      <c r="J19" s="1">
        <v>13.26</v>
      </c>
      <c r="K19" s="1">
        <v>-0.231578921052632</v>
      </c>
      <c r="L19" s="1">
        <v>0.18807052631578999</v>
      </c>
      <c r="M19" s="1">
        <v>339.84</v>
      </c>
      <c r="N19" s="1">
        <v>1.8548009367681499</v>
      </c>
      <c r="O19" s="1">
        <v>0.26229508196721302</v>
      </c>
      <c r="P19" s="1">
        <v>0.27868852459016402</v>
      </c>
    </row>
    <row r="20" spans="1:16" s="1" customFormat="1" x14ac:dyDescent="0.2">
      <c r="A20" s="1" t="s">
        <v>52</v>
      </c>
      <c r="B20" s="1">
        <v>2</v>
      </c>
      <c r="C20" s="1" t="s">
        <v>49</v>
      </c>
      <c r="D20" s="1">
        <v>3</v>
      </c>
      <c r="E20" s="1">
        <v>-18.61</v>
      </c>
      <c r="F20" s="1">
        <v>-12.71</v>
      </c>
      <c r="G20" s="1">
        <v>-8.06</v>
      </c>
      <c r="H20" s="1">
        <v>1</v>
      </c>
      <c r="I20" s="1">
        <v>1.5</v>
      </c>
      <c r="J20" s="1">
        <v>10.55</v>
      </c>
      <c r="K20" s="1">
        <v>1.1852630789473699</v>
      </c>
      <c r="L20" s="1">
        <v>0.903858526315789</v>
      </c>
      <c r="M20" s="1">
        <v>269.52999999999997</v>
      </c>
      <c r="N20" s="1">
        <v>2.2974238875878199</v>
      </c>
      <c r="O20" s="1">
        <v>0.88524590163934402</v>
      </c>
      <c r="P20" s="1">
        <v>0.77049180327868805</v>
      </c>
    </row>
    <row r="21" spans="1:16" s="1" customFormat="1" x14ac:dyDescent="0.2">
      <c r="A21" s="1" t="s">
        <v>53</v>
      </c>
      <c r="B21" s="1">
        <v>2</v>
      </c>
      <c r="C21" s="1" t="s">
        <v>49</v>
      </c>
      <c r="D21" s="1">
        <v>3</v>
      </c>
      <c r="E21" s="1">
        <v>-14.41</v>
      </c>
      <c r="F21" s="1">
        <v>-12.6</v>
      </c>
      <c r="G21" s="1">
        <v>-7.65</v>
      </c>
      <c r="H21" s="1">
        <v>4</v>
      </c>
      <c r="I21" s="1">
        <v>0.28000000000000003</v>
      </c>
      <c r="J21" s="1">
        <v>6.76</v>
      </c>
      <c r="K21" s="1">
        <v>-0.31157921052631599</v>
      </c>
      <c r="L21" s="1">
        <v>-6.3157447368420994E-2</v>
      </c>
      <c r="M21" s="1">
        <v>304.69</v>
      </c>
      <c r="N21" s="1">
        <v>2.5071428571428598</v>
      </c>
      <c r="O21" s="1">
        <v>0.53333333333333299</v>
      </c>
      <c r="P21" s="1">
        <v>0.51666666666666705</v>
      </c>
    </row>
    <row r="22" spans="1:16" s="1" customFormat="1" x14ac:dyDescent="0.2">
      <c r="A22" s="1" t="s">
        <v>54</v>
      </c>
      <c r="B22" s="1">
        <v>2</v>
      </c>
      <c r="C22" s="1" t="s">
        <v>49</v>
      </c>
      <c r="D22" s="1">
        <v>3</v>
      </c>
      <c r="E22" s="1">
        <v>-16.739999999999998</v>
      </c>
      <c r="F22" s="1">
        <v>-11.38</v>
      </c>
      <c r="G22" s="1">
        <v>-7.96</v>
      </c>
      <c r="H22" s="1">
        <v>2</v>
      </c>
      <c r="I22" s="1">
        <v>0.74</v>
      </c>
      <c r="J22" s="1">
        <v>8.7799999999999994</v>
      </c>
      <c r="K22" s="1">
        <v>0.12000010526315801</v>
      </c>
      <c r="L22" s="1">
        <v>8.2104710526315794E-2</v>
      </c>
      <c r="M22" s="1">
        <v>328.13</v>
      </c>
      <c r="N22" s="1">
        <v>1.74941451990632</v>
      </c>
      <c r="O22" s="1">
        <v>8.1967213114754106E-2</v>
      </c>
      <c r="P22" s="1">
        <v>0</v>
      </c>
    </row>
    <row r="23" spans="1:16" s="1" customFormat="1" x14ac:dyDescent="0.2">
      <c r="A23" s="1" t="s">
        <v>55</v>
      </c>
      <c r="B23" s="1">
        <v>2</v>
      </c>
      <c r="C23" s="1" t="s">
        <v>49</v>
      </c>
      <c r="D23" s="1">
        <v>3</v>
      </c>
      <c r="E23" s="1">
        <v>-15.88</v>
      </c>
      <c r="F23" s="1">
        <v>-15.08</v>
      </c>
      <c r="G23" s="1">
        <v>-7.35</v>
      </c>
      <c r="H23" s="1">
        <v>1</v>
      </c>
      <c r="I23" s="1">
        <v>1.5</v>
      </c>
      <c r="J23" s="1">
        <v>8.5299999999999994</v>
      </c>
      <c r="K23" s="1">
        <v>0.306666157894737</v>
      </c>
      <c r="L23" s="1">
        <v>0.275789210526316</v>
      </c>
      <c r="M23" s="1">
        <v>328.13</v>
      </c>
      <c r="N23" s="1">
        <v>1.87587822014052</v>
      </c>
      <c r="O23" s="1">
        <v>0.26229508196721302</v>
      </c>
      <c r="P23" s="1">
        <v>0.114754098360656</v>
      </c>
    </row>
    <row r="24" spans="1:16" s="1" customFormat="1" x14ac:dyDescent="0.2">
      <c r="A24" s="1" t="s">
        <v>56</v>
      </c>
      <c r="B24" s="1">
        <v>2</v>
      </c>
      <c r="C24" s="1" t="s">
        <v>49</v>
      </c>
      <c r="D24" s="1">
        <v>3</v>
      </c>
      <c r="E24" s="1">
        <v>-15.87</v>
      </c>
      <c r="F24" s="1">
        <v>-9.86</v>
      </c>
      <c r="G24" s="1">
        <v>-3.37</v>
      </c>
      <c r="H24" s="1">
        <v>2</v>
      </c>
      <c r="I24" s="1">
        <v>0.71</v>
      </c>
      <c r="J24" s="1">
        <v>12.5</v>
      </c>
      <c r="K24" s="1">
        <v>0.10596489473684199</v>
      </c>
      <c r="L24" s="1">
        <v>-6.9473684210526299E-2</v>
      </c>
      <c r="M24" s="1">
        <v>257.81</v>
      </c>
      <c r="N24" s="1">
        <v>2.22857142857143</v>
      </c>
      <c r="O24" s="1">
        <v>0.3</v>
      </c>
      <c r="P24" s="1">
        <v>0.40677966101694901</v>
      </c>
    </row>
    <row r="25" spans="1:16" s="1" customFormat="1" x14ac:dyDescent="0.2">
      <c r="A25" s="1" t="s">
        <v>57</v>
      </c>
      <c r="B25" s="1">
        <v>2</v>
      </c>
      <c r="C25" s="1" t="s">
        <v>49</v>
      </c>
      <c r="D25" s="1">
        <v>3</v>
      </c>
      <c r="E25" s="1">
        <v>-16.43</v>
      </c>
      <c r="F25" s="1">
        <v>-13.66</v>
      </c>
      <c r="G25" s="1">
        <v>-6.81</v>
      </c>
      <c r="H25" s="1">
        <v>2</v>
      </c>
      <c r="I25" s="1">
        <v>0.71</v>
      </c>
      <c r="J25" s="1">
        <v>9.6199999999999992</v>
      </c>
      <c r="K25" s="1">
        <v>-0.32561426315789499</v>
      </c>
      <c r="L25" s="1">
        <v>-0.31789471052631602</v>
      </c>
      <c r="M25" s="1">
        <v>339.84</v>
      </c>
      <c r="N25" s="1">
        <v>1.16978922716628</v>
      </c>
      <c r="O25" s="1">
        <v>-0.23770491803278701</v>
      </c>
      <c r="P25" s="1">
        <v>-0.24590163934426201</v>
      </c>
    </row>
    <row r="26" spans="1:16" s="1" customFormat="1" x14ac:dyDescent="0.2">
      <c r="A26" s="1" t="s">
        <v>58</v>
      </c>
      <c r="B26" s="1">
        <v>2</v>
      </c>
      <c r="C26" s="1" t="s">
        <v>49</v>
      </c>
      <c r="D26" s="1">
        <v>3</v>
      </c>
      <c r="E26" s="1">
        <v>-17.690000000000001</v>
      </c>
      <c r="F26" s="1">
        <v>-11.51</v>
      </c>
      <c r="G26" s="1">
        <v>-0.82</v>
      </c>
      <c r="H26" s="1">
        <v>2</v>
      </c>
      <c r="I26" s="1">
        <v>0.71</v>
      </c>
      <c r="J26" s="1">
        <v>16.87</v>
      </c>
      <c r="K26" s="1">
        <v>0.16491197368421101</v>
      </c>
      <c r="L26" s="1">
        <v>-7.4385763157894705E-2</v>
      </c>
      <c r="M26" s="1">
        <v>351.56</v>
      </c>
      <c r="N26" s="1">
        <v>1.3384074941452</v>
      </c>
      <c r="O26" s="1">
        <v>-0.52459016393442603</v>
      </c>
      <c r="P26" s="1">
        <v>-0.29508196721311503</v>
      </c>
    </row>
    <row r="27" spans="1:16" s="1" customFormat="1" x14ac:dyDescent="0.2">
      <c r="A27" s="1" t="s">
        <v>59</v>
      </c>
      <c r="B27" s="1">
        <v>2</v>
      </c>
      <c r="C27" s="1" t="s">
        <v>49</v>
      </c>
      <c r="D27" s="1">
        <v>3</v>
      </c>
      <c r="E27" s="1">
        <v>-18.04</v>
      </c>
      <c r="F27" s="1">
        <v>-11.56</v>
      </c>
      <c r="G27" s="1">
        <v>-6.81</v>
      </c>
      <c r="H27" s="1">
        <v>1</v>
      </c>
      <c r="I27" s="1">
        <v>1.42</v>
      </c>
      <c r="J27" s="1">
        <v>11.23</v>
      </c>
      <c r="K27" s="1">
        <v>0.34596484210526302</v>
      </c>
      <c r="L27" s="1">
        <v>0.193683973684211</v>
      </c>
      <c r="M27" s="1">
        <v>304.69</v>
      </c>
      <c r="N27" s="1">
        <v>1.9812646370023399</v>
      </c>
      <c r="O27" s="1">
        <v>0.67213114754098402</v>
      </c>
      <c r="P27" s="1">
        <v>0.63934426229508201</v>
      </c>
    </row>
    <row r="28" spans="1:16" s="1" customFormat="1" x14ac:dyDescent="0.2">
      <c r="A28" s="1" t="s">
        <v>60</v>
      </c>
      <c r="B28" s="1">
        <v>2</v>
      </c>
      <c r="C28" s="1" t="s">
        <v>49</v>
      </c>
      <c r="D28" s="1">
        <v>3</v>
      </c>
      <c r="E28" s="1">
        <v>-16.420000000000002</v>
      </c>
      <c r="F28" s="1">
        <v>-10.23</v>
      </c>
      <c r="G28" s="1">
        <v>-1.53</v>
      </c>
      <c r="H28" s="1">
        <v>3</v>
      </c>
      <c r="I28" s="1">
        <v>0.48</v>
      </c>
      <c r="J28" s="1">
        <v>14.89</v>
      </c>
      <c r="K28" s="1">
        <v>2.87718947368421E-2</v>
      </c>
      <c r="L28" s="1">
        <v>-0.102456578947368</v>
      </c>
      <c r="M28" s="1">
        <v>257.81</v>
      </c>
      <c r="N28" s="1">
        <v>1.6440281030445001</v>
      </c>
      <c r="O28" s="1">
        <v>-0.36065573770491799</v>
      </c>
      <c r="P28" s="1">
        <v>-0.26229508196721302</v>
      </c>
    </row>
    <row r="29" spans="1:16" s="1" customFormat="1" x14ac:dyDescent="0.2">
      <c r="A29" s="1" t="s">
        <v>61</v>
      </c>
      <c r="B29" s="1">
        <v>2</v>
      </c>
      <c r="C29" s="1" t="s">
        <v>49</v>
      </c>
      <c r="D29" s="1">
        <v>3</v>
      </c>
      <c r="E29" s="1">
        <v>-19.02</v>
      </c>
      <c r="F29" s="1">
        <v>-11.42</v>
      </c>
      <c r="G29" s="1">
        <v>-8.4</v>
      </c>
      <c r="H29" s="1">
        <v>1</v>
      </c>
      <c r="I29" s="1">
        <v>1.46</v>
      </c>
      <c r="J29" s="1">
        <v>10.62</v>
      </c>
      <c r="K29" s="1">
        <v>-0.75228005263157904</v>
      </c>
      <c r="L29" s="1">
        <v>-0.244912342105263</v>
      </c>
      <c r="M29" s="1">
        <v>386.72</v>
      </c>
      <c r="N29" s="1">
        <v>0.86416861826697899</v>
      </c>
      <c r="O29" s="1">
        <v>-0.80327868852458995</v>
      </c>
      <c r="P29" s="1">
        <v>-0.67213114754098402</v>
      </c>
    </row>
    <row r="30" spans="1:16" s="1" customFormat="1" x14ac:dyDescent="0.2">
      <c r="A30" s="1" t="s">
        <v>62</v>
      </c>
      <c r="B30" s="1">
        <v>2</v>
      </c>
      <c r="C30" s="1" t="s">
        <v>49</v>
      </c>
      <c r="D30" s="1">
        <v>3</v>
      </c>
      <c r="E30" s="1">
        <v>-17.03</v>
      </c>
      <c r="F30" s="1">
        <v>-10.11</v>
      </c>
      <c r="G30" s="1">
        <v>-4.5</v>
      </c>
      <c r="H30" s="1">
        <v>1</v>
      </c>
      <c r="I30" s="1">
        <v>1.1399999999999999</v>
      </c>
      <c r="J30" s="1">
        <v>12.53</v>
      </c>
      <c r="K30" s="1">
        <v>0.388069894736842</v>
      </c>
      <c r="L30" s="1">
        <v>0.34175484210526302</v>
      </c>
      <c r="M30" s="1">
        <v>257.81</v>
      </c>
      <c r="N30" s="1">
        <v>2.27142857142857</v>
      </c>
      <c r="O30" s="1">
        <v>0.71666666666666701</v>
      </c>
      <c r="P30" s="1">
        <v>0.8</v>
      </c>
    </row>
    <row r="31" spans="1:16" s="1" customFormat="1" x14ac:dyDescent="0.2">
      <c r="A31" s="1" t="s">
        <v>63</v>
      </c>
      <c r="B31" s="1">
        <v>2</v>
      </c>
      <c r="C31" s="1" t="s">
        <v>49</v>
      </c>
      <c r="D31" s="1">
        <v>3</v>
      </c>
      <c r="E31" s="1">
        <v>-15.39</v>
      </c>
      <c r="F31" s="1">
        <v>-14.73</v>
      </c>
      <c r="G31" s="1">
        <v>-7.43</v>
      </c>
      <c r="H31" s="1">
        <v>2</v>
      </c>
      <c r="I31" s="1">
        <v>0.63</v>
      </c>
      <c r="J31" s="1">
        <v>7.96</v>
      </c>
      <c r="K31" s="1">
        <v>6.3157710526315802E-2</v>
      </c>
      <c r="L31" s="1">
        <v>0.12701747368421101</v>
      </c>
      <c r="M31" s="1">
        <v>257.81</v>
      </c>
      <c r="N31" s="1">
        <v>2.20714285714286</v>
      </c>
      <c r="O31" s="1">
        <v>0.53333333333333299</v>
      </c>
      <c r="P31" s="1">
        <v>0.56666666666666698</v>
      </c>
    </row>
    <row r="33" spans="8:15" x14ac:dyDescent="0.2">
      <c r="H33" s="1">
        <f>AVERAGE(H2:H31)</f>
        <v>1.7666666666666666</v>
      </c>
      <c r="I33" s="1">
        <f t="shared" ref="I33:O33" si="0">AVERAGE(I2:I31)</f>
        <v>1.0026666666666666</v>
      </c>
      <c r="J33" s="1">
        <f t="shared" si="0"/>
        <v>11.480333333333334</v>
      </c>
      <c r="K33" s="1">
        <f t="shared" si="0"/>
        <v>-0.94643277982456042</v>
      </c>
      <c r="L33" s="1">
        <f t="shared" si="0"/>
        <v>-0.8340818210526314</v>
      </c>
      <c r="M33" s="1">
        <f t="shared" si="0"/>
        <v>376.05633333333327</v>
      </c>
      <c r="N33" s="1">
        <f t="shared" si="0"/>
        <v>2.4882903981264491E-2</v>
      </c>
      <c r="O33" s="1">
        <f t="shared" si="0"/>
        <v>-1.203051001821495</v>
      </c>
    </row>
    <row r="34" spans="8:15" x14ac:dyDescent="0.2">
      <c r="H34" s="1">
        <f t="shared" ref="H34:I34" si="1">MIN(H2:H31)</f>
        <v>1</v>
      </c>
      <c r="I34" s="1">
        <f t="shared" si="1"/>
        <v>0.28000000000000003</v>
      </c>
      <c r="J34" s="1"/>
      <c r="K34" s="1"/>
      <c r="L34" s="1" t="s">
        <v>128</v>
      </c>
      <c r="M34" s="1">
        <f>MIN(M2:M31)</f>
        <v>257.81</v>
      </c>
      <c r="N34" s="1"/>
      <c r="O34" s="1"/>
    </row>
    <row r="35" spans="8:15" x14ac:dyDescent="0.2">
      <c r="H35" s="1">
        <f t="shared" ref="H35:I35" si="2">MAX(H2:H31)</f>
        <v>4</v>
      </c>
      <c r="I35" s="1">
        <f t="shared" si="2"/>
        <v>1.5</v>
      </c>
      <c r="J35" s="1"/>
      <c r="K35" s="1"/>
      <c r="L35" s="1" t="s">
        <v>129</v>
      </c>
      <c r="M35" s="1">
        <f>MAX(M2:M31)</f>
        <v>527.55999999999995</v>
      </c>
      <c r="N35" s="1"/>
      <c r="O35" s="1"/>
    </row>
    <row r="36" spans="8:15" x14ac:dyDescent="0.2">
      <c r="H36" s="1"/>
      <c r="I36" s="1">
        <f>STDEV(I2:I31)</f>
        <v>0.44637183613211323</v>
      </c>
      <c r="J36" s="1"/>
      <c r="K36" s="1"/>
      <c r="L36" s="1" t="s">
        <v>130</v>
      </c>
      <c r="M36" s="1">
        <f>STDEV(M2:M31)</f>
        <v>82.066321811978227</v>
      </c>
      <c r="N36" s="1"/>
      <c r="O36" s="1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I2" sqref="I2:I31"/>
    </sheetView>
  </sheetViews>
  <sheetFormatPr baseColWidth="10" defaultRowHeight="15" x14ac:dyDescent="0.2"/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x14ac:dyDescent="0.2">
      <c r="A2" s="1" t="s">
        <v>64</v>
      </c>
      <c r="B2" s="1">
        <v>1</v>
      </c>
      <c r="C2" s="1" t="s">
        <v>65</v>
      </c>
      <c r="D2" s="1">
        <v>4</v>
      </c>
      <c r="E2" s="1">
        <v>-11.23</v>
      </c>
      <c r="F2" s="1">
        <v>-3.96</v>
      </c>
      <c r="G2" s="1">
        <v>-2.93</v>
      </c>
      <c r="H2" s="1">
        <v>2</v>
      </c>
      <c r="I2" s="1">
        <v>0.57999999999999996</v>
      </c>
      <c r="J2" s="1">
        <v>8.3000000000000007</v>
      </c>
      <c r="K2" s="1">
        <v>-3.19087684210526</v>
      </c>
      <c r="L2" s="1">
        <v>-3.2470178947368402</v>
      </c>
      <c r="M2" s="1">
        <v>339.84</v>
      </c>
      <c r="N2" s="1">
        <v>-2.82880004</v>
      </c>
      <c r="O2" s="1">
        <v>-2.8273777600000001</v>
      </c>
      <c r="P2" s="1">
        <v>-2.7278224</v>
      </c>
    </row>
    <row r="3" spans="1:16" s="1" customFormat="1" x14ac:dyDescent="0.2">
      <c r="A3" s="1" t="s">
        <v>66</v>
      </c>
      <c r="B3" s="1">
        <v>1</v>
      </c>
      <c r="C3" s="1" t="s">
        <v>65</v>
      </c>
      <c r="D3" s="1">
        <v>4</v>
      </c>
      <c r="E3" s="1">
        <v>-15.85</v>
      </c>
      <c r="F3" s="1">
        <v>-7.55</v>
      </c>
      <c r="G3" s="1">
        <v>-4.6900000000000004</v>
      </c>
      <c r="H3" s="1">
        <v>2</v>
      </c>
      <c r="I3" s="1">
        <v>0.59</v>
      </c>
      <c r="J3" s="1">
        <v>11.16</v>
      </c>
      <c r="K3" s="1">
        <v>-3.07929815789474</v>
      </c>
      <c r="L3" s="1">
        <v>-3.1578949999999999</v>
      </c>
      <c r="M3" s="1">
        <v>375</v>
      </c>
      <c r="N3" s="1">
        <v>-3.07555684</v>
      </c>
      <c r="O3" s="1">
        <v>-2.9333332400000001</v>
      </c>
      <c r="P3" s="1">
        <v>-2.9219560800000002</v>
      </c>
    </row>
    <row r="4" spans="1:16" s="1" customFormat="1" x14ac:dyDescent="0.2">
      <c r="A4" s="1" t="s">
        <v>67</v>
      </c>
      <c r="B4" s="1">
        <v>1</v>
      </c>
      <c r="C4" s="1" t="s">
        <v>65</v>
      </c>
      <c r="D4" s="1">
        <v>4</v>
      </c>
      <c r="E4" s="1">
        <v>-13.58</v>
      </c>
      <c r="F4" s="1">
        <v>-10.98</v>
      </c>
      <c r="G4" s="1">
        <v>-5.76</v>
      </c>
      <c r="H4" s="1">
        <v>2</v>
      </c>
      <c r="I4" s="1">
        <v>0.45</v>
      </c>
      <c r="J4" s="1">
        <v>7.82</v>
      </c>
      <c r="K4" s="1">
        <v>-3.20350947368421</v>
      </c>
      <c r="L4" s="1">
        <v>-3.0624563157894702</v>
      </c>
      <c r="M4" s="1">
        <v>363.28</v>
      </c>
      <c r="N4" s="1">
        <v>-2.41351088</v>
      </c>
      <c r="O4" s="1">
        <v>-2.2890671199999999</v>
      </c>
      <c r="P4" s="1">
        <v>-1.8979566000000001</v>
      </c>
    </row>
    <row r="5" spans="1:16" s="1" customFormat="1" x14ac:dyDescent="0.2">
      <c r="A5" s="1" t="s">
        <v>68</v>
      </c>
      <c r="B5" s="1">
        <v>1</v>
      </c>
      <c r="C5" s="1" t="s">
        <v>65</v>
      </c>
      <c r="D5" s="1">
        <v>4</v>
      </c>
      <c r="E5" s="1">
        <v>-10.42</v>
      </c>
      <c r="F5" s="1">
        <v>-7.99</v>
      </c>
      <c r="G5" s="1">
        <v>-3.43</v>
      </c>
      <c r="H5" s="1">
        <v>3</v>
      </c>
      <c r="I5" s="1">
        <v>0.23</v>
      </c>
      <c r="J5" s="1">
        <v>6.99</v>
      </c>
      <c r="K5" s="1">
        <v>-2.41754378947368</v>
      </c>
      <c r="L5" s="1">
        <v>-2.5438598421052601</v>
      </c>
      <c r="M5" s="1">
        <v>281.25</v>
      </c>
      <c r="N5" s="1">
        <v>-2.19662296</v>
      </c>
      <c r="O5" s="1">
        <v>-2.1959110399999999</v>
      </c>
      <c r="P5" s="1">
        <v>-1.9712002399999999</v>
      </c>
    </row>
    <row r="6" spans="1:16" s="1" customFormat="1" x14ac:dyDescent="0.2">
      <c r="A6" s="1" t="s">
        <v>69</v>
      </c>
      <c r="B6" s="1">
        <v>1</v>
      </c>
      <c r="C6" s="1" t="s">
        <v>65</v>
      </c>
      <c r="D6" s="1">
        <v>4</v>
      </c>
      <c r="E6" s="1">
        <v>-13.65</v>
      </c>
      <c r="F6" s="1">
        <v>-10.32</v>
      </c>
      <c r="G6" s="1">
        <v>-3.61</v>
      </c>
      <c r="H6" s="1">
        <v>2</v>
      </c>
      <c r="I6" s="1">
        <v>0.5</v>
      </c>
      <c r="J6" s="1">
        <v>10.039999999999999</v>
      </c>
      <c r="K6" s="1">
        <v>-2.91438578947368</v>
      </c>
      <c r="L6" s="1">
        <v>-2.8870169210526302</v>
      </c>
      <c r="M6" s="1">
        <v>445.31</v>
      </c>
      <c r="N6" s="1">
        <v>-2.26773392</v>
      </c>
      <c r="O6" s="1">
        <v>-2.2599116800000001</v>
      </c>
      <c r="P6" s="1">
        <v>-1.89511176</v>
      </c>
    </row>
    <row r="7" spans="1:16" s="1" customFormat="1" x14ac:dyDescent="0.2">
      <c r="A7" s="1" t="s">
        <v>70</v>
      </c>
      <c r="B7" s="1">
        <v>1</v>
      </c>
      <c r="C7" s="1" t="s">
        <v>65</v>
      </c>
      <c r="D7" s="1">
        <v>4</v>
      </c>
      <c r="E7" s="1">
        <v>-15.66</v>
      </c>
      <c r="F7" s="1">
        <v>-14.24</v>
      </c>
      <c r="G7" s="1">
        <v>-7.12</v>
      </c>
      <c r="H7" s="1">
        <v>3</v>
      </c>
      <c r="I7" s="1">
        <v>0.5</v>
      </c>
      <c r="J7" s="1">
        <v>8.5399999999999991</v>
      </c>
      <c r="K7" s="1">
        <v>-2.6547365789473698</v>
      </c>
      <c r="L7" s="1">
        <v>-3.1557900000000001</v>
      </c>
      <c r="M7" s="1">
        <v>445.31</v>
      </c>
      <c r="N7" s="1">
        <v>-2.3871997600000001</v>
      </c>
      <c r="O7" s="1">
        <v>-2.4618666</v>
      </c>
      <c r="P7" s="1">
        <v>-2.3672895999999999</v>
      </c>
    </row>
    <row r="8" spans="1:16" s="1" customFormat="1" x14ac:dyDescent="0.2">
      <c r="A8" s="1" t="s">
        <v>71</v>
      </c>
      <c r="B8" s="1">
        <v>1</v>
      </c>
      <c r="C8" s="1" t="s">
        <v>65</v>
      </c>
      <c r="D8" s="1">
        <v>4</v>
      </c>
      <c r="E8" s="1">
        <v>-13.57</v>
      </c>
      <c r="F8" s="1">
        <v>-10.02</v>
      </c>
      <c r="G8" s="1">
        <v>-5.05</v>
      </c>
      <c r="H8" s="1">
        <v>2</v>
      </c>
      <c r="I8" s="1">
        <v>0.72</v>
      </c>
      <c r="J8" s="1">
        <v>8.52</v>
      </c>
      <c r="K8" s="1">
        <v>-3.0722802631579</v>
      </c>
      <c r="L8" s="1">
        <v>-3.2350876315789501</v>
      </c>
      <c r="M8" s="1">
        <v>304.69</v>
      </c>
      <c r="N8" s="1">
        <v>-3.20568944</v>
      </c>
      <c r="O8" s="1">
        <v>-3.0840879999999999</v>
      </c>
      <c r="P8" s="1">
        <v>-2.7676445599999999</v>
      </c>
    </row>
    <row r="9" spans="1:16" s="1" customFormat="1" x14ac:dyDescent="0.2">
      <c r="A9" s="1" t="s">
        <v>72</v>
      </c>
      <c r="B9" s="1">
        <v>1</v>
      </c>
      <c r="C9" s="1" t="s">
        <v>65</v>
      </c>
      <c r="D9" s="1">
        <v>4</v>
      </c>
      <c r="E9" s="1">
        <v>-15.02</v>
      </c>
      <c r="F9" s="1">
        <v>-13.64</v>
      </c>
      <c r="G9" s="1">
        <v>-5.82</v>
      </c>
      <c r="H9" s="1">
        <v>2</v>
      </c>
      <c r="I9" s="1">
        <v>0.62</v>
      </c>
      <c r="J9" s="1">
        <v>9.1999999999999993</v>
      </c>
      <c r="K9" s="1">
        <v>-2.7445621842105301</v>
      </c>
      <c r="L9" s="1">
        <v>-2.8568428947368401</v>
      </c>
      <c r="M9" s="1">
        <v>316.41000000000003</v>
      </c>
      <c r="N9" s="1">
        <v>-2.70719932</v>
      </c>
      <c r="O9" s="1">
        <v>-2.72497824</v>
      </c>
      <c r="P9" s="1">
        <v>-2.33173428</v>
      </c>
    </row>
    <row r="10" spans="1:16" s="1" customFormat="1" x14ac:dyDescent="0.2">
      <c r="A10" s="1" t="s">
        <v>73</v>
      </c>
      <c r="B10" s="1">
        <v>1</v>
      </c>
      <c r="C10" s="1" t="s">
        <v>65</v>
      </c>
      <c r="D10" s="1">
        <v>4</v>
      </c>
      <c r="E10" s="1">
        <v>-13.51</v>
      </c>
      <c r="F10" s="1">
        <v>-10.75</v>
      </c>
      <c r="G10" s="1">
        <v>-5.55</v>
      </c>
      <c r="H10" s="1">
        <v>2</v>
      </c>
      <c r="I10" s="1">
        <v>0.5</v>
      </c>
      <c r="J10" s="1">
        <v>7.96</v>
      </c>
      <c r="K10" s="1">
        <v>-2.5936846315789501</v>
      </c>
      <c r="L10" s="1">
        <v>-2.9536850000000001</v>
      </c>
      <c r="M10" s="1">
        <v>445.31</v>
      </c>
      <c r="N10" s="1">
        <v>-2.7555548000000001</v>
      </c>
      <c r="O10" s="1">
        <v>-2.8074671200000001</v>
      </c>
      <c r="P10" s="1">
        <v>-2.5336881600000001</v>
      </c>
    </row>
    <row r="11" spans="1:16" s="1" customFormat="1" x14ac:dyDescent="0.2">
      <c r="A11" s="1" t="s">
        <v>74</v>
      </c>
      <c r="B11" s="1">
        <v>1</v>
      </c>
      <c r="C11" s="1" t="s">
        <v>65</v>
      </c>
      <c r="D11" s="1">
        <v>4</v>
      </c>
      <c r="E11" s="1">
        <v>-13.53</v>
      </c>
      <c r="F11" s="1">
        <v>-15.17</v>
      </c>
      <c r="G11" s="1">
        <v>-5.73</v>
      </c>
      <c r="H11" s="1">
        <v>2</v>
      </c>
      <c r="I11" s="1">
        <v>0.57999999999999996</v>
      </c>
      <c r="J11" s="1">
        <v>7.8</v>
      </c>
      <c r="K11" s="1">
        <v>-2.4638600789473699</v>
      </c>
      <c r="L11" s="1">
        <v>-2.7368420000000002</v>
      </c>
      <c r="M11" s="1">
        <v>257.81</v>
      </c>
      <c r="N11" s="1">
        <v>-2.5045332</v>
      </c>
      <c r="O11" s="1">
        <v>-2.5002662400000002</v>
      </c>
      <c r="P11" s="1">
        <v>-2.1361779599999999</v>
      </c>
    </row>
    <row r="12" spans="1:16" s="1" customFormat="1" x14ac:dyDescent="0.2">
      <c r="A12" s="1" t="s">
        <v>75</v>
      </c>
      <c r="B12" s="1">
        <v>1</v>
      </c>
      <c r="C12" s="1" t="s">
        <v>65</v>
      </c>
      <c r="D12" s="1">
        <v>4</v>
      </c>
      <c r="E12" s="1">
        <v>-11.37</v>
      </c>
      <c r="F12" s="1">
        <v>-6.44</v>
      </c>
      <c r="G12" s="1">
        <v>-4.3099999999999996</v>
      </c>
      <c r="H12" s="1">
        <v>2</v>
      </c>
      <c r="I12" s="1">
        <v>0.7</v>
      </c>
      <c r="J12" s="1">
        <v>7.06</v>
      </c>
      <c r="K12" s="1">
        <v>-2.74456105263158</v>
      </c>
      <c r="L12" s="1">
        <v>-3.0007016578947399</v>
      </c>
      <c r="M12" s="1">
        <v>316.41000000000003</v>
      </c>
      <c r="N12" s="1">
        <v>-2.4355555600000001</v>
      </c>
      <c r="O12" s="1">
        <v>-2.4853339999999999</v>
      </c>
      <c r="P12" s="1">
        <v>-2.12551128</v>
      </c>
    </row>
    <row r="13" spans="1:16" s="1" customFormat="1" x14ac:dyDescent="0.2">
      <c r="A13" s="1" t="s">
        <v>76</v>
      </c>
      <c r="B13" s="1">
        <v>1</v>
      </c>
      <c r="C13" s="1" t="s">
        <v>65</v>
      </c>
      <c r="D13" s="1">
        <v>4</v>
      </c>
      <c r="E13" s="1">
        <v>-12.29</v>
      </c>
      <c r="F13" s="1">
        <v>-6.76</v>
      </c>
      <c r="G13" s="1">
        <v>-5.78</v>
      </c>
      <c r="H13" s="1">
        <v>2</v>
      </c>
      <c r="I13" s="1">
        <v>0.63</v>
      </c>
      <c r="J13" s="1">
        <v>6.51</v>
      </c>
      <c r="K13" s="1">
        <v>-2.75087710526316</v>
      </c>
      <c r="L13" s="1">
        <v>-2.8996492894736798</v>
      </c>
      <c r="M13" s="1">
        <v>339.84</v>
      </c>
      <c r="N13" s="1">
        <v>-2.1767113600000001</v>
      </c>
      <c r="O13" s="1">
        <v>-2.1873781999999999</v>
      </c>
      <c r="P13" s="1">
        <v>-2.2272006439999998</v>
      </c>
    </row>
    <row r="14" spans="1:16" s="1" customFormat="1" x14ac:dyDescent="0.2">
      <c r="A14" s="1" t="s">
        <v>77</v>
      </c>
      <c r="B14" s="1">
        <v>1</v>
      </c>
      <c r="C14" s="1" t="s">
        <v>65</v>
      </c>
      <c r="D14" s="1">
        <v>4</v>
      </c>
      <c r="E14" s="1">
        <v>-14.98</v>
      </c>
      <c r="F14" s="1">
        <v>-10.76</v>
      </c>
      <c r="G14" s="1">
        <v>-5.0199999999999996</v>
      </c>
      <c r="H14" s="1">
        <v>2</v>
      </c>
      <c r="I14" s="1">
        <v>0.75</v>
      </c>
      <c r="J14" s="1">
        <v>9.9600000000000009</v>
      </c>
      <c r="K14" s="1">
        <v>-2.9866673684210499</v>
      </c>
      <c r="L14" s="1">
        <v>-3.2708773684210501</v>
      </c>
      <c r="M14" s="1">
        <v>328.13</v>
      </c>
      <c r="N14" s="1">
        <v>-2.47751112</v>
      </c>
      <c r="O14" s="1">
        <v>-2.6040892000000002</v>
      </c>
      <c r="P14" s="1">
        <v>-2.33813308</v>
      </c>
    </row>
    <row r="15" spans="1:16" s="1" customFormat="1" x14ac:dyDescent="0.2">
      <c r="A15" s="1" t="s">
        <v>78</v>
      </c>
      <c r="B15" s="1">
        <v>1</v>
      </c>
      <c r="C15" s="1" t="s">
        <v>65</v>
      </c>
      <c r="D15" s="1">
        <v>4</v>
      </c>
      <c r="E15" s="1">
        <v>-11.23</v>
      </c>
      <c r="F15" s="1">
        <v>-10.86</v>
      </c>
      <c r="G15" s="1">
        <v>-2.2200000000000002</v>
      </c>
      <c r="H15" s="1">
        <v>2</v>
      </c>
      <c r="I15" s="1">
        <v>0.72</v>
      </c>
      <c r="J15" s="1">
        <v>9.01</v>
      </c>
      <c r="K15" s="1">
        <v>-3.1031570263157899</v>
      </c>
      <c r="L15" s="1">
        <v>-3.2456141315789502</v>
      </c>
      <c r="M15" s="1">
        <v>257.81</v>
      </c>
      <c r="N15" s="1">
        <v>-3.0350217599999998</v>
      </c>
      <c r="O15" s="1">
        <v>-2.9589331200000002</v>
      </c>
      <c r="P15" s="1">
        <v>-2.6645332000000002</v>
      </c>
    </row>
    <row r="16" spans="1:16" s="1" customFormat="1" x14ac:dyDescent="0.2">
      <c r="A16" s="1" t="s">
        <v>79</v>
      </c>
      <c r="B16" s="1">
        <v>1</v>
      </c>
      <c r="C16" s="1" t="s">
        <v>65</v>
      </c>
      <c r="D16" s="1">
        <v>4</v>
      </c>
      <c r="E16" s="1">
        <v>-18.34</v>
      </c>
      <c r="F16" s="1">
        <v>-11.37</v>
      </c>
      <c r="G16" s="1">
        <v>-4.46</v>
      </c>
      <c r="H16" s="1">
        <v>2</v>
      </c>
      <c r="I16" s="1">
        <v>0.49</v>
      </c>
      <c r="J16" s="1">
        <v>13.88</v>
      </c>
      <c r="K16" s="1">
        <v>-1.5038596578947401</v>
      </c>
      <c r="L16" s="1">
        <v>-1.54807010526316</v>
      </c>
      <c r="M16" s="1">
        <v>281.25</v>
      </c>
      <c r="N16" s="1">
        <v>-3.1402673600000002</v>
      </c>
      <c r="O16" s="1">
        <v>-2.9966216000000001</v>
      </c>
      <c r="P16" s="1">
        <v>-2.8408888000000001</v>
      </c>
    </row>
    <row r="17" spans="1:13" s="1" customFormat="1" x14ac:dyDescent="0.2">
      <c r="A17" s="1" t="s">
        <v>112</v>
      </c>
      <c r="B17" s="1">
        <v>2</v>
      </c>
      <c r="C17" s="1" t="s">
        <v>127</v>
      </c>
      <c r="D17" s="1">
        <v>7</v>
      </c>
      <c r="E17" s="1">
        <v>-17.829999999999998</v>
      </c>
      <c r="F17" s="1">
        <v>-16.489999999999998</v>
      </c>
      <c r="G17" s="1">
        <v>-6.65</v>
      </c>
      <c r="H17" s="1">
        <v>1</v>
      </c>
      <c r="I17" s="1">
        <v>0.8</v>
      </c>
      <c r="J17" s="1">
        <v>43.78</v>
      </c>
      <c r="M17" s="1">
        <v>222.66</v>
      </c>
    </row>
    <row r="18" spans="1:13" s="1" customFormat="1" x14ac:dyDescent="0.2">
      <c r="A18" s="1" t="s">
        <v>113</v>
      </c>
      <c r="B18" s="1">
        <v>2</v>
      </c>
      <c r="C18" s="1" t="s">
        <v>127</v>
      </c>
      <c r="D18" s="1">
        <v>7</v>
      </c>
      <c r="E18" s="1">
        <v>-18.899999999999999</v>
      </c>
      <c r="F18" s="1">
        <v>-18.440000000000001</v>
      </c>
      <c r="G18" s="1">
        <v>-12.1</v>
      </c>
      <c r="H18" s="1">
        <v>1</v>
      </c>
      <c r="I18" s="1">
        <v>0.84</v>
      </c>
      <c r="J18" s="1">
        <v>38.200000000000003</v>
      </c>
      <c r="M18" s="1">
        <v>222.66</v>
      </c>
    </row>
    <row r="19" spans="1:13" s="1" customFormat="1" x14ac:dyDescent="0.2">
      <c r="A19" s="1" t="s">
        <v>114</v>
      </c>
      <c r="B19" s="1">
        <v>2</v>
      </c>
      <c r="C19" s="1" t="s">
        <v>127</v>
      </c>
      <c r="D19" s="1">
        <v>7</v>
      </c>
      <c r="E19" s="1">
        <v>-19.71</v>
      </c>
      <c r="F19" s="1">
        <v>-11.93</v>
      </c>
      <c r="G19" s="1">
        <v>-6.16</v>
      </c>
      <c r="H19" s="1">
        <v>1</v>
      </c>
      <c r="I19" s="1">
        <v>0.85</v>
      </c>
      <c r="J19" s="1">
        <v>36.07</v>
      </c>
      <c r="M19" s="1">
        <v>269.52999999999997</v>
      </c>
    </row>
    <row r="20" spans="1:13" s="1" customFormat="1" x14ac:dyDescent="0.2">
      <c r="A20" s="1" t="s">
        <v>115</v>
      </c>
      <c r="B20" s="1">
        <v>2</v>
      </c>
      <c r="C20" s="1" t="s">
        <v>127</v>
      </c>
      <c r="D20" s="1">
        <v>7</v>
      </c>
      <c r="E20" s="1">
        <v>-19.25</v>
      </c>
      <c r="F20" s="1">
        <v>-18.16</v>
      </c>
      <c r="G20" s="1">
        <v>-12.72</v>
      </c>
      <c r="H20" s="1">
        <v>1</v>
      </c>
      <c r="I20" s="1">
        <v>1.623</v>
      </c>
      <c r="J20" s="1">
        <v>29.4</v>
      </c>
      <c r="M20" s="1">
        <v>351.56</v>
      </c>
    </row>
    <row r="21" spans="1:13" s="1" customFormat="1" x14ac:dyDescent="0.2">
      <c r="A21" s="1" t="s">
        <v>116</v>
      </c>
      <c r="B21" s="1">
        <v>2</v>
      </c>
      <c r="C21" s="1" t="s">
        <v>127</v>
      </c>
      <c r="D21" s="1">
        <v>7</v>
      </c>
      <c r="E21" s="1">
        <v>-17.97</v>
      </c>
      <c r="F21" s="1">
        <v>-17.61</v>
      </c>
      <c r="G21" s="1">
        <v>-9.61</v>
      </c>
      <c r="H21" s="1">
        <v>1</v>
      </c>
      <c r="I21" s="1">
        <v>0.74</v>
      </c>
      <c r="J21" s="1">
        <v>21.92</v>
      </c>
      <c r="M21" s="1">
        <v>175.78</v>
      </c>
    </row>
    <row r="22" spans="1:13" s="1" customFormat="1" x14ac:dyDescent="0.2">
      <c r="A22" s="1" t="s">
        <v>117</v>
      </c>
      <c r="B22" s="1">
        <v>2</v>
      </c>
      <c r="C22" s="1" t="s">
        <v>127</v>
      </c>
      <c r="D22" s="1">
        <v>7</v>
      </c>
      <c r="E22" s="1">
        <v>-16.5</v>
      </c>
      <c r="F22" s="1">
        <v>-11.89</v>
      </c>
      <c r="G22" s="1">
        <v>-5.36</v>
      </c>
      <c r="H22" s="1">
        <v>1</v>
      </c>
      <c r="I22" s="1">
        <v>0.93</v>
      </c>
      <c r="J22" s="1">
        <v>51.59</v>
      </c>
      <c r="M22" s="1">
        <v>433.59</v>
      </c>
    </row>
    <row r="23" spans="1:13" s="1" customFormat="1" x14ac:dyDescent="0.2">
      <c r="A23" s="1" t="s">
        <v>118</v>
      </c>
      <c r="B23" s="1">
        <v>2</v>
      </c>
      <c r="C23" s="1" t="s">
        <v>127</v>
      </c>
      <c r="D23" s="1">
        <v>7</v>
      </c>
      <c r="E23" s="1">
        <v>-18.25</v>
      </c>
      <c r="F23" s="1">
        <v>-15.78</v>
      </c>
      <c r="G23" s="1">
        <v>-9.49</v>
      </c>
      <c r="H23" s="1">
        <v>1</v>
      </c>
      <c r="I23" s="1">
        <v>0.76</v>
      </c>
      <c r="J23" s="1">
        <v>46.12</v>
      </c>
      <c r="M23" s="1">
        <v>574.22</v>
      </c>
    </row>
    <row r="24" spans="1:13" s="1" customFormat="1" x14ac:dyDescent="0.2">
      <c r="A24" s="1" t="s">
        <v>119</v>
      </c>
      <c r="B24" s="1">
        <v>2</v>
      </c>
      <c r="C24" s="1" t="s">
        <v>127</v>
      </c>
      <c r="D24" s="1">
        <v>7</v>
      </c>
      <c r="E24" s="1">
        <v>-17.86</v>
      </c>
      <c r="F24" s="1">
        <v>-9.7899999999999991</v>
      </c>
      <c r="G24" s="1">
        <v>-4.3899999999999997</v>
      </c>
      <c r="H24" s="1">
        <v>1</v>
      </c>
      <c r="I24" s="1">
        <v>0.63</v>
      </c>
      <c r="J24" s="1">
        <v>43.92</v>
      </c>
      <c r="M24" s="1">
        <v>269.52999999999997</v>
      </c>
    </row>
    <row r="25" spans="1:13" s="1" customFormat="1" x14ac:dyDescent="0.2">
      <c r="A25" s="1" t="s">
        <v>120</v>
      </c>
      <c r="B25" s="1">
        <v>2</v>
      </c>
      <c r="C25" s="1" t="s">
        <v>127</v>
      </c>
      <c r="D25" s="1">
        <v>7</v>
      </c>
      <c r="E25" s="1">
        <v>-17.989999999999998</v>
      </c>
      <c r="F25" s="1">
        <v>-14.73</v>
      </c>
      <c r="G25" s="1">
        <v>-7.09</v>
      </c>
      <c r="H25" s="1">
        <v>1</v>
      </c>
      <c r="I25" s="1">
        <v>0.85</v>
      </c>
      <c r="J25" s="1">
        <v>52.27</v>
      </c>
      <c r="M25" s="1">
        <v>492.19</v>
      </c>
    </row>
    <row r="26" spans="1:13" s="1" customFormat="1" x14ac:dyDescent="0.2">
      <c r="A26" s="1" t="s">
        <v>121</v>
      </c>
      <c r="B26" s="1">
        <v>2</v>
      </c>
      <c r="C26" s="1" t="s">
        <v>127</v>
      </c>
      <c r="D26" s="1">
        <v>7</v>
      </c>
      <c r="E26" s="1">
        <v>-15.11</v>
      </c>
      <c r="F26" s="1">
        <v>-10.199999999999999</v>
      </c>
      <c r="G26" s="1">
        <v>-5.0599999999999996</v>
      </c>
      <c r="H26" s="1">
        <v>1</v>
      </c>
      <c r="I26" s="1">
        <v>0.65</v>
      </c>
      <c r="J26" s="1">
        <v>52.34</v>
      </c>
      <c r="M26" s="1">
        <v>234.38</v>
      </c>
    </row>
    <row r="27" spans="1:13" s="1" customFormat="1" x14ac:dyDescent="0.2">
      <c r="A27" s="1" t="s">
        <v>122</v>
      </c>
      <c r="B27" s="1">
        <v>2</v>
      </c>
      <c r="C27" s="1" t="s">
        <v>127</v>
      </c>
      <c r="D27" s="1">
        <v>7</v>
      </c>
      <c r="E27" s="1">
        <v>-15.64</v>
      </c>
      <c r="F27" s="1">
        <v>-11.49</v>
      </c>
      <c r="G27" s="1">
        <v>-5.95</v>
      </c>
      <c r="H27" s="1">
        <v>1</v>
      </c>
      <c r="I27" s="1">
        <v>0.745</v>
      </c>
      <c r="J27" s="1">
        <v>37.85</v>
      </c>
      <c r="M27" s="1">
        <v>410.16</v>
      </c>
    </row>
    <row r="28" spans="1:13" s="1" customFormat="1" x14ac:dyDescent="0.2">
      <c r="A28" s="1" t="s">
        <v>123</v>
      </c>
      <c r="B28" s="1">
        <v>2</v>
      </c>
      <c r="C28" s="1" t="s">
        <v>127</v>
      </c>
      <c r="D28" s="1">
        <v>7</v>
      </c>
      <c r="E28" s="1">
        <v>-19.809999999999999</v>
      </c>
      <c r="F28" s="1">
        <v>-12.97</v>
      </c>
      <c r="G28" s="1">
        <v>-5.84</v>
      </c>
      <c r="H28" s="1">
        <v>1</v>
      </c>
      <c r="I28" s="1">
        <v>1.02</v>
      </c>
      <c r="J28" s="1">
        <v>32.950000000000003</v>
      </c>
      <c r="M28" s="1">
        <v>480.47</v>
      </c>
    </row>
    <row r="29" spans="1:13" s="1" customFormat="1" x14ac:dyDescent="0.2">
      <c r="A29" s="1" t="s">
        <v>124</v>
      </c>
      <c r="B29" s="1">
        <v>2</v>
      </c>
      <c r="C29" s="1" t="s">
        <v>127</v>
      </c>
      <c r="D29" s="1">
        <v>7</v>
      </c>
      <c r="E29" s="1">
        <v>-15.84</v>
      </c>
      <c r="F29" s="1">
        <v>-12.61</v>
      </c>
      <c r="G29" s="1">
        <v>-5.18</v>
      </c>
      <c r="H29" s="1">
        <v>1</v>
      </c>
      <c r="I29" s="1">
        <v>0.87</v>
      </c>
      <c r="J29" s="1">
        <v>30.92</v>
      </c>
      <c r="M29" s="1">
        <v>257.81</v>
      </c>
    </row>
    <row r="30" spans="1:13" s="1" customFormat="1" x14ac:dyDescent="0.2">
      <c r="A30" s="1" t="s">
        <v>125</v>
      </c>
      <c r="B30" s="1">
        <v>2</v>
      </c>
      <c r="C30" s="1" t="s">
        <v>127</v>
      </c>
      <c r="D30" s="1">
        <v>7</v>
      </c>
      <c r="E30" s="1">
        <v>-16.489999999999998</v>
      </c>
      <c r="F30" s="1">
        <v>-12.9</v>
      </c>
      <c r="G30" s="1">
        <v>-6.47</v>
      </c>
      <c r="H30" s="1">
        <v>1</v>
      </c>
      <c r="I30" s="1">
        <v>0.70199999999999996</v>
      </c>
      <c r="J30" s="1">
        <v>28.47</v>
      </c>
      <c r="M30" s="1">
        <v>269.52999999999997</v>
      </c>
    </row>
    <row r="31" spans="1:13" s="1" customFormat="1" x14ac:dyDescent="0.2">
      <c r="A31" s="1" t="s">
        <v>126</v>
      </c>
      <c r="B31" s="1">
        <v>2</v>
      </c>
      <c r="C31" s="1" t="s">
        <v>127</v>
      </c>
      <c r="D31" s="1">
        <v>7</v>
      </c>
      <c r="E31" s="1">
        <v>-19.899999999999999</v>
      </c>
      <c r="F31" s="1">
        <v>-13.39</v>
      </c>
      <c r="G31" s="1">
        <v>-6.56</v>
      </c>
      <c r="H31" s="1">
        <v>1</v>
      </c>
      <c r="I31" s="1">
        <v>0.88</v>
      </c>
      <c r="J31" s="1">
        <v>13.13</v>
      </c>
      <c r="M31" s="1">
        <v>281.25</v>
      </c>
    </row>
    <row r="33" spans="8:16" x14ac:dyDescent="0.2">
      <c r="H33">
        <f>AVERAGE(H2:H31)</f>
        <v>1.5666666666666667</v>
      </c>
      <c r="I33" s="1">
        <f t="shared" ref="I33:P33" si="0">AVERAGE(I2:I31)</f>
        <v>0.71499999999999997</v>
      </c>
      <c r="J33" s="1">
        <f t="shared" si="0"/>
        <v>23.056000000000001</v>
      </c>
      <c r="K33" s="1">
        <f t="shared" si="0"/>
        <v>-2.7615906666666676</v>
      </c>
      <c r="L33" s="1">
        <f t="shared" si="0"/>
        <v>-2.9200937368421038</v>
      </c>
      <c r="M33" s="1">
        <f t="shared" si="0"/>
        <v>334.76566666666656</v>
      </c>
      <c r="N33" s="1">
        <f t="shared" si="0"/>
        <v>-2.6404978880000001</v>
      </c>
      <c r="O33" s="1">
        <f t="shared" si="0"/>
        <v>-2.6211082106666668</v>
      </c>
      <c r="P33" s="1">
        <f t="shared" si="0"/>
        <v>-2.3831232429333338</v>
      </c>
    </row>
    <row r="34" spans="8:16" x14ac:dyDescent="0.2">
      <c r="H34" s="1">
        <f t="shared" ref="H34:I34" si="1">MIN(H2:H31)</f>
        <v>1</v>
      </c>
      <c r="I34" s="1">
        <f t="shared" si="1"/>
        <v>0.23</v>
      </c>
      <c r="L34" t="s">
        <v>128</v>
      </c>
      <c r="M34">
        <f>MIN(M2:M31)</f>
        <v>175.78</v>
      </c>
    </row>
    <row r="35" spans="8:16" x14ac:dyDescent="0.2">
      <c r="H35" s="1">
        <f t="shared" ref="H35:I35" si="2">MAX(H2:H31)</f>
        <v>3</v>
      </c>
      <c r="I35" s="1">
        <f t="shared" si="2"/>
        <v>1.623</v>
      </c>
      <c r="L35" t="s">
        <v>129</v>
      </c>
      <c r="M35">
        <f>MAX(M2:M31)</f>
        <v>574.22</v>
      </c>
    </row>
    <row r="36" spans="8:16" x14ac:dyDescent="0.2">
      <c r="I36" s="1">
        <f>STDEV(I2:I31)</f>
        <v>0.23881951055282249</v>
      </c>
      <c r="L36" t="s">
        <v>130</v>
      </c>
      <c r="M36">
        <f>STDEV(M2:M31)</f>
        <v>94.588687618564222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phys_parameters</vt:lpstr>
      <vt:lpstr>Baby vocalisations</vt:lpstr>
      <vt:lpstr>Adult vocalisations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Young</dc:creator>
  <cp:lastModifiedBy>Microsoft Office User</cp:lastModifiedBy>
  <dcterms:created xsi:type="dcterms:W3CDTF">2017-02-02T05:38:32Z</dcterms:created>
  <dcterms:modified xsi:type="dcterms:W3CDTF">2017-05-08T14:50:24Z</dcterms:modified>
</cp:coreProperties>
</file>