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wv20459_bristol_ac_uk/Documents/"/>
    </mc:Choice>
  </mc:AlternateContent>
  <xr:revisionPtr revIDLastSave="5" documentId="8_{2A9752A9-081E-4BAA-A79C-4525845F82D0}" xr6:coauthVersionLast="47" xr6:coauthVersionMax="47" xr10:uidLastSave="{E4DD9866-29C1-404B-A120-8DE5518912C8}"/>
  <bookViews>
    <workbookView xWindow="-110" yWindow="-110" windowWidth="19420" windowHeight="10420" xr2:uid="{51266423-3E61-44AA-9F61-EDDAE82ED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<sst xmlns="http://schemas.openxmlformats.org/spreadsheetml/2006/main" count="6" uniqueCount="6">
  <si>
    <t>Date</t>
  </si>
  <si>
    <t>Years</t>
  </si>
  <si>
    <t>Total Debt</t>
  </si>
  <si>
    <t>GDP</t>
  </si>
  <si>
    <t>Debt</t>
  </si>
  <si>
    <t>Debt/GDP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</si>
</sst>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5AB6-9A95-481F-B556-0C8F798122CA}">
  <dimension ref="A1:F39"/>
  <sheetViews>
    <sheetView tabSelected="1" topLeftCell="A21" workbookViewId="0">
      <selection activeCell="H37" sqref="H37"/>
    </sheetView>
  </sheetViews>
  <sheetFormatPr defaultRowHeight="14.5" x14ac:dyDescent="0.35"/>
  <cols>
    <col min="1" max="1" width="14.90625" customWidth="1"/>
    <col min="2" max="2" width="15.7265625" customWidth="1"/>
    <col min="3" max="3" width="17.453125" customWidth="1"/>
    <col min="4" max="4" width="16.1796875" customWidth="1"/>
    <col min="5" max="5" width="25.90625" customWidth="1"/>
    <col min="6" max="6" width="13.1796875" customWidth="1"/>
  </cols>
  <sheetData>
    <row r="1" spans="1:6" x14ac:dyDescent="0.35">
      <c r="A1" s="3" t="s">
        <v>0</v>
      </c>
      <c r="B1" s="3" t="s">
        <v>3</v>
      </c>
      <c r="C1" s="3" t="s">
        <v>4</v>
      </c>
      <c r="D1" s="3" t="s">
        <v>2</v>
      </c>
      <c r="E1" s="3" t="s">
        <v>5</v>
      </c>
      <c r="F1" s="3" t="s">
        <v>1</v>
      </c>
    </row>
    <row r="2" spans="1:6" x14ac:dyDescent="0.35">
      <c r="A2" s="1">
        <v>44561</v>
      </c>
      <c r="B2">
        <v>96100.091004540998</v>
      </c>
      <c r="C2" s="2">
        <v>104029375706</v>
      </c>
      <c r="D2">
        <f>C2/1000000000</f>
        <v>104.029375706</v>
      </c>
      <c r="E2">
        <f>(D2/B2)*100</f>
        <v>0.10825106887888827</v>
      </c>
      <c r="F2">
        <f>YEAR(A2)</f>
        <v>2021</v>
      </c>
    </row>
    <row r="3" spans="1:6" x14ac:dyDescent="0.35">
      <c r="A3" s="1">
        <v>44196</v>
      </c>
      <c r="B3">
        <v>84906.814189240002</v>
      </c>
      <c r="C3" s="2">
        <v>105890446969</v>
      </c>
      <c r="D3">
        <f>C3/1000000000</f>
        <v>105.890446969</v>
      </c>
      <c r="E3">
        <f t="shared" ref="E3:E39" si="0">(D3/B3)*100</f>
        <v>0.12471372054190109</v>
      </c>
      <c r="F3">
        <f t="shared" ref="F3:F39" si="1">YEAR(A3)</f>
        <v>2020</v>
      </c>
    </row>
    <row r="4" spans="1:6" x14ac:dyDescent="0.35">
      <c r="A4" s="1">
        <v>43830</v>
      </c>
      <c r="B4">
        <v>87652.863215992998</v>
      </c>
      <c r="C4" s="2">
        <v>73536345315</v>
      </c>
      <c r="D4">
        <f>C4/1000000000</f>
        <v>73.536345315000005</v>
      </c>
      <c r="E4">
        <f t="shared" si="0"/>
        <v>8.3894972299755607E-2</v>
      </c>
      <c r="F4">
        <f t="shared" si="1"/>
        <v>2019</v>
      </c>
    </row>
    <row r="5" spans="1:6" x14ac:dyDescent="0.35">
      <c r="A5" s="1">
        <v>43465</v>
      </c>
      <c r="B5">
        <v>86413.032779059999</v>
      </c>
      <c r="C5" s="2">
        <v>61821792421</v>
      </c>
      <c r="D5">
        <f>C5/1000000000</f>
        <v>61.821792420999998</v>
      </c>
      <c r="E5">
        <f t="shared" si="0"/>
        <v>7.1542208892338449E-2</v>
      </c>
      <c r="F5">
        <f t="shared" si="1"/>
        <v>2018</v>
      </c>
    </row>
    <row r="6" spans="1:6" x14ac:dyDescent="0.35">
      <c r="A6" s="1">
        <v>43100</v>
      </c>
      <c r="B6">
        <v>81403.977427442995</v>
      </c>
      <c r="C6" s="2">
        <v>46107666542</v>
      </c>
      <c r="D6">
        <f>C6/1000000000</f>
        <v>46.107666541999997</v>
      </c>
      <c r="E6">
        <f t="shared" si="0"/>
        <v>5.6640557377060217E-2</v>
      </c>
      <c r="F6">
        <f t="shared" si="1"/>
        <v>2017</v>
      </c>
    </row>
    <row r="7" spans="1:6" x14ac:dyDescent="0.35">
      <c r="A7" s="1">
        <v>42735</v>
      </c>
      <c r="B7">
        <v>76465.590005078993</v>
      </c>
      <c r="C7" s="2">
        <v>55750278788</v>
      </c>
      <c r="D7">
        <f>C7/1000000000</f>
        <v>55.750278788000003</v>
      </c>
      <c r="E7">
        <f t="shared" si="0"/>
        <v>7.2908976160776323E-2</v>
      </c>
      <c r="F7">
        <f t="shared" si="1"/>
        <v>2016</v>
      </c>
    </row>
    <row r="8" spans="1:6" x14ac:dyDescent="0.35">
      <c r="A8" s="1">
        <v>42369</v>
      </c>
      <c r="B8">
        <v>75179.266270827997</v>
      </c>
      <c r="C8" s="2">
        <v>57333751899</v>
      </c>
      <c r="D8">
        <f>C8/1000000000</f>
        <v>57.333751898999999</v>
      </c>
      <c r="E8">
        <f t="shared" si="0"/>
        <v>7.6262718090994941E-2</v>
      </c>
      <c r="F8">
        <f t="shared" si="1"/>
        <v>2015</v>
      </c>
    </row>
    <row r="9" spans="1:6" x14ac:dyDescent="0.35">
      <c r="A9" s="1">
        <v>42004</v>
      </c>
      <c r="B9">
        <v>79708.812241364998</v>
      </c>
      <c r="C9" s="2">
        <v>75334319046</v>
      </c>
      <c r="D9">
        <f>C9/1000000000</f>
        <v>75.334319046000005</v>
      </c>
      <c r="E9">
        <f t="shared" si="0"/>
        <v>9.4511907689555502E-2</v>
      </c>
      <c r="F9">
        <f t="shared" si="1"/>
        <v>2014</v>
      </c>
    </row>
    <row r="10" spans="1:6" x14ac:dyDescent="0.35">
      <c r="A10" s="1">
        <v>41639</v>
      </c>
      <c r="B10">
        <v>77607.198470256</v>
      </c>
      <c r="C10" s="2">
        <v>90073641743</v>
      </c>
      <c r="D10">
        <f>C10/1000000000</f>
        <v>90.073641742999996</v>
      </c>
      <c r="E10">
        <f t="shared" si="0"/>
        <v>0.11606351410497304</v>
      </c>
      <c r="F10">
        <f t="shared" si="1"/>
        <v>2013</v>
      </c>
    </row>
    <row r="11" spans="1:6" x14ac:dyDescent="0.35">
      <c r="A11" s="1">
        <v>41274</v>
      </c>
      <c r="B11">
        <v>75488.064175234002</v>
      </c>
      <c r="C11" s="2">
        <v>95808640755</v>
      </c>
      <c r="D11">
        <f>C11/1000000000</f>
        <v>95.808640754999999</v>
      </c>
      <c r="E11">
        <f t="shared" si="0"/>
        <v>0.12691892659029497</v>
      </c>
      <c r="F11">
        <f t="shared" si="1"/>
        <v>2012</v>
      </c>
    </row>
    <row r="12" spans="1:6" x14ac:dyDescent="0.35">
      <c r="A12" s="1">
        <v>40908</v>
      </c>
      <c r="B12">
        <v>73853.784046173998</v>
      </c>
      <c r="C12" s="2">
        <v>92585525384</v>
      </c>
      <c r="D12">
        <f>C12/1000000000</f>
        <v>92.585525383999993</v>
      </c>
      <c r="E12">
        <f t="shared" si="0"/>
        <v>0.12536327905163905</v>
      </c>
      <c r="F12">
        <f t="shared" si="1"/>
        <v>2011</v>
      </c>
    </row>
    <row r="13" spans="1:6" x14ac:dyDescent="0.35">
      <c r="A13" s="1">
        <v>40543</v>
      </c>
      <c r="B13">
        <v>66596.051013842996</v>
      </c>
      <c r="C13" s="2">
        <v>60439448644</v>
      </c>
      <c r="D13">
        <f>C13/1000000000</f>
        <v>60.439448644000002</v>
      </c>
      <c r="E13">
        <f t="shared" si="0"/>
        <v>9.07553041417377E-2</v>
      </c>
      <c r="F13">
        <f t="shared" si="1"/>
        <v>2010</v>
      </c>
    </row>
    <row r="14" spans="1:6" x14ac:dyDescent="0.35">
      <c r="A14" s="1">
        <v>40178</v>
      </c>
      <c r="B14">
        <v>60809.111827059001</v>
      </c>
      <c r="C14" s="2">
        <v>42300847722</v>
      </c>
      <c r="D14">
        <f>C14/1000000000</f>
        <v>42.300847722</v>
      </c>
      <c r="E14">
        <f t="shared" si="0"/>
        <v>6.9563337550963625E-2</v>
      </c>
      <c r="F14">
        <f t="shared" si="1"/>
        <v>2009</v>
      </c>
    </row>
    <row r="15" spans="1:6" x14ac:dyDescent="0.35">
      <c r="A15" s="1">
        <v>39813</v>
      </c>
      <c r="B15">
        <v>64123.704273249001</v>
      </c>
      <c r="C15" s="2">
        <v>21487336753</v>
      </c>
      <c r="D15">
        <f>C15/1000000000</f>
        <v>21.487336753000001</v>
      </c>
      <c r="E15">
        <f t="shared" si="0"/>
        <v>3.3509194449273333E-2</v>
      </c>
      <c r="F15">
        <f t="shared" si="1"/>
        <v>2008</v>
      </c>
    </row>
    <row r="16" spans="1:6" x14ac:dyDescent="0.35">
      <c r="A16" s="1">
        <v>39447</v>
      </c>
      <c r="B16">
        <v>58355.015091736001</v>
      </c>
      <c r="C16" s="2">
        <v>9833092338</v>
      </c>
      <c r="D16">
        <f>C16/1000000000</f>
        <v>9.8330923380000002</v>
      </c>
      <c r="E16">
        <f t="shared" si="0"/>
        <v>1.6850466618065399E-2</v>
      </c>
      <c r="F16">
        <f t="shared" si="1"/>
        <v>2007</v>
      </c>
    </row>
    <row r="17" spans="1:6" x14ac:dyDescent="0.35">
      <c r="A17" s="1">
        <v>39082</v>
      </c>
      <c r="B17">
        <v>51779.845590495999</v>
      </c>
      <c r="C17" s="2">
        <v>13666660759</v>
      </c>
      <c r="D17">
        <f>C17/1000000000</f>
        <v>13.666660759000001</v>
      </c>
      <c r="E17">
        <f t="shared" si="0"/>
        <v>2.6393784305738573E-2</v>
      </c>
      <c r="F17">
        <f t="shared" si="1"/>
        <v>2006</v>
      </c>
    </row>
    <row r="18" spans="1:6" x14ac:dyDescent="0.35">
      <c r="A18" s="1">
        <v>38717</v>
      </c>
      <c r="B18">
        <v>47779.714794501</v>
      </c>
      <c r="C18" s="2">
        <v>34714264905</v>
      </c>
      <c r="D18">
        <f>C18/1000000000</f>
        <v>34.714264905</v>
      </c>
      <c r="E18">
        <f t="shared" si="0"/>
        <v>7.2654818167720181E-2</v>
      </c>
      <c r="F18">
        <f t="shared" si="1"/>
        <v>2005</v>
      </c>
    </row>
    <row r="19" spans="1:6" x14ac:dyDescent="0.35">
      <c r="A19" s="1">
        <v>38352</v>
      </c>
      <c r="B19">
        <v>44117.601127346999</v>
      </c>
      <c r="C19" s="2">
        <v>62139796027</v>
      </c>
      <c r="D19">
        <f>C19/1000000000</f>
        <v>62.139796027000003</v>
      </c>
      <c r="E19">
        <f t="shared" si="0"/>
        <v>0.14085035096906404</v>
      </c>
      <c r="F19">
        <f t="shared" si="1"/>
        <v>2004</v>
      </c>
    </row>
    <row r="20" spans="1:6" x14ac:dyDescent="0.35">
      <c r="A20" s="1">
        <v>37986</v>
      </c>
      <c r="B20">
        <v>39146.988388575002</v>
      </c>
      <c r="C20" s="2">
        <v>71912955980</v>
      </c>
      <c r="D20">
        <f>C20/1000000000</f>
        <v>71.912955980000007</v>
      </c>
      <c r="E20">
        <f t="shared" si="0"/>
        <v>0.18369984241492177</v>
      </c>
      <c r="F20">
        <f t="shared" si="1"/>
        <v>2003</v>
      </c>
    </row>
    <row r="21" spans="1:6" x14ac:dyDescent="0.35">
      <c r="A21" s="1">
        <v>37621</v>
      </c>
      <c r="B21">
        <v>34911.427050143</v>
      </c>
      <c r="C21" s="2">
        <v>70469729806</v>
      </c>
      <c r="D21">
        <f>C21/1000000000</f>
        <v>70.469729806000004</v>
      </c>
      <c r="E21">
        <f t="shared" si="0"/>
        <v>0.20185290536758896</v>
      </c>
      <c r="F21">
        <f t="shared" si="1"/>
        <v>2002</v>
      </c>
    </row>
    <row r="22" spans="1:6" x14ac:dyDescent="0.35">
      <c r="A22" s="1">
        <v>37256</v>
      </c>
      <c r="B22">
        <v>33615.435966785997</v>
      </c>
      <c r="C22" s="2">
        <v>59901804093</v>
      </c>
      <c r="D22">
        <f>C22/1000000000</f>
        <v>59.901804093000003</v>
      </c>
      <c r="E22">
        <f t="shared" si="0"/>
        <v>0.17819731432960281</v>
      </c>
      <c r="F22">
        <f t="shared" si="1"/>
        <v>2001</v>
      </c>
    </row>
    <row r="23" spans="1:6" x14ac:dyDescent="0.35">
      <c r="A23" s="1">
        <v>36891</v>
      </c>
      <c r="B23">
        <v>33830.878799862003</v>
      </c>
      <c r="C23" s="2">
        <v>49322126517</v>
      </c>
      <c r="D23">
        <f>C23/1000000000</f>
        <v>49.322126517000001</v>
      </c>
      <c r="E23">
        <f t="shared" si="0"/>
        <v>0.14579026104755277</v>
      </c>
      <c r="F23">
        <f t="shared" si="1"/>
        <v>2000</v>
      </c>
    </row>
    <row r="24" spans="1:6" x14ac:dyDescent="0.35">
      <c r="A24" s="1">
        <v>36525</v>
      </c>
      <c r="B24">
        <v>32737.374968669999</v>
      </c>
      <c r="C24" s="2">
        <v>57496136237</v>
      </c>
      <c r="D24">
        <f>C24/1000000000</f>
        <v>57.496136237000002</v>
      </c>
      <c r="E24">
        <f t="shared" si="0"/>
        <v>0.17562842559009201</v>
      </c>
      <c r="F24">
        <f t="shared" si="1"/>
        <v>1999</v>
      </c>
    </row>
    <row r="25" spans="1:6" x14ac:dyDescent="0.35">
      <c r="A25" s="1">
        <v>36160</v>
      </c>
      <c r="B25">
        <v>31539.957901618</v>
      </c>
      <c r="C25" s="2">
        <v>66739842976</v>
      </c>
      <c r="D25">
        <f>C25/1000000000</f>
        <v>66.739842976000006</v>
      </c>
      <c r="E25">
        <f t="shared" si="0"/>
        <v>0.21160409656912146</v>
      </c>
      <c r="F25">
        <f t="shared" si="1"/>
        <v>1998</v>
      </c>
    </row>
    <row r="26" spans="1:6" x14ac:dyDescent="0.35">
      <c r="A26" s="1">
        <v>35795</v>
      </c>
      <c r="B26">
        <v>31620.443662619</v>
      </c>
      <c r="C26" s="2">
        <v>52568901205</v>
      </c>
      <c r="D26">
        <f>C26/1000000000</f>
        <v>52.568901205000003</v>
      </c>
      <c r="E26">
        <f t="shared" si="0"/>
        <v>0.1662497268093231</v>
      </c>
      <c r="F26">
        <f t="shared" si="1"/>
        <v>1997</v>
      </c>
    </row>
    <row r="27" spans="1:6" x14ac:dyDescent="0.35">
      <c r="A27" s="1">
        <v>35430</v>
      </c>
      <c r="B27">
        <v>31736.660050489001</v>
      </c>
      <c r="C27" s="2">
        <v>42009082557</v>
      </c>
      <c r="D27">
        <f>C27/1000000000</f>
        <v>42.009082556999999</v>
      </c>
      <c r="E27">
        <f t="shared" si="0"/>
        <v>0.1323676861086481</v>
      </c>
      <c r="F27">
        <f t="shared" si="1"/>
        <v>1996</v>
      </c>
    </row>
    <row r="28" spans="1:6" x14ac:dyDescent="0.35">
      <c r="A28" s="1">
        <v>35064</v>
      </c>
      <c r="B28">
        <v>31043.647879191001</v>
      </c>
      <c r="C28" s="2">
        <v>41586611940</v>
      </c>
      <c r="D28">
        <f>C28/1000000000</f>
        <v>41.586611939999997</v>
      </c>
      <c r="E28">
        <f t="shared" si="0"/>
        <v>0.13396174348400625</v>
      </c>
      <c r="F28">
        <f t="shared" si="1"/>
        <v>1995</v>
      </c>
    </row>
    <row r="29" spans="1:6" x14ac:dyDescent="0.35">
      <c r="A29" s="1">
        <v>34699</v>
      </c>
      <c r="B29">
        <v>27872.255132400998</v>
      </c>
      <c r="C29" s="2">
        <v>30211445450</v>
      </c>
      <c r="D29">
        <f>C29/1000000000</f>
        <v>30.211445449999999</v>
      </c>
      <c r="E29">
        <f t="shared" si="0"/>
        <v>0.1083925405622444</v>
      </c>
      <c r="F29">
        <f t="shared" si="1"/>
        <v>1994</v>
      </c>
    </row>
    <row r="30" spans="1:6" x14ac:dyDescent="0.35">
      <c r="A30" s="1">
        <v>34334</v>
      </c>
      <c r="B30">
        <v>25821.978923417999</v>
      </c>
      <c r="C30" s="2">
        <v>29139537930</v>
      </c>
      <c r="D30">
        <f>C30/1000000000</f>
        <v>29.139537929999999</v>
      </c>
      <c r="E30">
        <f t="shared" si="0"/>
        <v>0.11284781083750828</v>
      </c>
      <c r="F30">
        <f t="shared" si="1"/>
        <v>1993</v>
      </c>
    </row>
    <row r="31" spans="1:6" x14ac:dyDescent="0.35">
      <c r="A31" s="1">
        <v>33969</v>
      </c>
      <c r="B31">
        <v>25406.106106318999</v>
      </c>
      <c r="C31" s="2">
        <v>27771636514</v>
      </c>
      <c r="D31">
        <f>C31/1000000000</f>
        <v>27.771636514000001</v>
      </c>
      <c r="E31">
        <f t="shared" si="0"/>
        <v>0.10931087352694575</v>
      </c>
      <c r="F31">
        <f t="shared" si="1"/>
        <v>1992</v>
      </c>
    </row>
    <row r="32" spans="1:6" x14ac:dyDescent="0.35">
      <c r="A32" s="1">
        <v>33603</v>
      </c>
      <c r="B32">
        <v>23759.572449577001</v>
      </c>
      <c r="C32" s="2">
        <v>26664291722</v>
      </c>
      <c r="D32">
        <f>C32/1000000000</f>
        <v>26.664291722000002</v>
      </c>
      <c r="E32">
        <f t="shared" si="0"/>
        <v>0.11222546945483741</v>
      </c>
      <c r="F32">
        <f t="shared" si="1"/>
        <v>1991</v>
      </c>
    </row>
    <row r="33" spans="1:6" x14ac:dyDescent="0.35">
      <c r="A33" s="1">
        <v>33238</v>
      </c>
      <c r="B33">
        <v>22779.978683109999</v>
      </c>
      <c r="C33" s="2">
        <v>23303762710</v>
      </c>
      <c r="D33">
        <f>C33/1000000000</f>
        <v>23.303762710000001</v>
      </c>
      <c r="E33">
        <f t="shared" si="0"/>
        <v>0.10229931745844151</v>
      </c>
      <c r="F33">
        <f t="shared" si="1"/>
        <v>1990</v>
      </c>
    </row>
    <row r="34" spans="1:6" x14ac:dyDescent="0.35">
      <c r="A34" s="1">
        <v>32873</v>
      </c>
      <c r="B34">
        <v>20194.003803615</v>
      </c>
      <c r="C34" s="2">
        <v>24649990786</v>
      </c>
      <c r="D34">
        <f>C34/1000000000</f>
        <v>24.649990786</v>
      </c>
      <c r="E34">
        <f t="shared" si="0"/>
        <v>0.12206589156721522</v>
      </c>
      <c r="F34">
        <f t="shared" si="1"/>
        <v>1989</v>
      </c>
    </row>
    <row r="35" spans="1:6" x14ac:dyDescent="0.35">
      <c r="A35" s="1">
        <v>32508</v>
      </c>
      <c r="B35">
        <v>19337.997470087001</v>
      </c>
      <c r="C35" s="2">
        <v>26523969177</v>
      </c>
      <c r="D35">
        <f>C35/1000000000</f>
        <v>26.523969177000001</v>
      </c>
      <c r="E35">
        <f t="shared" si="0"/>
        <v>0.13715985441630463</v>
      </c>
      <c r="F35">
        <f t="shared" si="1"/>
        <v>1988</v>
      </c>
    </row>
    <row r="36" spans="1:6" x14ac:dyDescent="0.35">
      <c r="A36" s="1">
        <v>32142</v>
      </c>
      <c r="B36">
        <v>17307.238004340001</v>
      </c>
      <c r="C36" s="2">
        <v>30618322055</v>
      </c>
      <c r="D36">
        <f>C36/1000000000</f>
        <v>30.618322055</v>
      </c>
      <c r="E36">
        <f t="shared" si="0"/>
        <v>0.17691050442203479</v>
      </c>
      <c r="F36">
        <f t="shared" si="1"/>
        <v>1987</v>
      </c>
    </row>
    <row r="37" spans="1:6" x14ac:dyDescent="0.35">
      <c r="A37" s="1">
        <v>31777</v>
      </c>
      <c r="B37">
        <v>15205.315531175</v>
      </c>
      <c r="C37" s="2">
        <v>35348075575</v>
      </c>
      <c r="D37">
        <f>C37/1000000000</f>
        <v>35.348075575000003</v>
      </c>
      <c r="E37">
        <f t="shared" si="0"/>
        <v>0.23247183198879962</v>
      </c>
      <c r="F37">
        <f t="shared" si="1"/>
        <v>1986</v>
      </c>
    </row>
    <row r="38" spans="1:6" x14ac:dyDescent="0.35">
      <c r="A38" s="1">
        <v>31412</v>
      </c>
      <c r="B38">
        <v>12860.09446231</v>
      </c>
      <c r="C38" s="2">
        <v>37665035197</v>
      </c>
      <c r="D38">
        <f>C38/1000000000</f>
        <v>37.665035197000002</v>
      </c>
      <c r="E38">
        <f t="shared" si="0"/>
        <v>0.29288303680340466</v>
      </c>
      <c r="F38">
        <f t="shared" si="1"/>
        <v>1985</v>
      </c>
    </row>
    <row r="39" spans="1:6" x14ac:dyDescent="0.35">
      <c r="A39" s="1">
        <v>31047</v>
      </c>
      <c r="B39">
        <v>12269.792365285</v>
      </c>
      <c r="C39" s="2">
        <v>37706647293</v>
      </c>
      <c r="D39">
        <f>C39/1000000000</f>
        <v>37.706647293000003</v>
      </c>
      <c r="E39">
        <f t="shared" si="0"/>
        <v>0.30731283929207848</v>
      </c>
      <c r="F39">
        <f t="shared" si="1"/>
        <v>1984</v>
      </c>
    </row>
  </sheetData>
  <sortState xmlns:xlrd2="http://schemas.microsoft.com/office/spreadsheetml/2017/richdata2" ref="A3:B39">
    <sortCondition descending="1" ref="A3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krishna gopal sharan</cp:lastModifiedBy>
  <dcterms:created xsi:type="dcterms:W3CDTF">2022-11-03T23:32:41Z</dcterms:created>
  <dcterms:modified xsi:type="dcterms:W3CDTF">2022-11-03T23:51:06Z</dcterms:modified>
</cp:coreProperties>
</file>