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KRISHNAKANTH .Y 2024\"/>
    </mc:Choice>
  </mc:AlternateContent>
  <xr:revisionPtr revIDLastSave="0" documentId="8_{DB0262D8-7D38-4AB5-892B-434498BFA0CB}" xr6:coauthVersionLast="36" xr6:coauthVersionMax="36" xr10:uidLastSave="{00000000-0000-0000-0000-000000000000}"/>
  <bookViews>
    <workbookView xWindow="0" yWindow="0" windowWidth="15345" windowHeight="4470" xr2:uid="{3723319E-3C12-4DBF-B111-F2479F19DD60}"/>
  </bookViews>
  <sheets>
    <sheet name="Sheet1" sheetId="1" r:id="rId1"/>
    <sheet name="Sheet2" sheetId="2" r:id="rId2"/>
    <sheet name="Sheet3" sheetId="3" r:id="rId3"/>
  </sheets>
  <definedNames>
    <definedName name="_xlchart.v1.0" hidden="1">Sheet1!$A$2:$G$32</definedName>
    <definedName name="_xlchart.v1.1" hidden="1">Sheet1!$H$1</definedName>
    <definedName name="_xlchart.v1.10" hidden="1">Sheet1!$L$2:$L$32</definedName>
    <definedName name="_xlchart.v1.11" hidden="1">Sheet1!$M$1</definedName>
    <definedName name="_xlchart.v1.12" hidden="1">Sheet1!$M$2:$M$32</definedName>
    <definedName name="_xlchart.v1.2" hidden="1">Sheet1!$H$2:$H$32</definedName>
    <definedName name="_xlchart.v1.3" hidden="1">Sheet1!$I$1</definedName>
    <definedName name="_xlchart.v1.4" hidden="1">Sheet1!$I$2:$I$32</definedName>
    <definedName name="_xlchart.v1.5" hidden="1">Sheet1!$J$1</definedName>
    <definedName name="_xlchart.v1.6" hidden="1">Sheet1!$J$2:$J$32</definedName>
    <definedName name="_xlchart.v1.7" hidden="1">Sheet1!$K$1</definedName>
    <definedName name="_xlchart.v1.8" hidden="1">Sheet1!$K$2:$K$32</definedName>
    <definedName name="_xlchart.v1.9" hidden="1">Sheet1!$L$1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S23" i="1"/>
</calcChain>
</file>

<file path=xl/sharedStrings.xml><?xml version="1.0" encoding="utf-8"?>
<sst xmlns="http://schemas.openxmlformats.org/spreadsheetml/2006/main" count="265" uniqueCount="101">
  <si>
    <t>adtn</t>
  </si>
  <si>
    <t>ADTRAN Inc</t>
  </si>
  <si>
    <t>USD</t>
  </si>
  <si>
    <t>NASDAQ NMS - GLOBAL MARKET</t>
  </si>
  <si>
    <t>Communications</t>
  </si>
  <si>
    <t>High</t>
  </si>
  <si>
    <t>BB</t>
  </si>
  <si>
    <t>Medium</t>
  </si>
  <si>
    <t>BBB</t>
  </si>
  <si>
    <t>adn</t>
  </si>
  <si>
    <t>Advent Technologies Holdings Inc</t>
  </si>
  <si>
    <t>Electrical Equipment</t>
  </si>
  <si>
    <t>B</t>
  </si>
  <si>
    <t>aiki</t>
  </si>
  <si>
    <t>Aikido Pharma Inc</t>
  </si>
  <si>
    <t>Biotechnology</t>
  </si>
  <si>
    <t>akic</t>
  </si>
  <si>
    <t>Sports Ventures Acquisition Corp</t>
  </si>
  <si>
    <t>N/A</t>
  </si>
  <si>
    <t>aip</t>
  </si>
  <si>
    <t>Arteris Inc</t>
  </si>
  <si>
    <t>Technology</t>
  </si>
  <si>
    <t>akro</t>
  </si>
  <si>
    <t>Akero Therapeutics Inc</t>
  </si>
  <si>
    <t>airt</t>
  </si>
  <si>
    <t>Air T Inc</t>
  </si>
  <si>
    <t>Logistics and Transportation</t>
  </si>
  <si>
    <t>aimc</t>
  </si>
  <si>
    <t>Altra Industrial Motion Corp</t>
  </si>
  <si>
    <t>Machinery</t>
  </si>
  <si>
    <t>akba</t>
  </si>
  <si>
    <t>Akebia Therapeutics Inc</t>
  </si>
  <si>
    <t>airg</t>
  </si>
  <si>
    <t>Airgain Inc</t>
  </si>
  <si>
    <t>airs</t>
  </si>
  <si>
    <t>Airsculpt Technologies Inc</t>
  </si>
  <si>
    <t>Health Care</t>
  </si>
  <si>
    <t>akam</t>
  </si>
  <si>
    <t>Akamai Technologies Inc</t>
  </si>
  <si>
    <t>aku</t>
  </si>
  <si>
    <t>Akumin Inc</t>
  </si>
  <si>
    <t>akus</t>
  </si>
  <si>
    <t>Akouos Inc</t>
  </si>
  <si>
    <t>akts</t>
  </si>
  <si>
    <t>Akoustis Technologies Inc</t>
  </si>
  <si>
    <t>aktx</t>
  </si>
  <si>
    <t>Akari Therapeutics PLC</t>
  </si>
  <si>
    <t>Pharmaceuticals</t>
  </si>
  <si>
    <t>albo</t>
  </si>
  <si>
    <t>Albireo Pharma Inc</t>
  </si>
  <si>
    <t>akya</t>
  </si>
  <si>
    <t>Akoya Biosciences Inc</t>
  </si>
  <si>
    <t>Life Sciences Tools and Services</t>
  </si>
  <si>
    <t>alco</t>
  </si>
  <si>
    <t>Alico Inc</t>
  </si>
  <si>
    <t>Food Products</t>
  </si>
  <si>
    <t>aldx</t>
  </si>
  <si>
    <t>Aldeyra Therapeutics Inc</t>
  </si>
  <si>
    <t>alec</t>
  </si>
  <si>
    <t>Alector Inc</t>
  </si>
  <si>
    <t>algm</t>
  </si>
  <si>
    <t>Allegro Microsystems Inc</t>
  </si>
  <si>
    <t>Semiconductors</t>
  </si>
  <si>
    <t>alf</t>
  </si>
  <si>
    <t>Alfi Inc</t>
  </si>
  <si>
    <t>algn</t>
  </si>
  <si>
    <t>Align Technology Inc</t>
  </si>
  <si>
    <t>algs</t>
  </si>
  <si>
    <t>Aligos Therapeutics Inc</t>
  </si>
  <si>
    <t>alhc</t>
  </si>
  <si>
    <t>Alignment Healthcare LLC</t>
  </si>
  <si>
    <t>alks</t>
  </si>
  <si>
    <t>Alkermes Plc</t>
  </si>
  <si>
    <t>alim</t>
  </si>
  <si>
    <t>Alimera Sciences Inc</t>
  </si>
  <si>
    <t>algt</t>
  </si>
  <si>
    <t>Allegiant Travel Co</t>
  </si>
  <si>
    <t>Airlines</t>
  </si>
  <si>
    <t>aih</t>
  </si>
  <si>
    <t>Aesthetic Medical International Holdings Group Ltd</t>
  </si>
  <si>
    <t>CNY</t>
  </si>
  <si>
    <t>alkt</t>
  </si>
  <si>
    <t>Alkami Technology Inc</t>
  </si>
  <si>
    <t>ticker</t>
  </si>
  <si>
    <t>name</t>
  </si>
  <si>
    <t>currency</t>
  </si>
  <si>
    <t>exchange</t>
  </si>
  <si>
    <t>industry</t>
  </si>
  <si>
    <t>governance_grade</t>
  </si>
  <si>
    <t>governance_level</t>
  </si>
  <si>
    <t>environment_score</t>
  </si>
  <si>
    <t>social_score</t>
  </si>
  <si>
    <t>governance_score</t>
  </si>
  <si>
    <t>total_score</t>
  </si>
  <si>
    <t>AVERAGE</t>
  </si>
  <si>
    <t>MIN</t>
  </si>
  <si>
    <t>Sum of AVERAGE</t>
  </si>
  <si>
    <t>Sum of MIN</t>
  </si>
  <si>
    <t>Sum of social_score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</si>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</sst>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governance_score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Sheet1!$A$2:$G$32</c15:sqref>
                  </c15:fullRef>
                </c:ext>
              </c:extLst>
              <c:f>(Sheet1!$A$4:$G$4,Sheet1!$A$6:$G$9,Sheet1!$A$15:$G$18)</c:f>
              <c:multiLvlStrCache>
                <c:ptCount val="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</c:lvl>
                <c:lvl>
                  <c:pt idx="0">
                    <c:v>B</c:v>
                  </c:pt>
                  <c:pt idx="1">
                    <c:v>B</c:v>
                  </c:pt>
                  <c:pt idx="2">
                    <c:v>BB</c:v>
                  </c:pt>
                  <c:pt idx="3">
                    <c:v>BB</c:v>
                  </c:pt>
                  <c:pt idx="4">
                    <c:v>BB</c:v>
                  </c:pt>
                  <c:pt idx="5">
                    <c:v>BB</c:v>
                  </c:pt>
                  <c:pt idx="6">
                    <c:v>B</c:v>
                  </c:pt>
                  <c:pt idx="7">
                    <c:v>BB</c:v>
                  </c:pt>
                  <c:pt idx="8">
                    <c:v>BB</c:v>
                  </c:pt>
                </c:lvl>
                <c:lvl>
                  <c:pt idx="0">
                    <c:v>Electrical Equipment</c:v>
                  </c:pt>
                  <c:pt idx="1">
                    <c:v>N/A</c:v>
                  </c:pt>
                  <c:pt idx="2">
                    <c:v>Technology</c:v>
                  </c:pt>
                  <c:pt idx="3">
                    <c:v>Biotechnology</c:v>
                  </c:pt>
                  <c:pt idx="4">
                    <c:v>Logistics and Transportation</c:v>
                  </c:pt>
                  <c:pt idx="5">
                    <c:v>Health Care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</c:lvl>
                <c:lvl>
                  <c:pt idx="0">
                    <c:v>Advent Technologies Holdings Inc</c:v>
                  </c:pt>
                  <c:pt idx="1">
                    <c:v>Sports Ventures Acquisition Corp</c:v>
                  </c:pt>
                  <c:pt idx="2">
                    <c:v>Arteris Inc</c:v>
                  </c:pt>
                  <c:pt idx="3">
                    <c:v>Akero Therapeutics Inc</c:v>
                  </c:pt>
                  <c:pt idx="4">
                    <c:v>Air T Inc</c:v>
                  </c:pt>
                  <c:pt idx="5">
                    <c:v>Akumin Inc</c:v>
                  </c:pt>
                  <c:pt idx="6">
                    <c:v>Akouos Inc</c:v>
                  </c:pt>
                  <c:pt idx="7">
                    <c:v>Akari Therapeutics PLC</c:v>
                  </c:pt>
                  <c:pt idx="8">
                    <c:v>Albireo Pharma Inc</c:v>
                  </c:pt>
                </c:lvl>
                <c:lvl>
                  <c:pt idx="0">
                    <c:v>adn</c:v>
                  </c:pt>
                  <c:pt idx="1">
                    <c:v>akic</c:v>
                  </c:pt>
                  <c:pt idx="2">
                    <c:v>aip</c:v>
                  </c:pt>
                  <c:pt idx="3">
                    <c:v>akro</c:v>
                  </c:pt>
                  <c:pt idx="4">
                    <c:v>airt</c:v>
                  </c:pt>
                  <c:pt idx="5">
                    <c:v>aku</c:v>
                  </c:pt>
                  <c:pt idx="6">
                    <c:v>akus</c:v>
                  </c:pt>
                  <c:pt idx="7">
                    <c:v>aktx</c:v>
                  </c:pt>
                  <c:pt idx="8">
                    <c:v>albo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Sheet1!$J$2:$J$32</c15:sqref>
                  </c15:fullRef>
                </c:ext>
              </c:extLst>
              <c:f>(Sheet1!$J$4,Sheet1!$J$6:$J$9,Sheet1!$J$15:$J$18)</c:f>
              <c:numCache>
                <c:formatCode>General</c:formatCode>
                <c:ptCount val="9"/>
                <c:pt idx="0">
                  <c:v>220</c:v>
                </c:pt>
                <c:pt idx="1">
                  <c:v>230</c:v>
                </c:pt>
                <c:pt idx="2">
                  <c:v>300</c:v>
                </c:pt>
                <c:pt idx="3">
                  <c:v>305</c:v>
                </c:pt>
                <c:pt idx="4">
                  <c:v>325</c:v>
                </c:pt>
                <c:pt idx="5">
                  <c:v>300</c:v>
                </c:pt>
                <c:pt idx="6">
                  <c:v>295</c:v>
                </c:pt>
                <c:pt idx="7">
                  <c:v>305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0F2-8F18-EC8758C3B70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total_score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Sheet1!$A$2:$G$32</c15:sqref>
                  </c15:fullRef>
                </c:ext>
              </c:extLst>
              <c:f>(Sheet1!$A$4:$G$4,Sheet1!$A$6:$G$9,Sheet1!$A$15:$G$18)</c:f>
              <c:multiLvlStrCache>
                <c:ptCount val="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</c:lvl>
                <c:lvl>
                  <c:pt idx="0">
                    <c:v>B</c:v>
                  </c:pt>
                  <c:pt idx="1">
                    <c:v>B</c:v>
                  </c:pt>
                  <c:pt idx="2">
                    <c:v>BB</c:v>
                  </c:pt>
                  <c:pt idx="3">
                    <c:v>BB</c:v>
                  </c:pt>
                  <c:pt idx="4">
                    <c:v>BB</c:v>
                  </c:pt>
                  <c:pt idx="5">
                    <c:v>BB</c:v>
                  </c:pt>
                  <c:pt idx="6">
                    <c:v>B</c:v>
                  </c:pt>
                  <c:pt idx="7">
                    <c:v>BB</c:v>
                  </c:pt>
                  <c:pt idx="8">
                    <c:v>BB</c:v>
                  </c:pt>
                </c:lvl>
                <c:lvl>
                  <c:pt idx="0">
                    <c:v>Electrical Equipment</c:v>
                  </c:pt>
                  <c:pt idx="1">
                    <c:v>N/A</c:v>
                  </c:pt>
                  <c:pt idx="2">
                    <c:v>Technology</c:v>
                  </c:pt>
                  <c:pt idx="3">
                    <c:v>Biotechnology</c:v>
                  </c:pt>
                  <c:pt idx="4">
                    <c:v>Logistics and Transportation</c:v>
                  </c:pt>
                  <c:pt idx="5">
                    <c:v>Health Care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</c:lvl>
                <c:lvl>
                  <c:pt idx="0">
                    <c:v>Advent Technologies Holdings Inc</c:v>
                  </c:pt>
                  <c:pt idx="1">
                    <c:v>Sports Ventures Acquisition Corp</c:v>
                  </c:pt>
                  <c:pt idx="2">
                    <c:v>Arteris Inc</c:v>
                  </c:pt>
                  <c:pt idx="3">
                    <c:v>Akero Therapeutics Inc</c:v>
                  </c:pt>
                  <c:pt idx="4">
                    <c:v>Air T Inc</c:v>
                  </c:pt>
                  <c:pt idx="5">
                    <c:v>Akumin Inc</c:v>
                  </c:pt>
                  <c:pt idx="6">
                    <c:v>Akouos Inc</c:v>
                  </c:pt>
                  <c:pt idx="7">
                    <c:v>Akari Therapeutics PLC</c:v>
                  </c:pt>
                  <c:pt idx="8">
                    <c:v>Albireo Pharma Inc</c:v>
                  </c:pt>
                </c:lvl>
                <c:lvl>
                  <c:pt idx="0">
                    <c:v>adn</c:v>
                  </c:pt>
                  <c:pt idx="1">
                    <c:v>akic</c:v>
                  </c:pt>
                  <c:pt idx="2">
                    <c:v>aip</c:v>
                  </c:pt>
                  <c:pt idx="3">
                    <c:v>akro</c:v>
                  </c:pt>
                  <c:pt idx="4">
                    <c:v>airt</c:v>
                  </c:pt>
                  <c:pt idx="5">
                    <c:v>aku</c:v>
                  </c:pt>
                  <c:pt idx="6">
                    <c:v>akus</c:v>
                  </c:pt>
                  <c:pt idx="7">
                    <c:v>aktx</c:v>
                  </c:pt>
                  <c:pt idx="8">
                    <c:v>albo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Sheet1!$K$2:$K$32</c15:sqref>
                  </c15:fullRef>
                </c:ext>
              </c:extLst>
              <c:f>(Sheet1!$K$4,Sheet1!$K$6:$K$9,Sheet1!$K$15:$K$18)</c:f>
              <c:numCache>
                <c:formatCode>General</c:formatCode>
                <c:ptCount val="9"/>
                <c:pt idx="0">
                  <c:v>673</c:v>
                </c:pt>
                <c:pt idx="1">
                  <c:v>635</c:v>
                </c:pt>
                <c:pt idx="2">
                  <c:v>1086</c:v>
                </c:pt>
                <c:pt idx="3">
                  <c:v>801</c:v>
                </c:pt>
                <c:pt idx="4">
                  <c:v>769</c:v>
                </c:pt>
                <c:pt idx="5">
                  <c:v>1102</c:v>
                </c:pt>
                <c:pt idx="6">
                  <c:v>721</c:v>
                </c:pt>
                <c:pt idx="7">
                  <c:v>746</c:v>
                </c:pt>
                <c:pt idx="8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E-40F2-8F18-EC8758C3B701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Sheet1!$A$2:$G$32</c15:sqref>
                  </c15:fullRef>
                </c:ext>
              </c:extLst>
              <c:f>(Sheet1!$A$4:$G$4,Sheet1!$A$6:$G$9,Sheet1!$A$15:$G$18)</c:f>
              <c:multiLvlStrCache>
                <c:ptCount val="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</c:lvl>
                <c:lvl>
                  <c:pt idx="0">
                    <c:v>B</c:v>
                  </c:pt>
                  <c:pt idx="1">
                    <c:v>B</c:v>
                  </c:pt>
                  <c:pt idx="2">
                    <c:v>BB</c:v>
                  </c:pt>
                  <c:pt idx="3">
                    <c:v>BB</c:v>
                  </c:pt>
                  <c:pt idx="4">
                    <c:v>BB</c:v>
                  </c:pt>
                  <c:pt idx="5">
                    <c:v>BB</c:v>
                  </c:pt>
                  <c:pt idx="6">
                    <c:v>B</c:v>
                  </c:pt>
                  <c:pt idx="7">
                    <c:v>BB</c:v>
                  </c:pt>
                  <c:pt idx="8">
                    <c:v>BB</c:v>
                  </c:pt>
                </c:lvl>
                <c:lvl>
                  <c:pt idx="0">
                    <c:v>Electrical Equipment</c:v>
                  </c:pt>
                  <c:pt idx="1">
                    <c:v>N/A</c:v>
                  </c:pt>
                  <c:pt idx="2">
                    <c:v>Technology</c:v>
                  </c:pt>
                  <c:pt idx="3">
                    <c:v>Biotechnology</c:v>
                  </c:pt>
                  <c:pt idx="4">
                    <c:v>Logistics and Transportation</c:v>
                  </c:pt>
                  <c:pt idx="5">
                    <c:v>Health Care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Biotechnology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</c:lvl>
                <c:lvl>
                  <c:pt idx="0">
                    <c:v>Advent Technologies Holdings Inc</c:v>
                  </c:pt>
                  <c:pt idx="1">
                    <c:v>Sports Ventures Acquisition Corp</c:v>
                  </c:pt>
                  <c:pt idx="2">
                    <c:v>Arteris Inc</c:v>
                  </c:pt>
                  <c:pt idx="3">
                    <c:v>Akero Therapeutics Inc</c:v>
                  </c:pt>
                  <c:pt idx="4">
                    <c:v>Air T Inc</c:v>
                  </c:pt>
                  <c:pt idx="5">
                    <c:v>Akumin Inc</c:v>
                  </c:pt>
                  <c:pt idx="6">
                    <c:v>Akouos Inc</c:v>
                  </c:pt>
                  <c:pt idx="7">
                    <c:v>Akari Therapeutics PLC</c:v>
                  </c:pt>
                  <c:pt idx="8">
                    <c:v>Albireo Pharma Inc</c:v>
                  </c:pt>
                </c:lvl>
                <c:lvl>
                  <c:pt idx="0">
                    <c:v>adn</c:v>
                  </c:pt>
                  <c:pt idx="1">
                    <c:v>akic</c:v>
                  </c:pt>
                  <c:pt idx="2">
                    <c:v>aip</c:v>
                  </c:pt>
                  <c:pt idx="3">
                    <c:v>akro</c:v>
                  </c:pt>
                  <c:pt idx="4">
                    <c:v>airt</c:v>
                  </c:pt>
                  <c:pt idx="5">
                    <c:v>aku</c:v>
                  </c:pt>
                  <c:pt idx="6">
                    <c:v>akus</c:v>
                  </c:pt>
                  <c:pt idx="7">
                    <c:v>aktx</c:v>
                  </c:pt>
                  <c:pt idx="8">
                    <c:v>albo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Sheet1!$L$2:$L$32</c15:sqref>
                  </c15:fullRef>
                </c:ext>
              </c:extLst>
              <c:f>(Sheet1!$L$4,Sheet1!$L$6:$L$9,Sheet1!$L$15:$L$18)</c:f>
              <c:numCache>
                <c:formatCode>General</c:formatCode>
                <c:ptCount val="9"/>
                <c:pt idx="0">
                  <c:v>587.50847457627117</c:v>
                </c:pt>
                <c:pt idx="1">
                  <c:v>592.5454545454545</c:v>
                </c:pt>
                <c:pt idx="2">
                  <c:v>599.15094339622647</c:v>
                </c:pt>
                <c:pt idx="3">
                  <c:v>597.43137254901956</c:v>
                </c:pt>
                <c:pt idx="4">
                  <c:v>595.26530612244903</c:v>
                </c:pt>
                <c:pt idx="5">
                  <c:v>589.05405405405406</c:v>
                </c:pt>
                <c:pt idx="6">
                  <c:v>576.51428571428573</c:v>
                </c:pt>
                <c:pt idx="7">
                  <c:v>575.81818181818187</c:v>
                </c:pt>
                <c:pt idx="8">
                  <c:v>582.29032258064512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E-40F2-8F18-EC8758C3B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5753088"/>
        <c:axId val="3484695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environment_score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(Sheet1!$A$4:$G$4,Sheet1!$A$6:$G$9,Sheet1!$A$15:$G$18)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BB</c:v>
                        </c:pt>
                        <c:pt idx="4">
                          <c:v>BB</c:v>
                        </c:pt>
                        <c:pt idx="5">
                          <c:v>BB</c:v>
                        </c:pt>
                        <c:pt idx="6">
                          <c:v>B</c:v>
                        </c:pt>
                        <c:pt idx="7">
                          <c:v>BB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Electrical Equipment</c:v>
                        </c:pt>
                        <c:pt idx="1">
                          <c:v>N/A</c:v>
                        </c:pt>
                        <c:pt idx="2">
                          <c:v>Technology</c:v>
                        </c:pt>
                        <c:pt idx="3">
                          <c:v>Biotechnology</c:v>
                        </c:pt>
                        <c:pt idx="4">
                          <c:v>Logistics and Transportation</c:v>
                        </c:pt>
                        <c:pt idx="5">
                          <c:v>Health Care</c:v>
                        </c:pt>
                        <c:pt idx="6">
                          <c:v>Biotechnology</c:v>
                        </c:pt>
                        <c:pt idx="7">
                          <c:v>Pharmaceuticals</c:v>
                        </c:pt>
                        <c:pt idx="8">
                          <c:v>Biotechnology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Advent Technologies Holdings Inc</c:v>
                        </c:pt>
                        <c:pt idx="1">
                          <c:v>Sports Ventures Acquisition Corp</c:v>
                        </c:pt>
                        <c:pt idx="2">
                          <c:v>Arteris Inc</c:v>
                        </c:pt>
                        <c:pt idx="3">
                          <c:v>Akero Therapeutics Inc</c:v>
                        </c:pt>
                        <c:pt idx="4">
                          <c:v>Air T Inc</c:v>
                        </c:pt>
                        <c:pt idx="5">
                          <c:v>Akumin Inc</c:v>
                        </c:pt>
                        <c:pt idx="6">
                          <c:v>Akouos Inc</c:v>
                        </c:pt>
                        <c:pt idx="7">
                          <c:v>Akari Therapeutics PLC</c:v>
                        </c:pt>
                        <c:pt idx="8">
                          <c:v>Albireo Pharma Inc</c:v>
                        </c:pt>
                      </c:lvl>
                      <c:lvl>
                        <c:pt idx="0">
                          <c:v>adn</c:v>
                        </c:pt>
                        <c:pt idx="1">
                          <c:v>akic</c:v>
                        </c:pt>
                        <c:pt idx="2">
                          <c:v>aip</c:v>
                        </c:pt>
                        <c:pt idx="3">
                          <c:v>akro</c:v>
                        </c:pt>
                        <c:pt idx="4">
                          <c:v>airt</c:v>
                        </c:pt>
                        <c:pt idx="5">
                          <c:v>aku</c:v>
                        </c:pt>
                        <c:pt idx="6">
                          <c:v>akus</c:v>
                        </c:pt>
                        <c:pt idx="7">
                          <c:v>aktx</c:v>
                        </c:pt>
                        <c:pt idx="8">
                          <c:v>albo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Sheet1!$H$2:$H$32</c15:sqref>
                        </c15:fullRef>
                        <c15:formulaRef>
                          <c15:sqref>(Sheet1!$H$4,Sheet1!$H$6:$H$9,Sheet1!$H$15:$H$18)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250</c:v>
                      </c:pt>
                      <c:pt idx="4">
                        <c:v>234</c:v>
                      </c:pt>
                      <c:pt idx="5">
                        <c:v>455</c:v>
                      </c:pt>
                      <c:pt idx="6">
                        <c:v>205</c:v>
                      </c:pt>
                      <c:pt idx="7">
                        <c:v>225</c:v>
                      </c:pt>
                      <c:pt idx="8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3E-40F2-8F18-EC8758C3B7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social_score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(Sheet1!$A$4:$G$4,Sheet1!$A$6:$G$9,Sheet1!$A$15:$G$18)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BB</c:v>
                        </c:pt>
                        <c:pt idx="4">
                          <c:v>BB</c:v>
                        </c:pt>
                        <c:pt idx="5">
                          <c:v>BB</c:v>
                        </c:pt>
                        <c:pt idx="6">
                          <c:v>B</c:v>
                        </c:pt>
                        <c:pt idx="7">
                          <c:v>BB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Electrical Equipment</c:v>
                        </c:pt>
                        <c:pt idx="1">
                          <c:v>N/A</c:v>
                        </c:pt>
                        <c:pt idx="2">
                          <c:v>Technology</c:v>
                        </c:pt>
                        <c:pt idx="3">
                          <c:v>Biotechnology</c:v>
                        </c:pt>
                        <c:pt idx="4">
                          <c:v>Logistics and Transportation</c:v>
                        </c:pt>
                        <c:pt idx="5">
                          <c:v>Health Care</c:v>
                        </c:pt>
                        <c:pt idx="6">
                          <c:v>Biotechnology</c:v>
                        </c:pt>
                        <c:pt idx="7">
                          <c:v>Pharmaceuticals</c:v>
                        </c:pt>
                        <c:pt idx="8">
                          <c:v>Biotechnology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Advent Technologies Holdings Inc</c:v>
                        </c:pt>
                        <c:pt idx="1">
                          <c:v>Sports Ventures Acquisition Corp</c:v>
                        </c:pt>
                        <c:pt idx="2">
                          <c:v>Arteris Inc</c:v>
                        </c:pt>
                        <c:pt idx="3">
                          <c:v>Akero Therapeutics Inc</c:v>
                        </c:pt>
                        <c:pt idx="4">
                          <c:v>Air T Inc</c:v>
                        </c:pt>
                        <c:pt idx="5">
                          <c:v>Akumin Inc</c:v>
                        </c:pt>
                        <c:pt idx="6">
                          <c:v>Akouos Inc</c:v>
                        </c:pt>
                        <c:pt idx="7">
                          <c:v>Akari Therapeutics PLC</c:v>
                        </c:pt>
                        <c:pt idx="8">
                          <c:v>Albireo Pharma Inc</c:v>
                        </c:pt>
                      </c:lvl>
                      <c:lvl>
                        <c:pt idx="0">
                          <c:v>adn</c:v>
                        </c:pt>
                        <c:pt idx="1">
                          <c:v>akic</c:v>
                        </c:pt>
                        <c:pt idx="2">
                          <c:v>aip</c:v>
                        </c:pt>
                        <c:pt idx="3">
                          <c:v>akro</c:v>
                        </c:pt>
                        <c:pt idx="4">
                          <c:v>airt</c:v>
                        </c:pt>
                        <c:pt idx="5">
                          <c:v>aku</c:v>
                        </c:pt>
                        <c:pt idx="6">
                          <c:v>akus</c:v>
                        </c:pt>
                        <c:pt idx="7">
                          <c:v>aktx</c:v>
                        </c:pt>
                        <c:pt idx="8">
                          <c:v>albo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Sheet1!$I$2:$I$32</c15:sqref>
                        </c15:fullRef>
                        <c15:formulaRef>
                          <c15:sqref>(Sheet1!$I$4,Sheet1!$I$6:$I$9,Sheet1!$I$15:$I$18)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203</c:v>
                      </c:pt>
                      <c:pt idx="1">
                        <c:v>205</c:v>
                      </c:pt>
                      <c:pt idx="2">
                        <c:v>286</c:v>
                      </c:pt>
                      <c:pt idx="3">
                        <c:v>246</c:v>
                      </c:pt>
                      <c:pt idx="4">
                        <c:v>210</c:v>
                      </c:pt>
                      <c:pt idx="5">
                        <c:v>347</c:v>
                      </c:pt>
                      <c:pt idx="6">
                        <c:v>221</c:v>
                      </c:pt>
                      <c:pt idx="7">
                        <c:v>216</c:v>
                      </c:pt>
                      <c:pt idx="8">
                        <c:v>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3E-40F2-8F18-EC8758C3B7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(Sheet1!$A$4:$G$4,Sheet1!$A$6:$G$9,Sheet1!$A$15:$G$18)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BB</c:v>
                        </c:pt>
                        <c:pt idx="4">
                          <c:v>BB</c:v>
                        </c:pt>
                        <c:pt idx="5">
                          <c:v>BB</c:v>
                        </c:pt>
                        <c:pt idx="6">
                          <c:v>B</c:v>
                        </c:pt>
                        <c:pt idx="7">
                          <c:v>BB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Electrical Equipment</c:v>
                        </c:pt>
                        <c:pt idx="1">
                          <c:v>N/A</c:v>
                        </c:pt>
                        <c:pt idx="2">
                          <c:v>Technology</c:v>
                        </c:pt>
                        <c:pt idx="3">
                          <c:v>Biotechnology</c:v>
                        </c:pt>
                        <c:pt idx="4">
                          <c:v>Logistics and Transportation</c:v>
                        </c:pt>
                        <c:pt idx="5">
                          <c:v>Health Care</c:v>
                        </c:pt>
                        <c:pt idx="6">
                          <c:v>Biotechnology</c:v>
                        </c:pt>
                        <c:pt idx="7">
                          <c:v>Pharmaceuticals</c:v>
                        </c:pt>
                        <c:pt idx="8">
                          <c:v>Biotechnology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Advent Technologies Holdings Inc</c:v>
                        </c:pt>
                        <c:pt idx="1">
                          <c:v>Sports Ventures Acquisition Corp</c:v>
                        </c:pt>
                        <c:pt idx="2">
                          <c:v>Arteris Inc</c:v>
                        </c:pt>
                        <c:pt idx="3">
                          <c:v>Akero Therapeutics Inc</c:v>
                        </c:pt>
                        <c:pt idx="4">
                          <c:v>Air T Inc</c:v>
                        </c:pt>
                        <c:pt idx="5">
                          <c:v>Akumin Inc</c:v>
                        </c:pt>
                        <c:pt idx="6">
                          <c:v>Akouos Inc</c:v>
                        </c:pt>
                        <c:pt idx="7">
                          <c:v>Akari Therapeutics PLC</c:v>
                        </c:pt>
                        <c:pt idx="8">
                          <c:v>Albireo Pharma Inc</c:v>
                        </c:pt>
                      </c:lvl>
                      <c:lvl>
                        <c:pt idx="0">
                          <c:v>adn</c:v>
                        </c:pt>
                        <c:pt idx="1">
                          <c:v>akic</c:v>
                        </c:pt>
                        <c:pt idx="2">
                          <c:v>aip</c:v>
                        </c:pt>
                        <c:pt idx="3">
                          <c:v>akro</c:v>
                        </c:pt>
                        <c:pt idx="4">
                          <c:v>airt</c:v>
                        </c:pt>
                        <c:pt idx="5">
                          <c:v>aku</c:v>
                        </c:pt>
                        <c:pt idx="6">
                          <c:v>akus</c:v>
                        </c:pt>
                        <c:pt idx="7">
                          <c:v>aktx</c:v>
                        </c:pt>
                        <c:pt idx="8">
                          <c:v>albo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Sheet1!$M$2:$M$32</c15:sqref>
                        </c15:fullRef>
                        <c15:formulaRef>
                          <c15:sqref>(Sheet1!$M$4,Sheet1!$M$6:$M$9,Sheet1!$M$15:$M$18)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616</c:v>
                      </c:pt>
                      <c:pt idx="1">
                        <c:v>616</c:v>
                      </c:pt>
                      <c:pt idx="2">
                        <c:v>616</c:v>
                      </c:pt>
                      <c:pt idx="3">
                        <c:v>616</c:v>
                      </c:pt>
                      <c:pt idx="4">
                        <c:v>616</c:v>
                      </c:pt>
                      <c:pt idx="5">
                        <c:v>667</c:v>
                      </c:pt>
                      <c:pt idx="6">
                        <c:v>667</c:v>
                      </c:pt>
                      <c:pt idx="7">
                        <c:v>667</c:v>
                      </c:pt>
                      <c:pt idx="8">
                        <c:v>667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83E-40F2-8F18-EC8758C3B701}"/>
                  </c:ext>
                </c:extLst>
              </c15:ser>
            </c15:filteredBarSeries>
          </c:ext>
        </c:extLst>
      </c:barChart>
      <c:catAx>
        <c:axId val="35575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69584"/>
        <c:crosses val="autoZero"/>
        <c:auto val="1"/>
        <c:lblAlgn val="ctr"/>
        <c:lblOffset val="100"/>
        <c:noMultiLvlLbl val="0"/>
      </c:catAx>
      <c:valAx>
        <c:axId val="3484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5252159457692E-2"/>
          <c:y val="1.5311568522594214E-2"/>
          <c:w val="0.97061323674897837"/>
          <c:h val="0.47813383371724927"/>
        </c:manualLayout>
      </c:layout>
      <c:ofPieChart>
        <c:ofPieType val="bar"/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environment_score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43F-801D-C8609E0E39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43F-801D-C8609E0E39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43F-801D-C8609E0E39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43F-801D-C8609E0E39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43F-801D-C8609E0E39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43F-801D-C8609E0E39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5-443F-801D-C8609E0E39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43F-801D-C8609E0E39A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43F-801D-C8609E0E39A3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Sheet1!$A$2:$G$32</c15:sqref>
                  </c15:fullRef>
                </c:ext>
              </c:extLst>
              <c:f>(Sheet1!$A$3:$G$3,Sheet1!$A$5:$G$5,Sheet1!$A$9:$G$9,Sheet1!$A$11:$G$11,Sheet1!$A$13:$G$14,Sheet1!$A$18:$G$20)</c:f>
              <c:multiLvlStrCache>
                <c:ptCount val="9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</c:lvl>
                <c:lvl>
                  <c:pt idx="0">
                    <c:v>BB</c:v>
                  </c:pt>
                  <c:pt idx="1">
                    <c:v>B</c:v>
                  </c:pt>
                  <c:pt idx="2">
                    <c:v>BB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</c:v>
                  </c:pt>
                  <c:pt idx="8">
                    <c:v>BB</c:v>
                  </c:pt>
                </c:lvl>
                <c:lvl>
                  <c:pt idx="0">
                    <c:v>Communications</c:v>
                  </c:pt>
                  <c:pt idx="1">
                    <c:v>Biotechnology</c:v>
                  </c:pt>
                  <c:pt idx="2">
                    <c:v>Logistics and Transportation</c:v>
                  </c:pt>
                  <c:pt idx="3">
                    <c:v>Biotechnology</c:v>
                  </c:pt>
                  <c:pt idx="4">
                    <c:v>Health Care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Life Sciences Tools and Services</c:v>
                  </c:pt>
                  <c:pt idx="8">
                    <c:v>Food Products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</c:lvl>
                <c:lvl>
                  <c:pt idx="0">
                    <c:v>ADTRAN Inc</c:v>
                  </c:pt>
                  <c:pt idx="1">
                    <c:v>Aikido Pharma Inc</c:v>
                  </c:pt>
                  <c:pt idx="2">
                    <c:v>Air T Inc</c:v>
                  </c:pt>
                  <c:pt idx="3">
                    <c:v>Akebia Therapeutics Inc</c:v>
                  </c:pt>
                  <c:pt idx="4">
                    <c:v>Airsculpt Technologies Inc</c:v>
                  </c:pt>
                  <c:pt idx="5">
                    <c:v>Akamai Technologies Inc</c:v>
                  </c:pt>
                  <c:pt idx="6">
                    <c:v>Albireo Pharma Inc</c:v>
                  </c:pt>
                  <c:pt idx="7">
                    <c:v>Akoya Biosciences Inc</c:v>
                  </c:pt>
                  <c:pt idx="8">
                    <c:v>Alico Inc</c:v>
                  </c:pt>
                </c:lvl>
                <c:lvl>
                  <c:pt idx="0">
                    <c:v>adtn</c:v>
                  </c:pt>
                  <c:pt idx="1">
                    <c:v>aiki</c:v>
                  </c:pt>
                  <c:pt idx="2">
                    <c:v>airt</c:v>
                  </c:pt>
                  <c:pt idx="3">
                    <c:v>akba</c:v>
                  </c:pt>
                  <c:pt idx="4">
                    <c:v>airs</c:v>
                  </c:pt>
                  <c:pt idx="5">
                    <c:v>akam</c:v>
                  </c:pt>
                  <c:pt idx="6">
                    <c:v>albo</c:v>
                  </c:pt>
                  <c:pt idx="7">
                    <c:v>akya</c:v>
                  </c:pt>
                  <c:pt idx="8">
                    <c:v>alco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Sheet1!$H$2:$H$32</c15:sqref>
                  </c15:fullRef>
                </c:ext>
              </c:extLst>
              <c:f>(Sheet1!$H$3,Sheet1!$H$5,Sheet1!$H$9,Sheet1!$H$11,Sheet1!$H$13:$H$14,Sheet1!$H$18:$H$20)</c:f>
              <c:numCache>
                <c:formatCode>General</c:formatCode>
                <c:ptCount val="9"/>
                <c:pt idx="0">
                  <c:v>510</c:v>
                </c:pt>
                <c:pt idx="1">
                  <c:v>200</c:v>
                </c:pt>
                <c:pt idx="2">
                  <c:v>234</c:v>
                </c:pt>
                <c:pt idx="3">
                  <c:v>200</c:v>
                </c:pt>
                <c:pt idx="4">
                  <c:v>210</c:v>
                </c:pt>
                <c:pt idx="5">
                  <c:v>515</c:v>
                </c:pt>
                <c:pt idx="6">
                  <c:v>500</c:v>
                </c:pt>
                <c:pt idx="7">
                  <c:v>512</c:v>
                </c:pt>
                <c:pt idx="8">
                  <c:v>500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2-65A5-443F-801D-C8609E0E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social_score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65A5-443F-801D-C8609E0E39A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65A5-443F-801D-C8609E0E39A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65A5-443F-801D-C8609E0E39A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65A5-443F-801D-C8609E0E39A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65A5-443F-801D-C8609E0E39A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65A5-443F-801D-C8609E0E39A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65A5-443F-801D-C8609E0E39A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65A5-443F-801D-C8609E0E39A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65A5-443F-801D-C8609E0E39A3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(Sheet1!$A$3:$G$3,Sheet1!$A$5:$G$5,Sheet1!$A$9:$G$9,Sheet1!$A$11:$G$11,Sheet1!$A$13:$G$14,Sheet1!$A$18:$G$20)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</c:v>
                        </c:pt>
                        <c:pt idx="4">
                          <c:v>B</c:v>
                        </c:pt>
                        <c:pt idx="5">
                          <c:v>BB</c:v>
                        </c:pt>
                        <c:pt idx="6">
                          <c:v>BB</c:v>
                        </c:pt>
                        <c:pt idx="7">
                          <c:v>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Communications</c:v>
                        </c:pt>
                        <c:pt idx="1">
                          <c:v>Biotechnology</c:v>
                        </c:pt>
                        <c:pt idx="2">
                          <c:v>Logistics and Transportation</c:v>
                        </c:pt>
                        <c:pt idx="3">
                          <c:v>Biotechnology</c:v>
                        </c:pt>
                        <c:pt idx="4">
                          <c:v>Health Care</c:v>
                        </c:pt>
                        <c:pt idx="5">
                          <c:v>Technology</c:v>
                        </c:pt>
                        <c:pt idx="6">
                          <c:v>Biotechnology</c:v>
                        </c:pt>
                        <c:pt idx="7">
                          <c:v>Life Sciences Tools and Services</c:v>
                        </c:pt>
                        <c:pt idx="8">
                          <c:v>Food Products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ADTRAN Inc</c:v>
                        </c:pt>
                        <c:pt idx="1">
                          <c:v>Aikido Pharma Inc</c:v>
                        </c:pt>
                        <c:pt idx="2">
                          <c:v>Air T Inc</c:v>
                        </c:pt>
                        <c:pt idx="3">
                          <c:v>Akebia Therapeutics Inc</c:v>
                        </c:pt>
                        <c:pt idx="4">
                          <c:v>Airsculpt Technologies Inc</c:v>
                        </c:pt>
                        <c:pt idx="5">
                          <c:v>Akamai Technologies Inc</c:v>
                        </c:pt>
                        <c:pt idx="6">
                          <c:v>Albireo Pharma Inc</c:v>
                        </c:pt>
                        <c:pt idx="7">
                          <c:v>Akoya Biosciences Inc</c:v>
                        </c:pt>
                        <c:pt idx="8">
                          <c:v>Alico Inc</c:v>
                        </c:pt>
                      </c:lvl>
                      <c:lvl>
                        <c:pt idx="0">
                          <c:v>adtn</c:v>
                        </c:pt>
                        <c:pt idx="1">
                          <c:v>aiki</c:v>
                        </c:pt>
                        <c:pt idx="2">
                          <c:v>airt</c:v>
                        </c:pt>
                        <c:pt idx="3">
                          <c:v>akba</c:v>
                        </c:pt>
                        <c:pt idx="4">
                          <c:v>airs</c:v>
                        </c:pt>
                        <c:pt idx="5">
                          <c:v>akam</c:v>
                        </c:pt>
                        <c:pt idx="6">
                          <c:v>albo</c:v>
                        </c:pt>
                        <c:pt idx="7">
                          <c:v>akya</c:v>
                        </c:pt>
                        <c:pt idx="8">
                          <c:v>alco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Sheet1!$I$2:$I$32</c15:sqref>
                        </c15:fullRef>
                        <c15:formulaRef>
                          <c15:sqref>(Sheet1!$I$3,Sheet1!$I$5,Sheet1!$I$9,Sheet1!$I$11,Sheet1!$I$13:$I$14,Sheet1!$I$18:$I$20)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308</c:v>
                      </c:pt>
                      <c:pt idx="1">
                        <c:v>235</c:v>
                      </c:pt>
                      <c:pt idx="2">
                        <c:v>210</c:v>
                      </c:pt>
                      <c:pt idx="3">
                        <c:v>218</c:v>
                      </c:pt>
                      <c:pt idx="4">
                        <c:v>201</c:v>
                      </c:pt>
                      <c:pt idx="5">
                        <c:v>341</c:v>
                      </c:pt>
                      <c:pt idx="6">
                        <c:v>300</c:v>
                      </c:pt>
                      <c:pt idx="7">
                        <c:v>303</c:v>
                      </c:pt>
                      <c:pt idx="8">
                        <c:v>300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5-65A5-443F-801D-C8609E0E39A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governance_score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65A5-443F-801D-C8609E0E39A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65A5-443F-801D-C8609E0E39A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65A5-443F-801D-C8609E0E39A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65A5-443F-801D-C8609E0E39A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65A5-443F-801D-C8609E0E39A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65A5-443F-801D-C8609E0E39A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65A5-443F-801D-C8609E0E39A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65A5-443F-801D-C8609E0E39A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65A5-443F-801D-C8609E0E39A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(Sheet1!$A$3:$G$3,Sheet1!$A$5:$G$5,Sheet1!$A$9:$G$9,Sheet1!$A$11:$G$11,Sheet1!$A$13:$G$14,Sheet1!$A$18:$G$20)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</c:v>
                        </c:pt>
                        <c:pt idx="4">
                          <c:v>B</c:v>
                        </c:pt>
                        <c:pt idx="5">
                          <c:v>BB</c:v>
                        </c:pt>
                        <c:pt idx="6">
                          <c:v>BB</c:v>
                        </c:pt>
                        <c:pt idx="7">
                          <c:v>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Communications</c:v>
                        </c:pt>
                        <c:pt idx="1">
                          <c:v>Biotechnology</c:v>
                        </c:pt>
                        <c:pt idx="2">
                          <c:v>Logistics and Transportation</c:v>
                        </c:pt>
                        <c:pt idx="3">
                          <c:v>Biotechnology</c:v>
                        </c:pt>
                        <c:pt idx="4">
                          <c:v>Health Care</c:v>
                        </c:pt>
                        <c:pt idx="5">
                          <c:v>Technology</c:v>
                        </c:pt>
                        <c:pt idx="6">
                          <c:v>Biotechnology</c:v>
                        </c:pt>
                        <c:pt idx="7">
                          <c:v>Life Sciences Tools and Services</c:v>
                        </c:pt>
                        <c:pt idx="8">
                          <c:v>Food Products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ADTRAN Inc</c:v>
                        </c:pt>
                        <c:pt idx="1">
                          <c:v>Aikido Pharma Inc</c:v>
                        </c:pt>
                        <c:pt idx="2">
                          <c:v>Air T Inc</c:v>
                        </c:pt>
                        <c:pt idx="3">
                          <c:v>Akebia Therapeutics Inc</c:v>
                        </c:pt>
                        <c:pt idx="4">
                          <c:v>Airsculpt Technologies Inc</c:v>
                        </c:pt>
                        <c:pt idx="5">
                          <c:v>Akamai Technologies Inc</c:v>
                        </c:pt>
                        <c:pt idx="6">
                          <c:v>Albireo Pharma Inc</c:v>
                        </c:pt>
                        <c:pt idx="7">
                          <c:v>Akoya Biosciences Inc</c:v>
                        </c:pt>
                        <c:pt idx="8">
                          <c:v>Alico Inc</c:v>
                        </c:pt>
                      </c:lvl>
                      <c:lvl>
                        <c:pt idx="0">
                          <c:v>adtn</c:v>
                        </c:pt>
                        <c:pt idx="1">
                          <c:v>aiki</c:v>
                        </c:pt>
                        <c:pt idx="2">
                          <c:v>airt</c:v>
                        </c:pt>
                        <c:pt idx="3">
                          <c:v>akba</c:v>
                        </c:pt>
                        <c:pt idx="4">
                          <c:v>airs</c:v>
                        </c:pt>
                        <c:pt idx="5">
                          <c:v>akam</c:v>
                        </c:pt>
                        <c:pt idx="6">
                          <c:v>albo</c:v>
                        </c:pt>
                        <c:pt idx="7">
                          <c:v>akya</c:v>
                        </c:pt>
                        <c:pt idx="8">
                          <c:v>alco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Sheet1!$J$2:$J$32</c15:sqref>
                        </c15:fullRef>
                        <c15:formulaRef>
                          <c15:sqref>(Sheet1!$J$3,Sheet1!$J$5,Sheet1!$J$9,Sheet1!$J$11,Sheet1!$J$13:$J$14,Sheet1!$J$18:$J$20)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300</c:v>
                      </c:pt>
                      <c:pt idx="1">
                        <c:v>205</c:v>
                      </c:pt>
                      <c:pt idx="2">
                        <c:v>325</c:v>
                      </c:pt>
                      <c:pt idx="3">
                        <c:v>215</c:v>
                      </c:pt>
                      <c:pt idx="4">
                        <c:v>205</c:v>
                      </c:pt>
                      <c:pt idx="5">
                        <c:v>305</c:v>
                      </c:pt>
                      <c:pt idx="6">
                        <c:v>310</c:v>
                      </c:pt>
                      <c:pt idx="7">
                        <c:v>215</c:v>
                      </c:pt>
                      <c:pt idx="8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8-65A5-443F-801D-C8609E0E39A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total_score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65A5-443F-801D-C8609E0E39A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65A5-443F-801D-C8609E0E39A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65A5-443F-801D-C8609E0E39A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65A5-443F-801D-C8609E0E39A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2-65A5-443F-801D-C8609E0E39A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4-65A5-443F-801D-C8609E0E39A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6-65A5-443F-801D-C8609E0E39A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8-65A5-443F-801D-C8609E0E39A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A-65A5-443F-801D-C8609E0E39A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(Sheet1!$A$3:$G$3,Sheet1!$A$5:$G$5,Sheet1!$A$9:$G$9,Sheet1!$A$11:$G$11,Sheet1!$A$13:$G$14,Sheet1!$A$18:$G$20)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</c:v>
                        </c:pt>
                        <c:pt idx="4">
                          <c:v>B</c:v>
                        </c:pt>
                        <c:pt idx="5">
                          <c:v>BB</c:v>
                        </c:pt>
                        <c:pt idx="6">
                          <c:v>BB</c:v>
                        </c:pt>
                        <c:pt idx="7">
                          <c:v>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Communications</c:v>
                        </c:pt>
                        <c:pt idx="1">
                          <c:v>Biotechnology</c:v>
                        </c:pt>
                        <c:pt idx="2">
                          <c:v>Logistics and Transportation</c:v>
                        </c:pt>
                        <c:pt idx="3">
                          <c:v>Biotechnology</c:v>
                        </c:pt>
                        <c:pt idx="4">
                          <c:v>Health Care</c:v>
                        </c:pt>
                        <c:pt idx="5">
                          <c:v>Technology</c:v>
                        </c:pt>
                        <c:pt idx="6">
                          <c:v>Biotechnology</c:v>
                        </c:pt>
                        <c:pt idx="7">
                          <c:v>Life Sciences Tools and Services</c:v>
                        </c:pt>
                        <c:pt idx="8">
                          <c:v>Food Products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ADTRAN Inc</c:v>
                        </c:pt>
                        <c:pt idx="1">
                          <c:v>Aikido Pharma Inc</c:v>
                        </c:pt>
                        <c:pt idx="2">
                          <c:v>Air T Inc</c:v>
                        </c:pt>
                        <c:pt idx="3">
                          <c:v>Akebia Therapeutics Inc</c:v>
                        </c:pt>
                        <c:pt idx="4">
                          <c:v>Airsculpt Technologies Inc</c:v>
                        </c:pt>
                        <c:pt idx="5">
                          <c:v>Akamai Technologies Inc</c:v>
                        </c:pt>
                        <c:pt idx="6">
                          <c:v>Albireo Pharma Inc</c:v>
                        </c:pt>
                        <c:pt idx="7">
                          <c:v>Akoya Biosciences Inc</c:v>
                        </c:pt>
                        <c:pt idx="8">
                          <c:v>Alico Inc</c:v>
                        </c:pt>
                      </c:lvl>
                      <c:lvl>
                        <c:pt idx="0">
                          <c:v>adtn</c:v>
                        </c:pt>
                        <c:pt idx="1">
                          <c:v>aiki</c:v>
                        </c:pt>
                        <c:pt idx="2">
                          <c:v>airt</c:v>
                        </c:pt>
                        <c:pt idx="3">
                          <c:v>akba</c:v>
                        </c:pt>
                        <c:pt idx="4">
                          <c:v>airs</c:v>
                        </c:pt>
                        <c:pt idx="5">
                          <c:v>akam</c:v>
                        </c:pt>
                        <c:pt idx="6">
                          <c:v>albo</c:v>
                        </c:pt>
                        <c:pt idx="7">
                          <c:v>akya</c:v>
                        </c:pt>
                        <c:pt idx="8">
                          <c:v>alco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Sheet1!$K$2:$K$32</c15:sqref>
                        </c15:fullRef>
                        <c15:formulaRef>
                          <c15:sqref>(Sheet1!$K$3,Sheet1!$K$5,Sheet1!$K$9,Sheet1!$K$11,Sheet1!$K$13:$K$14,Sheet1!$K$18:$K$20)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1118</c:v>
                      </c:pt>
                      <c:pt idx="1">
                        <c:v>640</c:v>
                      </c:pt>
                      <c:pt idx="2">
                        <c:v>769</c:v>
                      </c:pt>
                      <c:pt idx="3">
                        <c:v>633</c:v>
                      </c:pt>
                      <c:pt idx="4">
                        <c:v>616</c:v>
                      </c:pt>
                      <c:pt idx="5">
                        <c:v>1161</c:v>
                      </c:pt>
                      <c:pt idx="6">
                        <c:v>1110</c:v>
                      </c:pt>
                      <c:pt idx="7">
                        <c:v>1030</c:v>
                      </c:pt>
                      <c:pt idx="8">
                        <c:v>1100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B-65A5-443F-801D-C8609E0E39A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65A5-443F-801D-C8609E0E39A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65A5-443F-801D-C8609E0E39A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65A5-443F-801D-C8609E0E39A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65A5-443F-801D-C8609E0E39A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65A5-443F-801D-C8609E0E39A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65A5-443F-801D-C8609E0E39A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65A5-443F-801D-C8609E0E39A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65A5-443F-801D-C8609E0E39A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65A5-443F-801D-C8609E0E39A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(Sheet1!$A$3:$G$3,Sheet1!$A$5:$G$5,Sheet1!$A$9:$G$9,Sheet1!$A$11:$G$11,Sheet1!$A$13:$G$14,Sheet1!$A$18:$G$20)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</c:v>
                        </c:pt>
                        <c:pt idx="4">
                          <c:v>B</c:v>
                        </c:pt>
                        <c:pt idx="5">
                          <c:v>BB</c:v>
                        </c:pt>
                        <c:pt idx="6">
                          <c:v>BB</c:v>
                        </c:pt>
                        <c:pt idx="7">
                          <c:v>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Communications</c:v>
                        </c:pt>
                        <c:pt idx="1">
                          <c:v>Biotechnology</c:v>
                        </c:pt>
                        <c:pt idx="2">
                          <c:v>Logistics and Transportation</c:v>
                        </c:pt>
                        <c:pt idx="3">
                          <c:v>Biotechnology</c:v>
                        </c:pt>
                        <c:pt idx="4">
                          <c:v>Health Care</c:v>
                        </c:pt>
                        <c:pt idx="5">
                          <c:v>Technology</c:v>
                        </c:pt>
                        <c:pt idx="6">
                          <c:v>Biotechnology</c:v>
                        </c:pt>
                        <c:pt idx="7">
                          <c:v>Life Sciences Tools and Services</c:v>
                        </c:pt>
                        <c:pt idx="8">
                          <c:v>Food Products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ADTRAN Inc</c:v>
                        </c:pt>
                        <c:pt idx="1">
                          <c:v>Aikido Pharma Inc</c:v>
                        </c:pt>
                        <c:pt idx="2">
                          <c:v>Air T Inc</c:v>
                        </c:pt>
                        <c:pt idx="3">
                          <c:v>Akebia Therapeutics Inc</c:v>
                        </c:pt>
                        <c:pt idx="4">
                          <c:v>Airsculpt Technologies Inc</c:v>
                        </c:pt>
                        <c:pt idx="5">
                          <c:v>Akamai Technologies Inc</c:v>
                        </c:pt>
                        <c:pt idx="6">
                          <c:v>Albireo Pharma Inc</c:v>
                        </c:pt>
                        <c:pt idx="7">
                          <c:v>Akoya Biosciences Inc</c:v>
                        </c:pt>
                        <c:pt idx="8">
                          <c:v>Alico Inc</c:v>
                        </c:pt>
                      </c:lvl>
                      <c:lvl>
                        <c:pt idx="0">
                          <c:v>adtn</c:v>
                        </c:pt>
                        <c:pt idx="1">
                          <c:v>aiki</c:v>
                        </c:pt>
                        <c:pt idx="2">
                          <c:v>airt</c:v>
                        </c:pt>
                        <c:pt idx="3">
                          <c:v>akba</c:v>
                        </c:pt>
                        <c:pt idx="4">
                          <c:v>airs</c:v>
                        </c:pt>
                        <c:pt idx="5">
                          <c:v>akam</c:v>
                        </c:pt>
                        <c:pt idx="6">
                          <c:v>albo</c:v>
                        </c:pt>
                        <c:pt idx="7">
                          <c:v>akya</c:v>
                        </c:pt>
                        <c:pt idx="8">
                          <c:v>alco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Sheet1!$L$2:$L$32</c15:sqref>
                        </c15:fullRef>
                        <c15:formulaRef>
                          <c15:sqref>(Sheet1!$L$3,Sheet1!$L$5,Sheet1!$L$9,Sheet1!$L$11,Sheet1!$L$13:$L$14,Sheet1!$L$18:$L$20)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590.21311475409834</c:v>
                      </c:pt>
                      <c:pt idx="1">
                        <c:v>587.36842105263156</c:v>
                      </c:pt>
                      <c:pt idx="2">
                        <c:v>595.26530612244903</c:v>
                      </c:pt>
                      <c:pt idx="3">
                        <c:v>594.88888888888891</c:v>
                      </c:pt>
                      <c:pt idx="4">
                        <c:v>592.2439024390244</c:v>
                      </c:pt>
                      <c:pt idx="5">
                        <c:v>594</c:v>
                      </c:pt>
                      <c:pt idx="6">
                        <c:v>582.29032258064512</c:v>
                      </c:pt>
                      <c:pt idx="7">
                        <c:v>576.41379310344826</c:v>
                      </c:pt>
                      <c:pt idx="8">
                        <c:v>562.44444444444446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E-65A5-443F-801D-C8609E0E39A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65A5-443F-801D-C8609E0E39A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65A5-443F-801D-C8609E0E39A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4-65A5-443F-801D-C8609E0E39A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6-65A5-443F-801D-C8609E0E39A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8-65A5-443F-801D-C8609E0E39A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A-65A5-443F-801D-C8609E0E39A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C-65A5-443F-801D-C8609E0E39A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E-65A5-443F-801D-C8609E0E39A3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0-65A5-443F-801D-C8609E0E39A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Sheet1!$A$2:$G$32</c15:sqref>
                        </c15:fullRef>
                        <c15:formulaRef>
                          <c15:sqref>(Sheet1!$A$3:$G$3,Sheet1!$A$5:$G$5,Sheet1!$A$9:$G$9,Sheet1!$A$11:$G$11,Sheet1!$A$13:$G$14,Sheet1!$A$18:$G$20)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Medium</c:v>
                        </c:pt>
                        <c:pt idx="1">
                          <c:v>Medium</c:v>
                        </c:pt>
                        <c:pt idx="2">
                          <c:v>Medium</c:v>
                        </c:pt>
                        <c:pt idx="3">
                          <c:v>Medium</c:v>
                        </c:pt>
                        <c:pt idx="4">
                          <c:v>Medium</c:v>
                        </c:pt>
                        <c:pt idx="5">
                          <c:v>Medium</c:v>
                        </c:pt>
                        <c:pt idx="6">
                          <c:v>Medium</c:v>
                        </c:pt>
                        <c:pt idx="7">
                          <c:v>Medium</c:v>
                        </c:pt>
                        <c:pt idx="8">
                          <c:v>Medium</c:v>
                        </c:pt>
                      </c:lvl>
                      <c:lvl>
                        <c:pt idx="0">
                          <c:v>BB</c:v>
                        </c:pt>
                        <c:pt idx="1">
                          <c:v>B</c:v>
                        </c:pt>
                        <c:pt idx="2">
                          <c:v>BB</c:v>
                        </c:pt>
                        <c:pt idx="3">
                          <c:v>B</c:v>
                        </c:pt>
                        <c:pt idx="4">
                          <c:v>B</c:v>
                        </c:pt>
                        <c:pt idx="5">
                          <c:v>BB</c:v>
                        </c:pt>
                        <c:pt idx="6">
                          <c:v>BB</c:v>
                        </c:pt>
                        <c:pt idx="7">
                          <c:v>B</c:v>
                        </c:pt>
                        <c:pt idx="8">
                          <c:v>BB</c:v>
                        </c:pt>
                      </c:lvl>
                      <c:lvl>
                        <c:pt idx="0">
                          <c:v>Communications</c:v>
                        </c:pt>
                        <c:pt idx="1">
                          <c:v>Biotechnology</c:v>
                        </c:pt>
                        <c:pt idx="2">
                          <c:v>Logistics and Transportation</c:v>
                        </c:pt>
                        <c:pt idx="3">
                          <c:v>Biotechnology</c:v>
                        </c:pt>
                        <c:pt idx="4">
                          <c:v>Health Care</c:v>
                        </c:pt>
                        <c:pt idx="5">
                          <c:v>Technology</c:v>
                        </c:pt>
                        <c:pt idx="6">
                          <c:v>Biotechnology</c:v>
                        </c:pt>
                        <c:pt idx="7">
                          <c:v>Life Sciences Tools and Services</c:v>
                        </c:pt>
                        <c:pt idx="8">
                          <c:v>Food Products</c:v>
                        </c:pt>
                      </c:lvl>
                      <c:lvl>
                        <c:pt idx="0">
                          <c:v>NASDAQ NMS - GLOBAL MARKET</c:v>
                        </c:pt>
                        <c:pt idx="1">
                          <c:v>NASDAQ NMS - GLOBAL MARKET</c:v>
                        </c:pt>
                        <c:pt idx="2">
                          <c:v>NASDAQ NMS - GLOBAL MARKET</c:v>
                        </c:pt>
                        <c:pt idx="3">
                          <c:v>NASDAQ NMS - GLOBAL MARKET</c:v>
                        </c:pt>
                        <c:pt idx="4">
                          <c:v>NASDAQ NMS - GLOBAL MARKET</c:v>
                        </c:pt>
                        <c:pt idx="5">
                          <c:v>NASDAQ NMS - GLOBAL MARKET</c:v>
                        </c:pt>
                        <c:pt idx="6">
                          <c:v>NASDAQ NMS - GLOBAL MARKET</c:v>
                        </c:pt>
                        <c:pt idx="7">
                          <c:v>NASDAQ NMS - GLOBAL MARKET</c:v>
                        </c:pt>
                        <c:pt idx="8">
                          <c:v>NASDAQ NMS - GLOBAL MARKET</c:v>
                        </c:pt>
                      </c:lvl>
                      <c:lvl>
                        <c:pt idx="0">
                          <c:v>USD</c:v>
                        </c:pt>
                        <c:pt idx="1">
                          <c:v>USD</c:v>
                        </c:pt>
                        <c:pt idx="2">
                          <c:v>USD</c:v>
                        </c:pt>
                        <c:pt idx="3">
                          <c:v>USD</c:v>
                        </c:pt>
                        <c:pt idx="4">
                          <c:v>USD</c:v>
                        </c:pt>
                        <c:pt idx="5">
                          <c:v>USD</c:v>
                        </c:pt>
                        <c:pt idx="6">
                          <c:v>USD</c:v>
                        </c:pt>
                        <c:pt idx="7">
                          <c:v>USD</c:v>
                        </c:pt>
                        <c:pt idx="8">
                          <c:v>USD</c:v>
                        </c:pt>
                      </c:lvl>
                      <c:lvl>
                        <c:pt idx="0">
                          <c:v>ADTRAN Inc</c:v>
                        </c:pt>
                        <c:pt idx="1">
                          <c:v>Aikido Pharma Inc</c:v>
                        </c:pt>
                        <c:pt idx="2">
                          <c:v>Air T Inc</c:v>
                        </c:pt>
                        <c:pt idx="3">
                          <c:v>Akebia Therapeutics Inc</c:v>
                        </c:pt>
                        <c:pt idx="4">
                          <c:v>Airsculpt Technologies Inc</c:v>
                        </c:pt>
                        <c:pt idx="5">
                          <c:v>Akamai Technologies Inc</c:v>
                        </c:pt>
                        <c:pt idx="6">
                          <c:v>Albireo Pharma Inc</c:v>
                        </c:pt>
                        <c:pt idx="7">
                          <c:v>Akoya Biosciences Inc</c:v>
                        </c:pt>
                        <c:pt idx="8">
                          <c:v>Alico Inc</c:v>
                        </c:pt>
                      </c:lvl>
                      <c:lvl>
                        <c:pt idx="0">
                          <c:v>adtn</c:v>
                        </c:pt>
                        <c:pt idx="1">
                          <c:v>aiki</c:v>
                        </c:pt>
                        <c:pt idx="2">
                          <c:v>airt</c:v>
                        </c:pt>
                        <c:pt idx="3">
                          <c:v>akba</c:v>
                        </c:pt>
                        <c:pt idx="4">
                          <c:v>airs</c:v>
                        </c:pt>
                        <c:pt idx="5">
                          <c:v>akam</c:v>
                        </c:pt>
                        <c:pt idx="6">
                          <c:v>albo</c:v>
                        </c:pt>
                        <c:pt idx="7">
                          <c:v>akya</c:v>
                        </c:pt>
                        <c:pt idx="8">
                          <c:v>alco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Sheet1!$M$2:$M$32</c15:sqref>
                        </c15:fullRef>
                        <c15:formulaRef>
                          <c15:sqref>(Sheet1!$M$3,Sheet1!$M$5,Sheet1!$M$9,Sheet1!$M$11,Sheet1!$M$13:$M$14,Sheet1!$M$18:$M$20)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616</c:v>
                      </c:pt>
                      <c:pt idx="1">
                        <c:v>616</c:v>
                      </c:pt>
                      <c:pt idx="2">
                        <c:v>616</c:v>
                      </c:pt>
                      <c:pt idx="3">
                        <c:v>616</c:v>
                      </c:pt>
                      <c:pt idx="4">
                        <c:v>616</c:v>
                      </c:pt>
                      <c:pt idx="5">
                        <c:v>667</c:v>
                      </c:pt>
                      <c:pt idx="6">
                        <c:v>667</c:v>
                      </c:pt>
                      <c:pt idx="7">
                        <c:v>667</c:v>
                      </c:pt>
                      <c:pt idx="8">
                        <c:v>667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1-65A5-443F-801D-C8609E0E39A3}"/>
                  </c:ext>
                </c:extLst>
              </c15:ser>
            </c15:filteredPieSeries>
          </c:ext>
        </c:extLst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264450762173463E-2"/>
          <c:y val="8.6404151636873774E-2"/>
          <c:w val="0.95797504760799623"/>
          <c:h val="0.88939199975871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environment_score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222</c:v>
                </c:pt>
                <c:pt idx="1">
                  <c:v>510</c:v>
                </c:pt>
                <c:pt idx="2">
                  <c:v>250</c:v>
                </c:pt>
                <c:pt idx="3">
                  <c:v>200</c:v>
                </c:pt>
                <c:pt idx="4">
                  <c:v>200</c:v>
                </c:pt>
                <c:pt idx="5">
                  <c:v>500</c:v>
                </c:pt>
                <c:pt idx="6">
                  <c:v>250</c:v>
                </c:pt>
                <c:pt idx="7">
                  <c:v>234</c:v>
                </c:pt>
                <c:pt idx="8">
                  <c:v>525</c:v>
                </c:pt>
                <c:pt idx="9">
                  <c:v>200</c:v>
                </c:pt>
                <c:pt idx="10">
                  <c:v>500</c:v>
                </c:pt>
                <c:pt idx="11">
                  <c:v>210</c:v>
                </c:pt>
                <c:pt idx="12">
                  <c:v>515</c:v>
                </c:pt>
                <c:pt idx="13">
                  <c:v>455</c:v>
                </c:pt>
                <c:pt idx="14">
                  <c:v>205</c:v>
                </c:pt>
                <c:pt idx="15">
                  <c:v>225</c:v>
                </c:pt>
                <c:pt idx="16">
                  <c:v>500</c:v>
                </c:pt>
                <c:pt idx="17">
                  <c:v>512</c:v>
                </c:pt>
                <c:pt idx="18">
                  <c:v>500</c:v>
                </c:pt>
                <c:pt idx="19">
                  <c:v>231</c:v>
                </c:pt>
                <c:pt idx="20">
                  <c:v>240</c:v>
                </c:pt>
                <c:pt idx="21">
                  <c:v>542</c:v>
                </c:pt>
                <c:pt idx="22">
                  <c:v>225</c:v>
                </c:pt>
                <c:pt idx="23">
                  <c:v>235</c:v>
                </c:pt>
                <c:pt idx="24">
                  <c:v>210</c:v>
                </c:pt>
                <c:pt idx="25">
                  <c:v>210</c:v>
                </c:pt>
                <c:pt idx="26">
                  <c:v>415</c:v>
                </c:pt>
                <c:pt idx="27">
                  <c:v>220</c:v>
                </c:pt>
                <c:pt idx="28">
                  <c:v>287</c:v>
                </c:pt>
                <c:pt idx="29">
                  <c:v>220</c:v>
                </c:pt>
                <c:pt idx="30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D-4FD9-9CC7-7BF3DDCC697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302</c:v>
                </c:pt>
                <c:pt idx="1">
                  <c:v>308</c:v>
                </c:pt>
                <c:pt idx="2">
                  <c:v>203</c:v>
                </c:pt>
                <c:pt idx="3">
                  <c:v>235</c:v>
                </c:pt>
                <c:pt idx="4">
                  <c:v>205</c:v>
                </c:pt>
                <c:pt idx="5">
                  <c:v>286</c:v>
                </c:pt>
                <c:pt idx="6">
                  <c:v>246</c:v>
                </c:pt>
                <c:pt idx="7">
                  <c:v>210</c:v>
                </c:pt>
                <c:pt idx="8">
                  <c:v>315</c:v>
                </c:pt>
                <c:pt idx="9">
                  <c:v>218</c:v>
                </c:pt>
                <c:pt idx="10">
                  <c:v>300</c:v>
                </c:pt>
                <c:pt idx="11">
                  <c:v>201</c:v>
                </c:pt>
                <c:pt idx="12">
                  <c:v>341</c:v>
                </c:pt>
                <c:pt idx="13">
                  <c:v>347</c:v>
                </c:pt>
                <c:pt idx="14">
                  <c:v>221</c:v>
                </c:pt>
                <c:pt idx="15">
                  <c:v>216</c:v>
                </c:pt>
                <c:pt idx="16">
                  <c:v>300</c:v>
                </c:pt>
                <c:pt idx="17">
                  <c:v>303</c:v>
                </c:pt>
                <c:pt idx="18">
                  <c:v>300</c:v>
                </c:pt>
                <c:pt idx="19">
                  <c:v>261</c:v>
                </c:pt>
                <c:pt idx="20">
                  <c:v>277</c:v>
                </c:pt>
                <c:pt idx="21">
                  <c:v>314</c:v>
                </c:pt>
                <c:pt idx="22">
                  <c:v>260</c:v>
                </c:pt>
                <c:pt idx="23">
                  <c:v>285</c:v>
                </c:pt>
                <c:pt idx="24">
                  <c:v>222</c:v>
                </c:pt>
                <c:pt idx="25">
                  <c:v>302</c:v>
                </c:pt>
                <c:pt idx="26">
                  <c:v>302</c:v>
                </c:pt>
                <c:pt idx="27">
                  <c:v>228</c:v>
                </c:pt>
                <c:pt idx="28">
                  <c:v>208</c:v>
                </c:pt>
                <c:pt idx="29">
                  <c:v>250</c:v>
                </c:pt>
                <c:pt idx="30">
                  <c:v>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D-4FD9-9CC7-7BF3DDCC697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governance_score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428</c:v>
                </c:pt>
                <c:pt idx="1">
                  <c:v>300</c:v>
                </c:pt>
                <c:pt idx="2">
                  <c:v>220</c:v>
                </c:pt>
                <c:pt idx="3">
                  <c:v>205</c:v>
                </c:pt>
                <c:pt idx="4">
                  <c:v>230</c:v>
                </c:pt>
                <c:pt idx="5">
                  <c:v>300</c:v>
                </c:pt>
                <c:pt idx="6">
                  <c:v>305</c:v>
                </c:pt>
                <c:pt idx="7">
                  <c:v>325</c:v>
                </c:pt>
                <c:pt idx="8">
                  <c:v>305</c:v>
                </c:pt>
                <c:pt idx="9">
                  <c:v>215</c:v>
                </c:pt>
                <c:pt idx="10">
                  <c:v>330</c:v>
                </c:pt>
                <c:pt idx="11">
                  <c:v>205</c:v>
                </c:pt>
                <c:pt idx="12">
                  <c:v>305</c:v>
                </c:pt>
                <c:pt idx="13">
                  <c:v>300</c:v>
                </c:pt>
                <c:pt idx="14">
                  <c:v>295</c:v>
                </c:pt>
                <c:pt idx="15">
                  <c:v>305</c:v>
                </c:pt>
                <c:pt idx="16">
                  <c:v>310</c:v>
                </c:pt>
                <c:pt idx="17">
                  <c:v>215</c:v>
                </c:pt>
                <c:pt idx="18">
                  <c:v>300</c:v>
                </c:pt>
                <c:pt idx="19">
                  <c:v>235</c:v>
                </c:pt>
                <c:pt idx="20">
                  <c:v>300</c:v>
                </c:pt>
                <c:pt idx="21">
                  <c:v>250</c:v>
                </c:pt>
                <c:pt idx="22">
                  <c:v>315</c:v>
                </c:pt>
                <c:pt idx="23">
                  <c:v>255</c:v>
                </c:pt>
                <c:pt idx="24">
                  <c:v>235</c:v>
                </c:pt>
                <c:pt idx="25">
                  <c:v>256</c:v>
                </c:pt>
                <c:pt idx="26">
                  <c:v>333</c:v>
                </c:pt>
                <c:pt idx="27">
                  <c:v>243</c:v>
                </c:pt>
                <c:pt idx="28">
                  <c:v>248</c:v>
                </c:pt>
                <c:pt idx="29">
                  <c:v>300</c:v>
                </c:pt>
                <c:pt idx="30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D-4FD9-9CC7-7BF3DDCC697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total_score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Sheet1!$K$2:$K$32</c:f>
              <c:numCache>
                <c:formatCode>General</c:formatCode>
                <c:ptCount val="31"/>
                <c:pt idx="0">
                  <c:v>952</c:v>
                </c:pt>
                <c:pt idx="1">
                  <c:v>1118</c:v>
                </c:pt>
                <c:pt idx="2">
                  <c:v>673</c:v>
                </c:pt>
                <c:pt idx="3">
                  <c:v>640</c:v>
                </c:pt>
                <c:pt idx="4">
                  <c:v>635</c:v>
                </c:pt>
                <c:pt idx="5">
                  <c:v>1086</c:v>
                </c:pt>
                <c:pt idx="6">
                  <c:v>801</c:v>
                </c:pt>
                <c:pt idx="7">
                  <c:v>769</c:v>
                </c:pt>
                <c:pt idx="8">
                  <c:v>1145</c:v>
                </c:pt>
                <c:pt idx="9">
                  <c:v>633</c:v>
                </c:pt>
                <c:pt idx="10">
                  <c:v>1130</c:v>
                </c:pt>
                <c:pt idx="11">
                  <c:v>616</c:v>
                </c:pt>
                <c:pt idx="12">
                  <c:v>1161</c:v>
                </c:pt>
                <c:pt idx="13">
                  <c:v>1102</c:v>
                </c:pt>
                <c:pt idx="14">
                  <c:v>721</c:v>
                </c:pt>
                <c:pt idx="15">
                  <c:v>746</c:v>
                </c:pt>
                <c:pt idx="16">
                  <c:v>1110</c:v>
                </c:pt>
                <c:pt idx="17">
                  <c:v>1030</c:v>
                </c:pt>
                <c:pt idx="18">
                  <c:v>1100</c:v>
                </c:pt>
                <c:pt idx="19">
                  <c:v>727</c:v>
                </c:pt>
                <c:pt idx="20">
                  <c:v>817</c:v>
                </c:pt>
                <c:pt idx="21">
                  <c:v>1106</c:v>
                </c:pt>
                <c:pt idx="22">
                  <c:v>800</c:v>
                </c:pt>
                <c:pt idx="23">
                  <c:v>775</c:v>
                </c:pt>
                <c:pt idx="24">
                  <c:v>667</c:v>
                </c:pt>
                <c:pt idx="25">
                  <c:v>768</c:v>
                </c:pt>
                <c:pt idx="26">
                  <c:v>1050</c:v>
                </c:pt>
                <c:pt idx="27">
                  <c:v>691</c:v>
                </c:pt>
                <c:pt idx="28">
                  <c:v>743</c:v>
                </c:pt>
                <c:pt idx="29">
                  <c:v>770</c:v>
                </c:pt>
                <c:pt idx="30">
                  <c:v>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FD-4FD9-9CC7-7BF3DDCC697A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596.04838709677415</c:v>
                </c:pt>
                <c:pt idx="1">
                  <c:v>590.21311475409834</c:v>
                </c:pt>
                <c:pt idx="2">
                  <c:v>587.50847457627117</c:v>
                </c:pt>
                <c:pt idx="3">
                  <c:v>587.36842105263156</c:v>
                </c:pt>
                <c:pt idx="4">
                  <c:v>592.5454545454545</c:v>
                </c:pt>
                <c:pt idx="5">
                  <c:v>599.15094339622647</c:v>
                </c:pt>
                <c:pt idx="6">
                  <c:v>597.43137254901956</c:v>
                </c:pt>
                <c:pt idx="7">
                  <c:v>595.26530612244903</c:v>
                </c:pt>
                <c:pt idx="8">
                  <c:v>598.91489361702122</c:v>
                </c:pt>
                <c:pt idx="9">
                  <c:v>594.88888888888891</c:v>
                </c:pt>
                <c:pt idx="10">
                  <c:v>595.62790697674416</c:v>
                </c:pt>
                <c:pt idx="11">
                  <c:v>592.2439024390244</c:v>
                </c:pt>
                <c:pt idx="12">
                  <c:v>594</c:v>
                </c:pt>
                <c:pt idx="13">
                  <c:v>589.05405405405406</c:v>
                </c:pt>
                <c:pt idx="14">
                  <c:v>576.51428571428573</c:v>
                </c:pt>
                <c:pt idx="15">
                  <c:v>575.81818181818187</c:v>
                </c:pt>
                <c:pt idx="16">
                  <c:v>582.29032258064512</c:v>
                </c:pt>
                <c:pt idx="17">
                  <c:v>576.41379310344826</c:v>
                </c:pt>
                <c:pt idx="18">
                  <c:v>562.44444444444446</c:v>
                </c:pt>
                <c:pt idx="19">
                  <c:v>542.96</c:v>
                </c:pt>
                <c:pt idx="20">
                  <c:v>536.82608695652175</c:v>
                </c:pt>
                <c:pt idx="21">
                  <c:v>538.04761904761904</c:v>
                </c:pt>
                <c:pt idx="22">
                  <c:v>523.84210526315792</c:v>
                </c:pt>
                <c:pt idx="23">
                  <c:v>506.52941176470586</c:v>
                </c:pt>
                <c:pt idx="24">
                  <c:v>507.4</c:v>
                </c:pt>
                <c:pt idx="25">
                  <c:v>516.07692307692309</c:v>
                </c:pt>
                <c:pt idx="26">
                  <c:v>521</c:v>
                </c:pt>
                <c:pt idx="27">
                  <c:v>496.77777777777777</c:v>
                </c:pt>
                <c:pt idx="28">
                  <c:v>480.71428571428572</c:v>
                </c:pt>
                <c:pt idx="29">
                  <c:v>480.4</c:v>
                </c:pt>
                <c:pt idx="30">
                  <c:v>448.33333333333331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FD-4FD9-9CC7-7BF3DDCC697A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Sheet1!$A$2:$G$32</c:f>
              <c:multiLvlStrCache>
                <c:ptCount val="31"/>
                <c:lvl>
                  <c:pt idx="0">
                    <c:v>High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Medium</c:v>
                  </c:pt>
                  <c:pt idx="6">
                    <c:v>Medium</c:v>
                  </c:pt>
                  <c:pt idx="7">
                    <c:v>Medium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Medium</c:v>
                  </c:pt>
                  <c:pt idx="11">
                    <c:v>Medium</c:v>
                  </c:pt>
                  <c:pt idx="12">
                    <c:v>Medium</c:v>
                  </c:pt>
                  <c:pt idx="13">
                    <c:v>Medium</c:v>
                  </c:pt>
                  <c:pt idx="14">
                    <c:v>Medium</c:v>
                  </c:pt>
                  <c:pt idx="15">
                    <c:v>Medium</c:v>
                  </c:pt>
                  <c:pt idx="16">
                    <c:v>Medium</c:v>
                  </c:pt>
                  <c:pt idx="17">
                    <c:v>Medium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Medium</c:v>
                  </c:pt>
                  <c:pt idx="21">
                    <c:v>Medium</c:v>
                  </c:pt>
                  <c:pt idx="22">
                    <c:v>Medium</c:v>
                  </c:pt>
                  <c:pt idx="23">
                    <c:v>Medium</c:v>
                  </c:pt>
                  <c:pt idx="24">
                    <c:v>Medium</c:v>
                  </c:pt>
                  <c:pt idx="25">
                    <c:v>Medium</c:v>
                  </c:pt>
                  <c:pt idx="26">
                    <c:v>Medium</c:v>
                  </c:pt>
                  <c:pt idx="27">
                    <c:v>Medium</c:v>
                  </c:pt>
                  <c:pt idx="28">
                    <c:v>Medium</c:v>
                  </c:pt>
                  <c:pt idx="29">
                    <c:v>Medium</c:v>
                  </c:pt>
                  <c:pt idx="30">
                    <c:v>Medium</c:v>
                  </c:pt>
                </c:lvl>
                <c:lvl>
                  <c:pt idx="0">
                    <c:v>BBB</c:v>
                  </c:pt>
                  <c:pt idx="1">
                    <c:v>BB</c:v>
                  </c:pt>
                  <c:pt idx="2">
                    <c:v>B</c:v>
                  </c:pt>
                  <c:pt idx="3">
                    <c:v>B</c:v>
                  </c:pt>
                  <c:pt idx="4">
                    <c:v>B</c:v>
                  </c:pt>
                  <c:pt idx="5">
                    <c:v>BB</c:v>
                  </c:pt>
                  <c:pt idx="6">
                    <c:v>BB</c:v>
                  </c:pt>
                  <c:pt idx="7">
                    <c:v>BB</c:v>
                  </c:pt>
                  <c:pt idx="8">
                    <c:v>BB</c:v>
                  </c:pt>
                  <c:pt idx="9">
                    <c:v>B</c:v>
                  </c:pt>
                  <c:pt idx="10">
                    <c:v>BB</c:v>
                  </c:pt>
                  <c:pt idx="11">
                    <c:v>B</c:v>
                  </c:pt>
                  <c:pt idx="12">
                    <c:v>BB</c:v>
                  </c:pt>
                  <c:pt idx="13">
                    <c:v>BB</c:v>
                  </c:pt>
                  <c:pt idx="14">
                    <c:v>B</c:v>
                  </c:pt>
                  <c:pt idx="15">
                    <c:v>BB</c:v>
                  </c:pt>
                  <c:pt idx="16">
                    <c:v>BB</c:v>
                  </c:pt>
                  <c:pt idx="17">
                    <c:v>B</c:v>
                  </c:pt>
                  <c:pt idx="18">
                    <c:v>BB</c:v>
                  </c:pt>
                  <c:pt idx="19">
                    <c:v>B</c:v>
                  </c:pt>
                  <c:pt idx="20">
                    <c:v>BB</c:v>
                  </c:pt>
                  <c:pt idx="21">
                    <c:v>B</c:v>
                  </c:pt>
                  <c:pt idx="22">
                    <c:v>BB</c:v>
                  </c:pt>
                  <c:pt idx="23">
                    <c:v>B</c:v>
                  </c:pt>
                  <c:pt idx="24">
                    <c:v>B</c:v>
                  </c:pt>
                  <c:pt idx="25">
                    <c:v>B</c:v>
                  </c:pt>
                  <c:pt idx="26">
                    <c:v>BB</c:v>
                  </c:pt>
                  <c:pt idx="27">
                    <c:v>B</c:v>
                  </c:pt>
                  <c:pt idx="28">
                    <c:v>B</c:v>
                  </c:pt>
                  <c:pt idx="29">
                    <c:v>BB</c:v>
                  </c:pt>
                  <c:pt idx="30">
                    <c:v>B</c:v>
                  </c:pt>
                </c:lvl>
                <c:lvl>
                  <c:pt idx="0">
                    <c:v>Electrical Equipment</c:v>
                  </c:pt>
                  <c:pt idx="1">
                    <c:v>Communications</c:v>
                  </c:pt>
                  <c:pt idx="2">
                    <c:v>Electrical Equipment</c:v>
                  </c:pt>
                  <c:pt idx="3">
                    <c:v>Biotechnology</c:v>
                  </c:pt>
                  <c:pt idx="4">
                    <c:v>N/A</c:v>
                  </c:pt>
                  <c:pt idx="5">
                    <c:v>Technology</c:v>
                  </c:pt>
                  <c:pt idx="6">
                    <c:v>Biotechnology</c:v>
                  </c:pt>
                  <c:pt idx="7">
                    <c:v>Logistics and Transportation</c:v>
                  </c:pt>
                  <c:pt idx="8">
                    <c:v>Machinery</c:v>
                  </c:pt>
                  <c:pt idx="9">
                    <c:v>Biotechnology</c:v>
                  </c:pt>
                  <c:pt idx="10">
                    <c:v>Electrical Equipment</c:v>
                  </c:pt>
                  <c:pt idx="11">
                    <c:v>Health Care</c:v>
                  </c:pt>
                  <c:pt idx="12">
                    <c:v>Technology</c:v>
                  </c:pt>
                  <c:pt idx="13">
                    <c:v>Health Care</c:v>
                  </c:pt>
                  <c:pt idx="14">
                    <c:v>Biotechnology</c:v>
                  </c:pt>
                  <c:pt idx="15">
                    <c:v>Pharmaceuticals</c:v>
                  </c:pt>
                  <c:pt idx="16">
                    <c:v>Biotechnology</c:v>
                  </c:pt>
                  <c:pt idx="17">
                    <c:v>Life Sciences Tools and Services</c:v>
                  </c:pt>
                  <c:pt idx="18">
                    <c:v>Food Products</c:v>
                  </c:pt>
                  <c:pt idx="19">
                    <c:v>Biotechnology</c:v>
                  </c:pt>
                  <c:pt idx="20">
                    <c:v>Biotechnology</c:v>
                  </c:pt>
                  <c:pt idx="21">
                    <c:v>Semiconductors</c:v>
                  </c:pt>
                  <c:pt idx="22">
                    <c:v>Technology</c:v>
                  </c:pt>
                  <c:pt idx="23">
                    <c:v>Health Care</c:v>
                  </c:pt>
                  <c:pt idx="24">
                    <c:v>Biotechnology</c:v>
                  </c:pt>
                  <c:pt idx="25">
                    <c:v>N/A</c:v>
                  </c:pt>
                  <c:pt idx="26">
                    <c:v>Biotechnology</c:v>
                  </c:pt>
                  <c:pt idx="27">
                    <c:v>Pharmaceuticals</c:v>
                  </c:pt>
                  <c:pt idx="28">
                    <c:v>Airlines</c:v>
                  </c:pt>
                  <c:pt idx="29">
                    <c:v>Health Care</c:v>
                  </c:pt>
                  <c:pt idx="30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NASDAQ NMS - GLOBAL MARKET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NASDAQ NMS - GLOBAL MARKET</c:v>
                  </c:pt>
                  <c:pt idx="18">
                    <c:v>NASDAQ NMS - GLOBAL MARKET</c:v>
                  </c:pt>
                  <c:pt idx="19">
                    <c:v>NASDAQ NMS - GLOBAL MARKET</c:v>
                  </c:pt>
                  <c:pt idx="20">
                    <c:v>NASDAQ NMS - GLOBAL MARKET</c:v>
                  </c:pt>
                  <c:pt idx="21">
                    <c:v>NASDAQ NMS - GLOBAL MARKET</c:v>
                  </c:pt>
                  <c:pt idx="22">
                    <c:v>NASDAQ NMS - GLOBAL MARKET</c:v>
                  </c:pt>
                  <c:pt idx="23">
                    <c:v>NASDAQ NMS - GLOBAL MARKET</c:v>
                  </c:pt>
                  <c:pt idx="24">
                    <c:v>NASDAQ NMS - GLOBAL MARKET</c:v>
                  </c:pt>
                  <c:pt idx="25">
                    <c:v>NASDAQ NMS - GLOBAL MARKET</c:v>
                  </c:pt>
                  <c:pt idx="26">
                    <c:v>NASDAQ NMS - GLOBAL MARKET</c:v>
                  </c:pt>
                  <c:pt idx="27">
                    <c:v>NASDAQ NMS - GLOBAL MARKET</c:v>
                  </c:pt>
                  <c:pt idx="28">
                    <c:v>NASDAQ NMS - GLOBAL MARKET</c:v>
                  </c:pt>
                  <c:pt idx="29">
                    <c:v>NASDAQ NMS - GLOBAL MARKET</c:v>
                  </c:pt>
                  <c:pt idx="30">
                    <c:v>NASDAQ NMS - GLOBAL MARKET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  <c:pt idx="26">
                    <c:v>USD</c:v>
                  </c:pt>
                  <c:pt idx="27">
                    <c:v>USD</c:v>
                  </c:pt>
                  <c:pt idx="28">
                    <c:v>USD</c:v>
                  </c:pt>
                  <c:pt idx="29">
                    <c:v>CNY</c:v>
                  </c:pt>
                  <c:pt idx="30">
                    <c:v>USD</c:v>
                  </c:pt>
                </c:lvl>
                <c:lvl>
                  <c:pt idx="0">
                    <c:v>Akoustis Technologies Inc</c:v>
                  </c:pt>
                  <c:pt idx="1">
                    <c:v>ADTRAN Inc</c:v>
                  </c:pt>
                  <c:pt idx="2">
                    <c:v>Advent Technologies Holdings Inc</c:v>
                  </c:pt>
                  <c:pt idx="3">
                    <c:v>Aikido Pharma Inc</c:v>
                  </c:pt>
                  <c:pt idx="4">
                    <c:v>Sports Ventures Acquisition Corp</c:v>
                  </c:pt>
                  <c:pt idx="5">
                    <c:v>Arteris Inc</c:v>
                  </c:pt>
                  <c:pt idx="6">
                    <c:v>Akero Therapeutics Inc</c:v>
                  </c:pt>
                  <c:pt idx="7">
                    <c:v>Air T Inc</c:v>
                  </c:pt>
                  <c:pt idx="8">
                    <c:v>Altra Industrial Motion Corp</c:v>
                  </c:pt>
                  <c:pt idx="9">
                    <c:v>Akebia Therapeutics Inc</c:v>
                  </c:pt>
                  <c:pt idx="10">
                    <c:v>Airgain Inc</c:v>
                  </c:pt>
                  <c:pt idx="11">
                    <c:v>Airsculpt Technologies Inc</c:v>
                  </c:pt>
                  <c:pt idx="12">
                    <c:v>Akamai Technologies Inc</c:v>
                  </c:pt>
                  <c:pt idx="13">
                    <c:v>Akumin Inc</c:v>
                  </c:pt>
                  <c:pt idx="14">
                    <c:v>Akouos Inc</c:v>
                  </c:pt>
                  <c:pt idx="15">
                    <c:v>Akari Therapeutics PLC</c:v>
                  </c:pt>
                  <c:pt idx="16">
                    <c:v>Albireo Pharma Inc</c:v>
                  </c:pt>
                  <c:pt idx="17">
                    <c:v>Akoya Biosciences Inc</c:v>
                  </c:pt>
                  <c:pt idx="18">
                    <c:v>Alico Inc</c:v>
                  </c:pt>
                  <c:pt idx="19">
                    <c:v>Aldeyra Therapeutics Inc</c:v>
                  </c:pt>
                  <c:pt idx="20">
                    <c:v>Alector Inc</c:v>
                  </c:pt>
                  <c:pt idx="21">
                    <c:v>Allegro Microsystems Inc</c:v>
                  </c:pt>
                  <c:pt idx="22">
                    <c:v>Alfi Inc</c:v>
                  </c:pt>
                  <c:pt idx="23">
                    <c:v>Align Technology Inc</c:v>
                  </c:pt>
                  <c:pt idx="24">
                    <c:v>Aligos Therapeutics Inc</c:v>
                  </c:pt>
                  <c:pt idx="25">
                    <c:v>Alignment Healthcare LLC</c:v>
                  </c:pt>
                  <c:pt idx="26">
                    <c:v>Alkermes Plc</c:v>
                  </c:pt>
                  <c:pt idx="27">
                    <c:v>Alimera Sciences Inc</c:v>
                  </c:pt>
                  <c:pt idx="28">
                    <c:v>Allegiant Travel Co</c:v>
                  </c:pt>
                  <c:pt idx="29">
                    <c:v>Aesthetic Medical International Holdings Group Ltd</c:v>
                  </c:pt>
                  <c:pt idx="30">
                    <c:v>Alkami Technology Inc</c:v>
                  </c:pt>
                </c:lvl>
                <c:lvl>
                  <c:pt idx="0">
                    <c:v>akts</c:v>
                  </c:pt>
                  <c:pt idx="1">
                    <c:v>adtn</c:v>
                  </c:pt>
                  <c:pt idx="2">
                    <c:v>adn</c:v>
                  </c:pt>
                  <c:pt idx="3">
                    <c:v>aiki</c:v>
                  </c:pt>
                  <c:pt idx="4">
                    <c:v>akic</c:v>
                  </c:pt>
                  <c:pt idx="5">
                    <c:v>aip</c:v>
                  </c:pt>
                  <c:pt idx="6">
                    <c:v>akro</c:v>
                  </c:pt>
                  <c:pt idx="7">
                    <c:v>airt</c:v>
                  </c:pt>
                  <c:pt idx="8">
                    <c:v>aimc</c:v>
                  </c:pt>
                  <c:pt idx="9">
                    <c:v>akba</c:v>
                  </c:pt>
                  <c:pt idx="10">
                    <c:v>airg</c:v>
                  </c:pt>
                  <c:pt idx="11">
                    <c:v>airs</c:v>
                  </c:pt>
                  <c:pt idx="12">
                    <c:v>akam</c:v>
                  </c:pt>
                  <c:pt idx="13">
                    <c:v>aku</c:v>
                  </c:pt>
                  <c:pt idx="14">
                    <c:v>akus</c:v>
                  </c:pt>
                  <c:pt idx="15">
                    <c:v>aktx</c:v>
                  </c:pt>
                  <c:pt idx="16">
                    <c:v>albo</c:v>
                  </c:pt>
                  <c:pt idx="17">
                    <c:v>akya</c:v>
                  </c:pt>
                  <c:pt idx="18">
                    <c:v>alco</c:v>
                  </c:pt>
                  <c:pt idx="19">
                    <c:v>aldx</c:v>
                  </c:pt>
                  <c:pt idx="20">
                    <c:v>alec</c:v>
                  </c:pt>
                  <c:pt idx="21">
                    <c:v>algm</c:v>
                  </c:pt>
                  <c:pt idx="22">
                    <c:v>alf</c:v>
                  </c:pt>
                  <c:pt idx="23">
                    <c:v>algn</c:v>
                  </c:pt>
                  <c:pt idx="24">
                    <c:v>algs</c:v>
                  </c:pt>
                  <c:pt idx="25">
                    <c:v>alhc</c:v>
                  </c:pt>
                  <c:pt idx="26">
                    <c:v>alks</c:v>
                  </c:pt>
                  <c:pt idx="27">
                    <c:v>alim</c:v>
                  </c:pt>
                  <c:pt idx="28">
                    <c:v>algt</c:v>
                  </c:pt>
                  <c:pt idx="29">
                    <c:v>aih</c:v>
                  </c:pt>
                  <c:pt idx="30">
                    <c:v>alkt</c:v>
                  </c:pt>
                </c:lvl>
              </c:multiLvlStrCache>
            </c:multiLvlStrRef>
          </c:xVal>
          <c:yVal>
            <c:numRef>
              <c:f>Sheet1!$M$2:$M$32</c:f>
              <c:numCache>
                <c:formatCode>General</c:formatCode>
                <c:ptCount val="31"/>
                <c:pt idx="0">
                  <c:v>616</c:v>
                </c:pt>
                <c:pt idx="1">
                  <c:v>616</c:v>
                </c:pt>
                <c:pt idx="2">
                  <c:v>616</c:v>
                </c:pt>
                <c:pt idx="3">
                  <c:v>616</c:v>
                </c:pt>
                <c:pt idx="4">
                  <c:v>616</c:v>
                </c:pt>
                <c:pt idx="5">
                  <c:v>616</c:v>
                </c:pt>
                <c:pt idx="6">
                  <c:v>616</c:v>
                </c:pt>
                <c:pt idx="7">
                  <c:v>616</c:v>
                </c:pt>
                <c:pt idx="8">
                  <c:v>616</c:v>
                </c:pt>
                <c:pt idx="9">
                  <c:v>616</c:v>
                </c:pt>
                <c:pt idx="10">
                  <c:v>616</c:v>
                </c:pt>
                <c:pt idx="11">
                  <c:v>616</c:v>
                </c:pt>
                <c:pt idx="12">
                  <c:v>667</c:v>
                </c:pt>
                <c:pt idx="13">
                  <c:v>667</c:v>
                </c:pt>
                <c:pt idx="14">
                  <c:v>667</c:v>
                </c:pt>
                <c:pt idx="15">
                  <c:v>667</c:v>
                </c:pt>
                <c:pt idx="16">
                  <c:v>667</c:v>
                </c:pt>
                <c:pt idx="17">
                  <c:v>667</c:v>
                </c:pt>
                <c:pt idx="18">
                  <c:v>667</c:v>
                </c:pt>
                <c:pt idx="19">
                  <c:v>667</c:v>
                </c:pt>
                <c:pt idx="20">
                  <c:v>667</c:v>
                </c:pt>
                <c:pt idx="21">
                  <c:v>667</c:v>
                </c:pt>
                <c:pt idx="22">
                  <c:v>667</c:v>
                </c:pt>
                <c:pt idx="23">
                  <c:v>667</c:v>
                </c:pt>
                <c:pt idx="24">
                  <c:v>667</c:v>
                </c:pt>
                <c:pt idx="25">
                  <c:v>691</c:v>
                </c:pt>
                <c:pt idx="26">
                  <c:v>691</c:v>
                </c:pt>
                <c:pt idx="27">
                  <c:v>691</c:v>
                </c:pt>
                <c:pt idx="28">
                  <c:v>743</c:v>
                </c:pt>
                <c:pt idx="29">
                  <c:v>770</c:v>
                </c:pt>
                <c:pt idx="30">
                  <c:v>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FD-4FD9-9CC7-7BF3DDCC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75936"/>
        <c:axId val="353965872"/>
      </c:scatterChart>
      <c:valAx>
        <c:axId val="4373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65872"/>
        <c:crosses val="autoZero"/>
        <c:crossBetween val="midCat"/>
      </c:valAx>
      <c:valAx>
        <c:axId val="3539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7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Sheet3!$A$2:$A$32</c:f>
              <c:multiLvlStrCache>
                <c:ptCount val="14"/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</c:lvl>
                <c:lvl>
                  <c:pt idx="0">
                    <c:v>Electrical Equipment</c:v>
                  </c:pt>
                  <c:pt idx="1">
                    <c:v>Airlines</c:v>
                  </c:pt>
                  <c:pt idx="2">
                    <c:v>Biotechnology</c:v>
                  </c:pt>
                  <c:pt idx="3">
                    <c:v>Communications</c:v>
                  </c:pt>
                  <c:pt idx="4">
                    <c:v>Electrical Equipment</c:v>
                  </c:pt>
                  <c:pt idx="5">
                    <c:v>Food Products</c:v>
                  </c:pt>
                  <c:pt idx="6">
                    <c:v>Health Care</c:v>
                  </c:pt>
                  <c:pt idx="7">
                    <c:v>Life Sciences Tools and Services</c:v>
                  </c:pt>
                  <c:pt idx="8">
                    <c:v>Logistics and Transportation</c:v>
                  </c:pt>
                  <c:pt idx="9">
                    <c:v>Machinery</c:v>
                  </c:pt>
                  <c:pt idx="10">
                    <c:v>N/A</c:v>
                  </c:pt>
                  <c:pt idx="11">
                    <c:v>Pharmaceuticals</c:v>
                  </c:pt>
                  <c:pt idx="12">
                    <c:v>Semiconductors</c:v>
                  </c:pt>
                  <c:pt idx="13">
                    <c:v>Technology</c:v>
                  </c:pt>
                </c:lvl>
                <c:lvl>
                  <c:pt idx="0">
                    <c:v>High</c:v>
                  </c:pt>
                  <c:pt idx="1">
                    <c:v>Medium</c:v>
                  </c:pt>
                </c:lvl>
              </c:multiLvlStrCache>
            </c:multiLvlStrRef>
          </c:cat>
          <c:val>
            <c:numRef>
              <c:f>Sheet3!$B$2:$B$32</c:f>
              <c:numCache>
                <c:formatCode>General</c:formatCode>
                <c:ptCount val="14"/>
                <c:pt idx="0">
                  <c:v>596.04838709677415</c:v>
                </c:pt>
                <c:pt idx="1">
                  <c:v>480.71428571428572</c:v>
                </c:pt>
                <c:pt idx="2">
                  <c:v>5046.6793777419925</c:v>
                </c:pt>
                <c:pt idx="3">
                  <c:v>590.21311475409834</c:v>
                </c:pt>
                <c:pt idx="4">
                  <c:v>1183.1363815530153</c:v>
                </c:pt>
                <c:pt idx="5">
                  <c:v>562.44444444444446</c:v>
                </c:pt>
                <c:pt idx="6">
                  <c:v>2168.2273682577843</c:v>
                </c:pt>
                <c:pt idx="7">
                  <c:v>576.41379310344826</c:v>
                </c:pt>
                <c:pt idx="8">
                  <c:v>595.26530612244903</c:v>
                </c:pt>
                <c:pt idx="9">
                  <c:v>598.91489361702122</c:v>
                </c:pt>
                <c:pt idx="10">
                  <c:v>1108.6223776223776</c:v>
                </c:pt>
                <c:pt idx="11">
                  <c:v>1072.5959595959596</c:v>
                </c:pt>
                <c:pt idx="12">
                  <c:v>538.04761904761904</c:v>
                </c:pt>
                <c:pt idx="13">
                  <c:v>2165.3263819927179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0-4B91-A480-D6F917C9CFB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Sheet3!$A$2:$A$32</c:f>
              <c:multiLvlStrCache>
                <c:ptCount val="14"/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</c:lvl>
                <c:lvl>
                  <c:pt idx="0">
                    <c:v>Electrical Equipment</c:v>
                  </c:pt>
                  <c:pt idx="1">
                    <c:v>Airlines</c:v>
                  </c:pt>
                  <c:pt idx="2">
                    <c:v>Biotechnology</c:v>
                  </c:pt>
                  <c:pt idx="3">
                    <c:v>Communications</c:v>
                  </c:pt>
                  <c:pt idx="4">
                    <c:v>Electrical Equipment</c:v>
                  </c:pt>
                  <c:pt idx="5">
                    <c:v>Food Products</c:v>
                  </c:pt>
                  <c:pt idx="6">
                    <c:v>Health Care</c:v>
                  </c:pt>
                  <c:pt idx="7">
                    <c:v>Life Sciences Tools and Services</c:v>
                  </c:pt>
                  <c:pt idx="8">
                    <c:v>Logistics and Transportation</c:v>
                  </c:pt>
                  <c:pt idx="9">
                    <c:v>Machinery</c:v>
                  </c:pt>
                  <c:pt idx="10">
                    <c:v>N/A</c:v>
                  </c:pt>
                  <c:pt idx="11">
                    <c:v>Pharmaceuticals</c:v>
                  </c:pt>
                  <c:pt idx="12">
                    <c:v>Semiconductors</c:v>
                  </c:pt>
                  <c:pt idx="13">
                    <c:v>Technology</c:v>
                  </c:pt>
                </c:lvl>
                <c:lvl>
                  <c:pt idx="0">
                    <c:v>High</c:v>
                  </c:pt>
                  <c:pt idx="1">
                    <c:v>Medium</c:v>
                  </c:pt>
                </c:lvl>
              </c:multiLvlStrCache>
            </c:multiLvlStrRef>
          </c:cat>
          <c:val>
            <c:numRef>
              <c:f>Sheet3!$C$2:$C$32</c:f>
              <c:numCache>
                <c:formatCode>General</c:formatCode>
                <c:ptCount val="14"/>
                <c:pt idx="0">
                  <c:v>616</c:v>
                </c:pt>
                <c:pt idx="1">
                  <c:v>743</c:v>
                </c:pt>
                <c:pt idx="2">
                  <c:v>5874</c:v>
                </c:pt>
                <c:pt idx="3">
                  <c:v>616</c:v>
                </c:pt>
                <c:pt idx="4">
                  <c:v>1232</c:v>
                </c:pt>
                <c:pt idx="5">
                  <c:v>667</c:v>
                </c:pt>
                <c:pt idx="6">
                  <c:v>2720</c:v>
                </c:pt>
                <c:pt idx="7">
                  <c:v>667</c:v>
                </c:pt>
                <c:pt idx="8">
                  <c:v>616</c:v>
                </c:pt>
                <c:pt idx="9">
                  <c:v>616</c:v>
                </c:pt>
                <c:pt idx="10">
                  <c:v>1307</c:v>
                </c:pt>
                <c:pt idx="11">
                  <c:v>1358</c:v>
                </c:pt>
                <c:pt idx="12">
                  <c:v>667</c:v>
                </c:pt>
                <c:pt idx="13">
                  <c:v>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0-4B91-A480-D6F917C9CFB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social_score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Sheet3!$A$2:$A$32</c:f>
              <c:multiLvlStrCache>
                <c:ptCount val="14"/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</c:lvl>
                <c:lvl>
                  <c:pt idx="0">
                    <c:v>Electrical Equipment</c:v>
                  </c:pt>
                  <c:pt idx="1">
                    <c:v>Airlines</c:v>
                  </c:pt>
                  <c:pt idx="2">
                    <c:v>Biotechnology</c:v>
                  </c:pt>
                  <c:pt idx="3">
                    <c:v>Communications</c:v>
                  </c:pt>
                  <c:pt idx="4">
                    <c:v>Electrical Equipment</c:v>
                  </c:pt>
                  <c:pt idx="5">
                    <c:v>Food Products</c:v>
                  </c:pt>
                  <c:pt idx="6">
                    <c:v>Health Care</c:v>
                  </c:pt>
                  <c:pt idx="7">
                    <c:v>Life Sciences Tools and Services</c:v>
                  </c:pt>
                  <c:pt idx="8">
                    <c:v>Logistics and Transportation</c:v>
                  </c:pt>
                  <c:pt idx="9">
                    <c:v>Machinery</c:v>
                  </c:pt>
                  <c:pt idx="10">
                    <c:v>N/A</c:v>
                  </c:pt>
                  <c:pt idx="11">
                    <c:v>Pharmaceuticals</c:v>
                  </c:pt>
                  <c:pt idx="12">
                    <c:v>Semiconductors</c:v>
                  </c:pt>
                  <c:pt idx="13">
                    <c:v>Technology</c:v>
                  </c:pt>
                </c:lvl>
                <c:lvl>
                  <c:pt idx="0">
                    <c:v>High</c:v>
                  </c:pt>
                  <c:pt idx="1">
                    <c:v>Medium</c:v>
                  </c:pt>
                </c:lvl>
              </c:multiLvlStrCache>
            </c:multiLvlStrRef>
          </c:cat>
          <c:val>
            <c:numRef>
              <c:f>Sheet3!$D$2:$D$32</c:f>
              <c:numCache>
                <c:formatCode>General</c:formatCode>
                <c:ptCount val="14"/>
                <c:pt idx="0">
                  <c:v>302</c:v>
                </c:pt>
                <c:pt idx="1">
                  <c:v>208</c:v>
                </c:pt>
                <c:pt idx="2">
                  <c:v>2282</c:v>
                </c:pt>
                <c:pt idx="3">
                  <c:v>308</c:v>
                </c:pt>
                <c:pt idx="4">
                  <c:v>503</c:v>
                </c:pt>
                <c:pt idx="5">
                  <c:v>300</c:v>
                </c:pt>
                <c:pt idx="6">
                  <c:v>1083</c:v>
                </c:pt>
                <c:pt idx="7">
                  <c:v>303</c:v>
                </c:pt>
                <c:pt idx="8">
                  <c:v>210</c:v>
                </c:pt>
                <c:pt idx="9">
                  <c:v>315</c:v>
                </c:pt>
                <c:pt idx="10">
                  <c:v>507</c:v>
                </c:pt>
                <c:pt idx="11">
                  <c:v>444</c:v>
                </c:pt>
                <c:pt idx="12">
                  <c:v>314</c:v>
                </c:pt>
                <c:pt idx="13">
                  <c:v>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0-4B91-A480-D6F917C9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855184"/>
        <c:axId val="348479984"/>
      </c:barChart>
      <c:catAx>
        <c:axId val="4468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79984"/>
        <c:crosses val="autoZero"/>
        <c:auto val="1"/>
        <c:lblAlgn val="ctr"/>
        <c:lblOffset val="100"/>
        <c:noMultiLvlLbl val="0"/>
      </c:catAx>
      <c:valAx>
        <c:axId val="3484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602674</xdr:colOff>
      <xdr:row>1</xdr:row>
      <xdr:rowOff>151534</xdr:rowOff>
    </xdr:from>
    <xdr:to>
      <xdr:col>14</xdr:col>
      <xdr:colOff>244187</xdr:colOff>
      <xdr:row>31</xdr:row>
      <xdr:rowOff>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7564B-99E9-4139-8C19-5F8F02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51954</xdr:colOff>
      <xdr:row>2</xdr:row>
      <xdr:rowOff>34636</xdr:rowOff>
    </xdr:from>
    <xdr:to>
      <xdr:col>33</xdr:col>
      <xdr:colOff>415637</xdr:colOff>
      <xdr:row>34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4F3E2-B154-4835-A74C-5E959A255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48</xdr:row>
      <xdr:rowOff>4763</xdr:rowOff>
    </xdr:from>
    <xdr:to>
      <xdr:col>28</xdr:col>
      <xdr:colOff>300037</xdr:colOff>
      <xdr:row>98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0104B-560F-4647-AC29-B5129F5C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9525</xdr:rowOff>
    </xdr:from>
    <xdr:to>
      <xdr:col>12</xdr:col>
      <xdr:colOff>438150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6EC3-5A9E-4DD7-8F63-9070D651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686884259259" createdVersion="6" refreshedVersion="6" minRefreshableVersion="3" recordCount="31" xr:uid="{6F0549A8-B7F3-43B3-8349-8FBA4BB46BA8}">
  <cacheSource type="worksheet">
    <worksheetSource name="Table1"/>
  </cacheSource>
  <cacheFields count="13">
    <cacheField name="ticker" numFmtId="0">
      <sharedItems/>
    </cacheField>
    <cacheField name="name" numFmtId="0">
      <sharedItems/>
    </cacheField>
    <cacheField name="currency" numFmtId="0">
      <sharedItems/>
    </cacheField>
    <cacheField name="exchange" numFmtId="0">
      <sharedItems count="1">
        <s v="NASDAQ NMS - GLOBAL MARKET"/>
      </sharedItems>
    </cacheField>
    <cacheField name="industry" numFmtId="0">
      <sharedItems count="13">
        <s v="Electrical Equipment"/>
        <s v="Communications"/>
        <s v="Biotechnology"/>
        <s v="N/A"/>
        <s v="Technology"/>
        <s v="Logistics and Transportation"/>
        <s v="Machinery"/>
        <s v="Health Care"/>
        <s v="Pharmaceuticals"/>
        <s v="Life Sciences Tools and Services"/>
        <s v="Food Products"/>
        <s v="Semiconductors"/>
        <s v="Airlines"/>
      </sharedItems>
    </cacheField>
    <cacheField name="governance_grade" numFmtId="0">
      <sharedItems/>
    </cacheField>
    <cacheField name="governance_level" numFmtId="0">
      <sharedItems count="2">
        <s v="High"/>
        <s v="Medium"/>
      </sharedItems>
    </cacheField>
    <cacheField name="environment_score" numFmtId="0">
      <sharedItems containsSemiMixedTypes="0" containsString="0" containsNumber="1" containsInteger="1" minValue="200" maxValue="542"/>
    </cacheField>
    <cacheField name="social_score" numFmtId="0">
      <sharedItems containsSemiMixedTypes="0" containsString="0" containsNumber="1" containsInteger="1" minValue="201" maxValue="347"/>
    </cacheField>
    <cacheField name="governance_score" numFmtId="0">
      <sharedItems containsSemiMixedTypes="0" containsString="0" containsNumber="1" containsInteger="1" minValue="205" maxValue="428"/>
    </cacheField>
    <cacheField name="total_score" numFmtId="0">
      <sharedItems containsSemiMixedTypes="0" containsString="0" containsNumber="1" containsInteger="1" minValue="616" maxValue="1161"/>
    </cacheField>
    <cacheField name="AVERAGE" numFmtId="0">
      <sharedItems containsSemiMixedTypes="0" containsString="0" containsNumber="1" minValue="448.33333333333331" maxValue="599.15094339622647"/>
    </cacheField>
    <cacheField name="MIN" numFmtId="0">
      <sharedItems containsSemiMixedTypes="0" containsString="0" containsNumber="1" containsInteger="1" minValue="616" maxValue="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akts"/>
    <s v="Akoustis Technologies Inc"/>
    <s v="USD"/>
    <x v="0"/>
    <x v="0"/>
    <s v="BBB"/>
    <x v="0"/>
    <n v="222"/>
    <n v="302"/>
    <n v="428"/>
    <n v="952"/>
    <n v="596.04838709677415"/>
    <n v="616"/>
  </r>
  <r>
    <s v="adtn"/>
    <s v="ADTRAN Inc"/>
    <s v="USD"/>
    <x v="0"/>
    <x v="1"/>
    <s v="BB"/>
    <x v="1"/>
    <n v="510"/>
    <n v="308"/>
    <n v="300"/>
    <n v="1118"/>
    <n v="590.21311475409834"/>
    <n v="616"/>
  </r>
  <r>
    <s v="adn"/>
    <s v="Advent Technologies Holdings Inc"/>
    <s v="USD"/>
    <x v="0"/>
    <x v="0"/>
    <s v="B"/>
    <x v="1"/>
    <n v="250"/>
    <n v="203"/>
    <n v="220"/>
    <n v="673"/>
    <n v="587.50847457627117"/>
    <n v="616"/>
  </r>
  <r>
    <s v="aiki"/>
    <s v="Aikido Pharma Inc"/>
    <s v="USD"/>
    <x v="0"/>
    <x v="2"/>
    <s v="B"/>
    <x v="1"/>
    <n v="200"/>
    <n v="235"/>
    <n v="205"/>
    <n v="640"/>
    <n v="587.36842105263156"/>
    <n v="616"/>
  </r>
  <r>
    <s v="akic"/>
    <s v="Sports Ventures Acquisition Corp"/>
    <s v="USD"/>
    <x v="0"/>
    <x v="3"/>
    <s v="B"/>
    <x v="1"/>
    <n v="200"/>
    <n v="205"/>
    <n v="230"/>
    <n v="635"/>
    <n v="592.5454545454545"/>
    <n v="616"/>
  </r>
  <r>
    <s v="aip"/>
    <s v="Arteris Inc"/>
    <s v="USD"/>
    <x v="0"/>
    <x v="4"/>
    <s v="BB"/>
    <x v="1"/>
    <n v="500"/>
    <n v="286"/>
    <n v="300"/>
    <n v="1086"/>
    <n v="599.15094339622647"/>
    <n v="616"/>
  </r>
  <r>
    <s v="akro"/>
    <s v="Akero Therapeutics Inc"/>
    <s v="USD"/>
    <x v="0"/>
    <x v="2"/>
    <s v="BB"/>
    <x v="1"/>
    <n v="250"/>
    <n v="246"/>
    <n v="305"/>
    <n v="801"/>
    <n v="597.43137254901956"/>
    <n v="616"/>
  </r>
  <r>
    <s v="airt"/>
    <s v="Air T Inc"/>
    <s v="USD"/>
    <x v="0"/>
    <x v="5"/>
    <s v="BB"/>
    <x v="1"/>
    <n v="234"/>
    <n v="210"/>
    <n v="325"/>
    <n v="769"/>
    <n v="595.26530612244903"/>
    <n v="616"/>
  </r>
  <r>
    <s v="aimc"/>
    <s v="Altra Industrial Motion Corp"/>
    <s v="USD"/>
    <x v="0"/>
    <x v="6"/>
    <s v="BB"/>
    <x v="1"/>
    <n v="525"/>
    <n v="315"/>
    <n v="305"/>
    <n v="1145"/>
    <n v="598.91489361702122"/>
    <n v="616"/>
  </r>
  <r>
    <s v="akba"/>
    <s v="Akebia Therapeutics Inc"/>
    <s v="USD"/>
    <x v="0"/>
    <x v="2"/>
    <s v="B"/>
    <x v="1"/>
    <n v="200"/>
    <n v="218"/>
    <n v="215"/>
    <n v="633"/>
    <n v="594.88888888888891"/>
    <n v="616"/>
  </r>
  <r>
    <s v="airg"/>
    <s v="Airgain Inc"/>
    <s v="USD"/>
    <x v="0"/>
    <x v="0"/>
    <s v="BB"/>
    <x v="1"/>
    <n v="500"/>
    <n v="300"/>
    <n v="330"/>
    <n v="1130"/>
    <n v="595.62790697674416"/>
    <n v="616"/>
  </r>
  <r>
    <s v="airs"/>
    <s v="Airsculpt Technologies Inc"/>
    <s v="USD"/>
    <x v="0"/>
    <x v="7"/>
    <s v="B"/>
    <x v="1"/>
    <n v="210"/>
    <n v="201"/>
    <n v="205"/>
    <n v="616"/>
    <n v="592.2439024390244"/>
    <n v="616"/>
  </r>
  <r>
    <s v="akam"/>
    <s v="Akamai Technologies Inc"/>
    <s v="USD"/>
    <x v="0"/>
    <x v="4"/>
    <s v="BB"/>
    <x v="1"/>
    <n v="515"/>
    <n v="341"/>
    <n v="305"/>
    <n v="1161"/>
    <n v="594"/>
    <n v="667"/>
  </r>
  <r>
    <s v="aku"/>
    <s v="Akumin Inc"/>
    <s v="USD"/>
    <x v="0"/>
    <x v="7"/>
    <s v="BB"/>
    <x v="1"/>
    <n v="455"/>
    <n v="347"/>
    <n v="300"/>
    <n v="1102"/>
    <n v="589.05405405405406"/>
    <n v="667"/>
  </r>
  <r>
    <s v="akus"/>
    <s v="Akouos Inc"/>
    <s v="USD"/>
    <x v="0"/>
    <x v="2"/>
    <s v="B"/>
    <x v="1"/>
    <n v="205"/>
    <n v="221"/>
    <n v="295"/>
    <n v="721"/>
    <n v="576.51428571428573"/>
    <n v="667"/>
  </r>
  <r>
    <s v="aktx"/>
    <s v="Akari Therapeutics PLC"/>
    <s v="USD"/>
    <x v="0"/>
    <x v="8"/>
    <s v="BB"/>
    <x v="1"/>
    <n v="225"/>
    <n v="216"/>
    <n v="305"/>
    <n v="746"/>
    <n v="575.81818181818187"/>
    <n v="667"/>
  </r>
  <r>
    <s v="albo"/>
    <s v="Albireo Pharma Inc"/>
    <s v="USD"/>
    <x v="0"/>
    <x v="2"/>
    <s v="BB"/>
    <x v="1"/>
    <n v="500"/>
    <n v="300"/>
    <n v="310"/>
    <n v="1110"/>
    <n v="582.29032258064512"/>
    <n v="667"/>
  </r>
  <r>
    <s v="akya"/>
    <s v="Akoya Biosciences Inc"/>
    <s v="USD"/>
    <x v="0"/>
    <x v="9"/>
    <s v="B"/>
    <x v="1"/>
    <n v="512"/>
    <n v="303"/>
    <n v="215"/>
    <n v="1030"/>
    <n v="576.41379310344826"/>
    <n v="667"/>
  </r>
  <r>
    <s v="alco"/>
    <s v="Alico Inc"/>
    <s v="USD"/>
    <x v="0"/>
    <x v="10"/>
    <s v="BB"/>
    <x v="1"/>
    <n v="500"/>
    <n v="300"/>
    <n v="300"/>
    <n v="1100"/>
    <n v="562.44444444444446"/>
    <n v="667"/>
  </r>
  <r>
    <s v="aldx"/>
    <s v="Aldeyra Therapeutics Inc"/>
    <s v="USD"/>
    <x v="0"/>
    <x v="2"/>
    <s v="B"/>
    <x v="1"/>
    <n v="231"/>
    <n v="261"/>
    <n v="235"/>
    <n v="727"/>
    <n v="542.96"/>
    <n v="667"/>
  </r>
  <r>
    <s v="alec"/>
    <s v="Alector Inc"/>
    <s v="USD"/>
    <x v="0"/>
    <x v="2"/>
    <s v="BB"/>
    <x v="1"/>
    <n v="240"/>
    <n v="277"/>
    <n v="300"/>
    <n v="817"/>
    <n v="536.82608695652175"/>
    <n v="667"/>
  </r>
  <r>
    <s v="algm"/>
    <s v="Allegro Microsystems Inc"/>
    <s v="USD"/>
    <x v="0"/>
    <x v="11"/>
    <s v="B"/>
    <x v="1"/>
    <n v="542"/>
    <n v="314"/>
    <n v="250"/>
    <n v="1106"/>
    <n v="538.04761904761904"/>
    <n v="667"/>
  </r>
  <r>
    <s v="alf"/>
    <s v="Alfi Inc"/>
    <s v="USD"/>
    <x v="0"/>
    <x v="4"/>
    <s v="BB"/>
    <x v="1"/>
    <n v="225"/>
    <n v="260"/>
    <n v="315"/>
    <n v="800"/>
    <n v="523.84210526315792"/>
    <n v="667"/>
  </r>
  <r>
    <s v="algn"/>
    <s v="Align Technology Inc"/>
    <s v="USD"/>
    <x v="0"/>
    <x v="7"/>
    <s v="B"/>
    <x v="1"/>
    <n v="235"/>
    <n v="285"/>
    <n v="255"/>
    <n v="775"/>
    <n v="506.52941176470586"/>
    <n v="667"/>
  </r>
  <r>
    <s v="algs"/>
    <s v="Aligos Therapeutics Inc"/>
    <s v="USD"/>
    <x v="0"/>
    <x v="2"/>
    <s v="B"/>
    <x v="1"/>
    <n v="210"/>
    <n v="222"/>
    <n v="235"/>
    <n v="667"/>
    <n v="507.4"/>
    <n v="667"/>
  </r>
  <r>
    <s v="alhc"/>
    <s v="Alignment Healthcare LLC"/>
    <s v="USD"/>
    <x v="0"/>
    <x v="3"/>
    <s v="B"/>
    <x v="1"/>
    <n v="210"/>
    <n v="302"/>
    <n v="256"/>
    <n v="768"/>
    <n v="516.07692307692309"/>
    <n v="691"/>
  </r>
  <r>
    <s v="alks"/>
    <s v="Alkermes Plc"/>
    <s v="USD"/>
    <x v="0"/>
    <x v="2"/>
    <s v="BB"/>
    <x v="1"/>
    <n v="415"/>
    <n v="302"/>
    <n v="333"/>
    <n v="1050"/>
    <n v="521"/>
    <n v="691"/>
  </r>
  <r>
    <s v="alim"/>
    <s v="Alimera Sciences Inc"/>
    <s v="USD"/>
    <x v="0"/>
    <x v="8"/>
    <s v="B"/>
    <x v="1"/>
    <n v="220"/>
    <n v="228"/>
    <n v="243"/>
    <n v="691"/>
    <n v="496.77777777777777"/>
    <n v="691"/>
  </r>
  <r>
    <s v="algt"/>
    <s v="Allegiant Travel Co"/>
    <s v="USD"/>
    <x v="0"/>
    <x v="12"/>
    <s v="B"/>
    <x v="1"/>
    <n v="287"/>
    <n v="208"/>
    <n v="248"/>
    <n v="743"/>
    <n v="480.71428571428572"/>
    <n v="743"/>
  </r>
  <r>
    <s v="aih"/>
    <s v="Aesthetic Medical International Holdings Group Ltd"/>
    <s v="CNY"/>
    <x v="0"/>
    <x v="7"/>
    <s v="BB"/>
    <x v="1"/>
    <n v="220"/>
    <n v="250"/>
    <n v="300"/>
    <n v="770"/>
    <n v="480.4"/>
    <n v="770"/>
  </r>
  <r>
    <s v="alkt"/>
    <s v="Alkami Technology Inc"/>
    <s v="USD"/>
    <x v="0"/>
    <x v="4"/>
    <s v="B"/>
    <x v="1"/>
    <n v="280"/>
    <n v="305"/>
    <n v="260"/>
    <n v="845"/>
    <n v="448.33333333333331"/>
    <n v="8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4FDFA-41CE-42B7-9DE7-D3D4F9D2049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32" firstHeaderRow="0" firstDataRow="1" firstDataCol="1"/>
  <pivotFields count="13"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14">
        <item x="12"/>
        <item x="2"/>
        <item x="1"/>
        <item x="0"/>
        <item x="10"/>
        <item x="7"/>
        <item x="9"/>
        <item x="5"/>
        <item x="6"/>
        <item x="3"/>
        <item x="8"/>
        <item x="11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dataField="1" showAll="0"/>
    <pivotField dataField="1" showAll="0"/>
  </pivotFields>
  <rowFields count="3">
    <field x="6"/>
    <field x="4"/>
    <field x="3"/>
  </rowFields>
  <rowItems count="31">
    <i>
      <x/>
    </i>
    <i r="1">
      <x v="3"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VERAGE" fld="11" baseField="0" baseItem="0"/>
    <dataField name="Sum of MIN" fld="12" baseField="0" baseItem="0"/>
    <dataField name="Sum of social_score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92403-8C80-448E-9526-9D3808EA008F}" name="Table1" displayName="Table1" ref="A1:M32" totalsRowShown="0">
  <autoFilter ref="A1:M32" xr:uid="{74B3EFE6-8B2E-4242-8E2E-E83F28518288}"/>
  <sortState ref="A2:M32">
    <sortCondition ref="G1:G32"/>
  </sortState>
  <tableColumns count="13">
    <tableColumn id="1" xr3:uid="{26D1548F-410E-4B21-A288-3E575AFC86E0}" name="ticker"/>
    <tableColumn id="2" xr3:uid="{5EF24C62-0064-4748-979F-C98D62B93194}" name="name"/>
    <tableColumn id="3" xr3:uid="{0969F83E-3CB1-46A1-99D9-E880C96B97BF}" name="currency"/>
    <tableColumn id="4" xr3:uid="{7483B07A-AC5D-4E5E-9168-74658F69EBC2}" name="exchange"/>
    <tableColumn id="5" xr3:uid="{02A79A5C-6730-48A8-A64E-BDA6AC70A1DB}" name="industry"/>
    <tableColumn id="6" xr3:uid="{E1F6D359-0D1E-4411-985B-7A0B23D2D0A3}" name="governance_grade"/>
    <tableColumn id="7" xr3:uid="{CF1EA59C-FE28-4327-A847-B2636991A91D}" name="governance_level"/>
    <tableColumn id="8" xr3:uid="{7BA50E16-EE89-4C65-90F0-3DB89606AB7F}" name="environment_score"/>
    <tableColumn id="9" xr3:uid="{DCE18188-6FC7-4FD7-9E41-537D3BC3455C}" name="social_score"/>
    <tableColumn id="10" xr3:uid="{AAFC3772-AB21-431E-BBC1-B738C4D6B05C}" name="governance_score"/>
    <tableColumn id="11" xr3:uid="{66547811-0AF3-4255-9360-85EF6C6000B1}" name="total_score"/>
    <tableColumn id="12" xr3:uid="{5C523A6C-42F7-4A6C-B496-9C8DBEA423CB}" name="AVERAGE">
      <calculatedColumnFormula>AVERAGE(K2:K32,H1:H32)</calculatedColumnFormula>
    </tableColumn>
    <tableColumn id="13" xr3:uid="{53F20976-9DC4-45FA-A706-D66FBFA5A32F}" name="MIN">
      <calculatedColumnFormula>MIN(K2:K32)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2C6D-EB51-4D82-8D6B-0170D2A29C72}">
  <dimension ref="A1:S32"/>
  <sheetViews>
    <sheetView tabSelected="1" zoomScale="55" zoomScaleNormal="55" workbookViewId="0">
      <selection activeCell="Q9" sqref="Q9"/>
    </sheetView>
  </sheetViews>
  <sheetFormatPr defaultRowHeight="15" x14ac:dyDescent="0.25"/>
  <cols>
    <col min="2" max="2" width="33.42578125" customWidth="1"/>
    <col min="3" max="3" width="10.7109375" customWidth="1"/>
    <col min="4" max="4" width="30.140625" bestFit="1" customWidth="1"/>
    <col min="5" max="5" width="29.42578125" bestFit="1" customWidth="1"/>
    <col min="6" max="6" width="19.42578125" customWidth="1"/>
    <col min="7" max="7" width="18.85546875" customWidth="1"/>
    <col min="8" max="8" width="20.42578125" customWidth="1"/>
    <col min="9" max="9" width="13.85546875" customWidth="1"/>
    <col min="10" max="10" width="19.140625" customWidth="1"/>
    <col min="11" max="11" width="13" customWidth="1"/>
    <col min="12" max="12" width="13.42578125" customWidth="1"/>
  </cols>
  <sheetData>
    <row r="1" spans="1:13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</row>
    <row r="2" spans="1:13" x14ac:dyDescent="0.25">
      <c r="A2" t="s">
        <v>43</v>
      </c>
      <c r="B2" t="s">
        <v>44</v>
      </c>
      <c r="C2" t="s">
        <v>2</v>
      </c>
      <c r="D2" t="s">
        <v>3</v>
      </c>
      <c r="E2" t="s">
        <v>11</v>
      </c>
      <c r="F2" t="s">
        <v>8</v>
      </c>
      <c r="G2" t="s">
        <v>5</v>
      </c>
      <c r="H2">
        <v>222</v>
      </c>
      <c r="I2">
        <v>302</v>
      </c>
      <c r="J2">
        <v>428</v>
      </c>
      <c r="K2">
        <v>952</v>
      </c>
      <c r="L2">
        <f>AVERAGE(K2:K32,H1:H32)</f>
        <v>596.04838709677415</v>
      </c>
      <c r="M2">
        <f>MIN(K2:K32)</f>
        <v>616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7</v>
      </c>
      <c r="H3">
        <v>510</v>
      </c>
      <c r="I3">
        <v>308</v>
      </c>
      <c r="J3">
        <v>300</v>
      </c>
      <c r="K3">
        <v>1118</v>
      </c>
      <c r="L3">
        <f>AVERAGE(K3:K33,H2:H33)</f>
        <v>590.21311475409834</v>
      </c>
      <c r="M3">
        <f>MIN(K3:K33)</f>
        <v>616</v>
      </c>
    </row>
    <row r="4" spans="1:13" x14ac:dyDescent="0.25">
      <c r="A4" t="s">
        <v>9</v>
      </c>
      <c r="B4" t="s">
        <v>10</v>
      </c>
      <c r="C4" t="s">
        <v>2</v>
      </c>
      <c r="D4" t="s">
        <v>3</v>
      </c>
      <c r="E4" t="s">
        <v>11</v>
      </c>
      <c r="F4" t="s">
        <v>12</v>
      </c>
      <c r="G4" t="s">
        <v>7</v>
      </c>
      <c r="H4">
        <v>250</v>
      </c>
      <c r="I4">
        <v>203</v>
      </c>
      <c r="J4">
        <v>220</v>
      </c>
      <c r="K4">
        <v>673</v>
      </c>
      <c r="L4">
        <f>AVERAGE(K4:K34,H3:H34)</f>
        <v>587.50847457627117</v>
      </c>
      <c r="M4">
        <f>MIN(K4:K34)</f>
        <v>616</v>
      </c>
    </row>
    <row r="5" spans="1:13" x14ac:dyDescent="0.25">
      <c r="A5" t="s">
        <v>13</v>
      </c>
      <c r="B5" t="s">
        <v>14</v>
      </c>
      <c r="C5" t="s">
        <v>2</v>
      </c>
      <c r="D5" t="s">
        <v>3</v>
      </c>
      <c r="E5" t="s">
        <v>15</v>
      </c>
      <c r="F5" t="s">
        <v>12</v>
      </c>
      <c r="G5" t="s">
        <v>7</v>
      </c>
      <c r="H5">
        <v>200</v>
      </c>
      <c r="I5">
        <v>235</v>
      </c>
      <c r="J5">
        <v>205</v>
      </c>
      <c r="K5">
        <v>640</v>
      </c>
      <c r="L5">
        <f>AVERAGE(K5:K35,H4:H35)</f>
        <v>587.36842105263156</v>
      </c>
      <c r="M5">
        <f>MIN(K5:K35)</f>
        <v>616</v>
      </c>
    </row>
    <row r="6" spans="1:13" x14ac:dyDescent="0.25">
      <c r="A6" t="s">
        <v>16</v>
      </c>
      <c r="B6" t="s">
        <v>17</v>
      </c>
      <c r="C6" t="s">
        <v>2</v>
      </c>
      <c r="D6" t="s">
        <v>3</v>
      </c>
      <c r="E6" t="s">
        <v>18</v>
      </c>
      <c r="F6" t="s">
        <v>12</v>
      </c>
      <c r="G6" t="s">
        <v>7</v>
      </c>
      <c r="H6">
        <v>200</v>
      </c>
      <c r="I6">
        <v>205</v>
      </c>
      <c r="J6">
        <v>230</v>
      </c>
      <c r="K6">
        <v>635</v>
      </c>
      <c r="L6">
        <f>AVERAGE(K6:K36,H5:H36)</f>
        <v>592.5454545454545</v>
      </c>
      <c r="M6">
        <f>MIN(K6:K36)</f>
        <v>616</v>
      </c>
    </row>
    <row r="7" spans="1:13" x14ac:dyDescent="0.25">
      <c r="A7" t="s">
        <v>19</v>
      </c>
      <c r="B7" t="s">
        <v>20</v>
      </c>
      <c r="C7" t="s">
        <v>2</v>
      </c>
      <c r="D7" t="s">
        <v>3</v>
      </c>
      <c r="E7" t="s">
        <v>21</v>
      </c>
      <c r="F7" t="s">
        <v>6</v>
      </c>
      <c r="G7" t="s">
        <v>7</v>
      </c>
      <c r="H7">
        <v>500</v>
      </c>
      <c r="I7">
        <v>286</v>
      </c>
      <c r="J7">
        <v>300</v>
      </c>
      <c r="K7">
        <v>1086</v>
      </c>
      <c r="L7">
        <f>AVERAGE(K7:K37,H6:H37)</f>
        <v>599.15094339622647</v>
      </c>
      <c r="M7">
        <f>MIN(K7:K37)</f>
        <v>616</v>
      </c>
    </row>
    <row r="8" spans="1:13" x14ac:dyDescent="0.25">
      <c r="A8" t="s">
        <v>22</v>
      </c>
      <c r="B8" t="s">
        <v>23</v>
      </c>
      <c r="C8" t="s">
        <v>2</v>
      </c>
      <c r="D8" t="s">
        <v>3</v>
      </c>
      <c r="E8" t="s">
        <v>15</v>
      </c>
      <c r="F8" t="s">
        <v>6</v>
      </c>
      <c r="G8" t="s">
        <v>7</v>
      </c>
      <c r="H8">
        <v>250</v>
      </c>
      <c r="I8">
        <v>246</v>
      </c>
      <c r="J8">
        <v>305</v>
      </c>
      <c r="K8">
        <v>801</v>
      </c>
      <c r="L8">
        <f>AVERAGE(K8:K38,H7:H38)</f>
        <v>597.43137254901956</v>
      </c>
      <c r="M8">
        <f>MIN(K8:K38)</f>
        <v>616</v>
      </c>
    </row>
    <row r="9" spans="1:13" x14ac:dyDescent="0.25">
      <c r="A9" t="s">
        <v>24</v>
      </c>
      <c r="B9" t="s">
        <v>25</v>
      </c>
      <c r="C9" t="s">
        <v>2</v>
      </c>
      <c r="D9" t="s">
        <v>3</v>
      </c>
      <c r="E9" t="s">
        <v>26</v>
      </c>
      <c r="F9" t="s">
        <v>6</v>
      </c>
      <c r="G9" t="s">
        <v>7</v>
      </c>
      <c r="H9">
        <v>234</v>
      </c>
      <c r="I9">
        <v>210</v>
      </c>
      <c r="J9">
        <v>325</v>
      </c>
      <c r="K9">
        <v>769</v>
      </c>
      <c r="L9">
        <f>AVERAGE(K9:K39,H8:H39)</f>
        <v>595.26530612244903</v>
      </c>
      <c r="M9">
        <f>MIN(K9:K39)</f>
        <v>616</v>
      </c>
    </row>
    <row r="10" spans="1:13" x14ac:dyDescent="0.25">
      <c r="A10" t="s">
        <v>27</v>
      </c>
      <c r="B10" t="s">
        <v>28</v>
      </c>
      <c r="C10" t="s">
        <v>2</v>
      </c>
      <c r="D10" t="s">
        <v>3</v>
      </c>
      <c r="E10" t="s">
        <v>29</v>
      </c>
      <c r="F10" t="s">
        <v>6</v>
      </c>
      <c r="G10" t="s">
        <v>7</v>
      </c>
      <c r="H10">
        <v>525</v>
      </c>
      <c r="I10">
        <v>315</v>
      </c>
      <c r="J10">
        <v>305</v>
      </c>
      <c r="K10">
        <v>1145</v>
      </c>
      <c r="L10">
        <f>AVERAGE(K10:K40,H9:H40)</f>
        <v>598.91489361702122</v>
      </c>
      <c r="M10">
        <f>MIN(K10:K40)</f>
        <v>616</v>
      </c>
    </row>
    <row r="11" spans="1:13" x14ac:dyDescent="0.25">
      <c r="A11" t="s">
        <v>30</v>
      </c>
      <c r="B11" t="s">
        <v>31</v>
      </c>
      <c r="C11" t="s">
        <v>2</v>
      </c>
      <c r="D11" t="s">
        <v>3</v>
      </c>
      <c r="E11" t="s">
        <v>15</v>
      </c>
      <c r="F11" t="s">
        <v>12</v>
      </c>
      <c r="G11" t="s">
        <v>7</v>
      </c>
      <c r="H11">
        <v>200</v>
      </c>
      <c r="I11">
        <v>218</v>
      </c>
      <c r="J11">
        <v>215</v>
      </c>
      <c r="K11">
        <v>633</v>
      </c>
      <c r="L11">
        <f>AVERAGE(K11:K41,H10:H41)</f>
        <v>594.88888888888891</v>
      </c>
      <c r="M11">
        <f>MIN(K11:K41)</f>
        <v>616</v>
      </c>
    </row>
    <row r="12" spans="1:13" x14ac:dyDescent="0.25">
      <c r="A12" t="s">
        <v>32</v>
      </c>
      <c r="B12" t="s">
        <v>33</v>
      </c>
      <c r="C12" t="s">
        <v>2</v>
      </c>
      <c r="D12" t="s">
        <v>3</v>
      </c>
      <c r="E12" t="s">
        <v>11</v>
      </c>
      <c r="F12" t="s">
        <v>6</v>
      </c>
      <c r="G12" t="s">
        <v>7</v>
      </c>
      <c r="H12">
        <v>500</v>
      </c>
      <c r="I12">
        <v>300</v>
      </c>
      <c r="J12">
        <v>330</v>
      </c>
      <c r="K12">
        <v>1130</v>
      </c>
      <c r="L12">
        <f>AVERAGE(K12:K42,H11:H42)</f>
        <v>595.62790697674416</v>
      </c>
      <c r="M12">
        <f>MIN(K12:K42)</f>
        <v>616</v>
      </c>
    </row>
    <row r="13" spans="1:13" x14ac:dyDescent="0.25">
      <c r="A13" t="s">
        <v>34</v>
      </c>
      <c r="B13" t="s">
        <v>35</v>
      </c>
      <c r="C13" t="s">
        <v>2</v>
      </c>
      <c r="D13" t="s">
        <v>3</v>
      </c>
      <c r="E13" t="s">
        <v>36</v>
      </c>
      <c r="F13" t="s">
        <v>12</v>
      </c>
      <c r="G13" t="s">
        <v>7</v>
      </c>
      <c r="H13">
        <v>210</v>
      </c>
      <c r="I13">
        <v>201</v>
      </c>
      <c r="J13">
        <v>205</v>
      </c>
      <c r="K13">
        <v>616</v>
      </c>
      <c r="L13">
        <f>AVERAGE(K13:K43,H12:H43)</f>
        <v>592.2439024390244</v>
      </c>
      <c r="M13">
        <f>MIN(K13:K43)</f>
        <v>616</v>
      </c>
    </row>
    <row r="14" spans="1:13" x14ac:dyDescent="0.25">
      <c r="A14" t="s">
        <v>37</v>
      </c>
      <c r="B14" t="s">
        <v>38</v>
      </c>
      <c r="C14" t="s">
        <v>2</v>
      </c>
      <c r="D14" t="s">
        <v>3</v>
      </c>
      <c r="E14" t="s">
        <v>21</v>
      </c>
      <c r="F14" t="s">
        <v>6</v>
      </c>
      <c r="G14" t="s">
        <v>7</v>
      </c>
      <c r="H14">
        <v>515</v>
      </c>
      <c r="I14">
        <v>341</v>
      </c>
      <c r="J14">
        <v>305</v>
      </c>
      <c r="K14">
        <v>1161</v>
      </c>
      <c r="L14">
        <f>AVERAGE(K14:K44,H13:H44)</f>
        <v>594</v>
      </c>
      <c r="M14">
        <f>MIN(K14:K44)</f>
        <v>667</v>
      </c>
    </row>
    <row r="15" spans="1:13" x14ac:dyDescent="0.25">
      <c r="A15" t="s">
        <v>39</v>
      </c>
      <c r="B15" t="s">
        <v>40</v>
      </c>
      <c r="C15" t="s">
        <v>2</v>
      </c>
      <c r="D15" t="s">
        <v>3</v>
      </c>
      <c r="E15" t="s">
        <v>36</v>
      </c>
      <c r="F15" t="s">
        <v>6</v>
      </c>
      <c r="G15" t="s">
        <v>7</v>
      </c>
      <c r="H15">
        <v>455</v>
      </c>
      <c r="I15">
        <v>347</v>
      </c>
      <c r="J15">
        <v>300</v>
      </c>
      <c r="K15">
        <v>1102</v>
      </c>
      <c r="L15">
        <f>AVERAGE(K15:K45,H14:H45)</f>
        <v>589.05405405405406</v>
      </c>
      <c r="M15">
        <f>MIN(K15:K45)</f>
        <v>667</v>
      </c>
    </row>
    <row r="16" spans="1:13" x14ac:dyDescent="0.25">
      <c r="A16" t="s">
        <v>41</v>
      </c>
      <c r="B16" t="s">
        <v>42</v>
      </c>
      <c r="C16" t="s">
        <v>2</v>
      </c>
      <c r="D16" t="s">
        <v>3</v>
      </c>
      <c r="E16" t="s">
        <v>15</v>
      </c>
      <c r="F16" t="s">
        <v>12</v>
      </c>
      <c r="G16" t="s">
        <v>7</v>
      </c>
      <c r="H16">
        <v>205</v>
      </c>
      <c r="I16">
        <v>221</v>
      </c>
      <c r="J16">
        <v>295</v>
      </c>
      <c r="K16">
        <v>721</v>
      </c>
      <c r="L16">
        <f>AVERAGE(K16:K46,H15:H46)</f>
        <v>576.51428571428573</v>
      </c>
      <c r="M16">
        <f>MIN(K16:K46)</f>
        <v>667</v>
      </c>
    </row>
    <row r="17" spans="1:19" x14ac:dyDescent="0.25">
      <c r="A17" t="s">
        <v>45</v>
      </c>
      <c r="B17" t="s">
        <v>46</v>
      </c>
      <c r="C17" t="s">
        <v>2</v>
      </c>
      <c r="D17" t="s">
        <v>3</v>
      </c>
      <c r="E17" t="s">
        <v>47</v>
      </c>
      <c r="F17" t="s">
        <v>6</v>
      </c>
      <c r="G17" t="s">
        <v>7</v>
      </c>
      <c r="H17">
        <v>225</v>
      </c>
      <c r="I17">
        <v>216</v>
      </c>
      <c r="J17">
        <v>305</v>
      </c>
      <c r="K17">
        <v>746</v>
      </c>
      <c r="L17">
        <f>AVERAGE(K17:K47,H16:H47)</f>
        <v>575.81818181818187</v>
      </c>
      <c r="M17">
        <f>MIN(K17:K47)</f>
        <v>667</v>
      </c>
    </row>
    <row r="18" spans="1:19" x14ac:dyDescent="0.25">
      <c r="A18" t="s">
        <v>48</v>
      </c>
      <c r="B18" t="s">
        <v>49</v>
      </c>
      <c r="C18" t="s">
        <v>2</v>
      </c>
      <c r="D18" t="s">
        <v>3</v>
      </c>
      <c r="E18" t="s">
        <v>15</v>
      </c>
      <c r="F18" t="s">
        <v>6</v>
      </c>
      <c r="G18" t="s">
        <v>7</v>
      </c>
      <c r="H18">
        <v>500</v>
      </c>
      <c r="I18">
        <v>300</v>
      </c>
      <c r="J18">
        <v>310</v>
      </c>
      <c r="K18">
        <v>1110</v>
      </c>
      <c r="L18">
        <f>AVERAGE(K18:K48,H17:H48)</f>
        <v>582.29032258064512</v>
      </c>
      <c r="M18">
        <f>MIN(K18:K48)</f>
        <v>667</v>
      </c>
    </row>
    <row r="19" spans="1:19" x14ac:dyDescent="0.25">
      <c r="A19" t="s">
        <v>50</v>
      </c>
      <c r="B19" t="s">
        <v>51</v>
      </c>
      <c r="C19" t="s">
        <v>2</v>
      </c>
      <c r="D19" t="s">
        <v>3</v>
      </c>
      <c r="E19" t="s">
        <v>52</v>
      </c>
      <c r="F19" t="s">
        <v>12</v>
      </c>
      <c r="G19" t="s">
        <v>7</v>
      </c>
      <c r="H19">
        <v>512</v>
      </c>
      <c r="I19">
        <v>303</v>
      </c>
      <c r="J19">
        <v>215</v>
      </c>
      <c r="K19">
        <v>1030</v>
      </c>
      <c r="L19">
        <f>AVERAGE(K19:K49,H18:H49)</f>
        <v>576.41379310344826</v>
      </c>
      <c r="M19">
        <f>MIN(K19:K49)</f>
        <v>667</v>
      </c>
    </row>
    <row r="20" spans="1:19" x14ac:dyDescent="0.25">
      <c r="A20" t="s">
        <v>53</v>
      </c>
      <c r="B20" t="s">
        <v>54</v>
      </c>
      <c r="C20" t="s">
        <v>2</v>
      </c>
      <c r="D20" t="s">
        <v>3</v>
      </c>
      <c r="E20" t="s">
        <v>55</v>
      </c>
      <c r="F20" t="s">
        <v>6</v>
      </c>
      <c r="G20" t="s">
        <v>7</v>
      </c>
      <c r="H20">
        <v>500</v>
      </c>
      <c r="I20">
        <v>300</v>
      </c>
      <c r="J20">
        <v>300</v>
      </c>
      <c r="K20">
        <v>1100</v>
      </c>
      <c r="L20">
        <f>AVERAGE(K20:K50,H19:H50)</f>
        <v>562.44444444444446</v>
      </c>
      <c r="M20">
        <f>MIN(K20:K50)</f>
        <v>667</v>
      </c>
    </row>
    <row r="21" spans="1:19" x14ac:dyDescent="0.25">
      <c r="A21" t="s">
        <v>56</v>
      </c>
      <c r="B21" t="s">
        <v>57</v>
      </c>
      <c r="C21" t="s">
        <v>2</v>
      </c>
      <c r="D21" t="s">
        <v>3</v>
      </c>
      <c r="E21" t="s">
        <v>15</v>
      </c>
      <c r="F21" t="s">
        <v>12</v>
      </c>
      <c r="G21" t="s">
        <v>7</v>
      </c>
      <c r="H21">
        <v>231</v>
      </c>
      <c r="I21">
        <v>261</v>
      </c>
      <c r="J21">
        <v>235</v>
      </c>
      <c r="K21">
        <v>727</v>
      </c>
      <c r="L21">
        <f>AVERAGE(K21:K51,H20:H51)</f>
        <v>542.96</v>
      </c>
      <c r="M21">
        <f>MIN(K21:K51)</f>
        <v>667</v>
      </c>
    </row>
    <row r="22" spans="1:19" x14ac:dyDescent="0.25">
      <c r="A22" t="s">
        <v>58</v>
      </c>
      <c r="B22" t="s">
        <v>59</v>
      </c>
      <c r="C22" t="s">
        <v>2</v>
      </c>
      <c r="D22" t="s">
        <v>3</v>
      </c>
      <c r="E22" t="s">
        <v>15</v>
      </c>
      <c r="F22" t="s">
        <v>6</v>
      </c>
      <c r="G22" t="s">
        <v>7</v>
      </c>
      <c r="H22">
        <v>240</v>
      </c>
      <c r="I22">
        <v>277</v>
      </c>
      <c r="J22">
        <v>300</v>
      </c>
      <c r="K22">
        <v>817</v>
      </c>
      <c r="L22">
        <f>AVERAGE(K22:K52,H21:H52)</f>
        <v>536.82608695652175</v>
      </c>
      <c r="M22">
        <f>MIN(K22:K52)</f>
        <v>667</v>
      </c>
    </row>
    <row r="23" spans="1:19" x14ac:dyDescent="0.25">
      <c r="A23" t="s">
        <v>60</v>
      </c>
      <c r="B23" t="s">
        <v>61</v>
      </c>
      <c r="C23" t="s">
        <v>2</v>
      </c>
      <c r="D23" t="s">
        <v>3</v>
      </c>
      <c r="E23" t="s">
        <v>62</v>
      </c>
      <c r="F23" t="s">
        <v>12</v>
      </c>
      <c r="G23" t="s">
        <v>7</v>
      </c>
      <c r="H23">
        <v>542</v>
      </c>
      <c r="I23">
        <v>314</v>
      </c>
      <c r="J23">
        <v>250</v>
      </c>
      <c r="K23">
        <v>1106</v>
      </c>
      <c r="L23">
        <f>AVERAGE(K23:K53,H22:H53)</f>
        <v>538.04761904761904</v>
      </c>
      <c r="M23">
        <f>MIN(K23:K53)</f>
        <v>667</v>
      </c>
      <c r="S23">
        <f ca="1">R23:S24</f>
        <v>0</v>
      </c>
    </row>
    <row r="24" spans="1:19" x14ac:dyDescent="0.25">
      <c r="A24" t="s">
        <v>63</v>
      </c>
      <c r="B24" t="s">
        <v>64</v>
      </c>
      <c r="C24" t="s">
        <v>2</v>
      </c>
      <c r="D24" t="s">
        <v>3</v>
      </c>
      <c r="E24" t="s">
        <v>21</v>
      </c>
      <c r="F24" t="s">
        <v>6</v>
      </c>
      <c r="G24" t="s">
        <v>7</v>
      </c>
      <c r="H24">
        <v>225</v>
      </c>
      <c r="I24">
        <v>260</v>
      </c>
      <c r="J24">
        <v>315</v>
      </c>
      <c r="K24">
        <v>800</v>
      </c>
      <c r="L24">
        <f>AVERAGE(K24:K54,H23:H54)</f>
        <v>523.84210526315792</v>
      </c>
      <c r="M24">
        <f>MIN(K24:K54)</f>
        <v>667</v>
      </c>
    </row>
    <row r="25" spans="1:19" x14ac:dyDescent="0.25">
      <c r="A25" t="s">
        <v>65</v>
      </c>
      <c r="B25" t="s">
        <v>66</v>
      </c>
      <c r="C25" t="s">
        <v>2</v>
      </c>
      <c r="D25" t="s">
        <v>3</v>
      </c>
      <c r="E25" t="s">
        <v>36</v>
      </c>
      <c r="F25" t="s">
        <v>12</v>
      </c>
      <c r="G25" t="s">
        <v>7</v>
      </c>
      <c r="H25">
        <v>235</v>
      </c>
      <c r="I25">
        <v>285</v>
      </c>
      <c r="J25">
        <v>255</v>
      </c>
      <c r="K25">
        <v>775</v>
      </c>
      <c r="L25">
        <f>AVERAGE(K25:K55,H24:H55)</f>
        <v>506.52941176470586</v>
      </c>
      <c r="M25">
        <f>MIN(K25:K55)</f>
        <v>667</v>
      </c>
    </row>
    <row r="26" spans="1:19" x14ac:dyDescent="0.25">
      <c r="A26" t="s">
        <v>67</v>
      </c>
      <c r="B26" t="s">
        <v>68</v>
      </c>
      <c r="C26" t="s">
        <v>2</v>
      </c>
      <c r="D26" t="s">
        <v>3</v>
      </c>
      <c r="E26" t="s">
        <v>15</v>
      </c>
      <c r="F26" t="s">
        <v>12</v>
      </c>
      <c r="G26" t="s">
        <v>7</v>
      </c>
      <c r="H26">
        <v>210</v>
      </c>
      <c r="I26">
        <v>222</v>
      </c>
      <c r="J26">
        <v>235</v>
      </c>
      <c r="K26">
        <v>667</v>
      </c>
      <c r="L26">
        <f>AVERAGE(K26:K56,H25:H56)</f>
        <v>507.4</v>
      </c>
      <c r="M26">
        <f>MIN(K26:K56)</f>
        <v>667</v>
      </c>
    </row>
    <row r="27" spans="1:19" x14ac:dyDescent="0.25">
      <c r="A27" t="s">
        <v>69</v>
      </c>
      <c r="B27" t="s">
        <v>70</v>
      </c>
      <c r="C27" t="s">
        <v>2</v>
      </c>
      <c r="D27" t="s">
        <v>3</v>
      </c>
      <c r="E27" t="s">
        <v>18</v>
      </c>
      <c r="F27" t="s">
        <v>12</v>
      </c>
      <c r="G27" t="s">
        <v>7</v>
      </c>
      <c r="H27">
        <v>210</v>
      </c>
      <c r="I27">
        <v>302</v>
      </c>
      <c r="J27">
        <v>256</v>
      </c>
      <c r="K27">
        <v>768</v>
      </c>
      <c r="L27">
        <f>AVERAGE(K27:K57,H26:H57)</f>
        <v>516.07692307692309</v>
      </c>
      <c r="M27">
        <f>MIN(K27:K57)</f>
        <v>691</v>
      </c>
    </row>
    <row r="28" spans="1:19" x14ac:dyDescent="0.25">
      <c r="A28" t="s">
        <v>71</v>
      </c>
      <c r="B28" t="s">
        <v>72</v>
      </c>
      <c r="C28" t="s">
        <v>2</v>
      </c>
      <c r="D28" t="s">
        <v>3</v>
      </c>
      <c r="E28" t="s">
        <v>15</v>
      </c>
      <c r="F28" t="s">
        <v>6</v>
      </c>
      <c r="G28" t="s">
        <v>7</v>
      </c>
      <c r="H28">
        <v>415</v>
      </c>
      <c r="I28">
        <v>302</v>
      </c>
      <c r="J28">
        <v>333</v>
      </c>
      <c r="K28">
        <v>1050</v>
      </c>
      <c r="L28">
        <f>AVERAGE(K28:K58,H27:H58)</f>
        <v>521</v>
      </c>
      <c r="M28">
        <f>MIN(K28:K58)</f>
        <v>691</v>
      </c>
    </row>
    <row r="29" spans="1:19" x14ac:dyDescent="0.25">
      <c r="A29" t="s">
        <v>73</v>
      </c>
      <c r="B29" t="s">
        <v>74</v>
      </c>
      <c r="C29" t="s">
        <v>2</v>
      </c>
      <c r="D29" t="s">
        <v>3</v>
      </c>
      <c r="E29" t="s">
        <v>47</v>
      </c>
      <c r="F29" t="s">
        <v>12</v>
      </c>
      <c r="G29" t="s">
        <v>7</v>
      </c>
      <c r="H29">
        <v>220</v>
      </c>
      <c r="I29">
        <v>228</v>
      </c>
      <c r="J29">
        <v>243</v>
      </c>
      <c r="K29">
        <v>691</v>
      </c>
      <c r="L29">
        <f>AVERAGE(K29:K59,H28:H59)</f>
        <v>496.77777777777777</v>
      </c>
      <c r="M29">
        <f>MIN(K29:K59)</f>
        <v>691</v>
      </c>
    </row>
    <row r="30" spans="1:19" x14ac:dyDescent="0.25">
      <c r="A30" t="s">
        <v>75</v>
      </c>
      <c r="B30" t="s">
        <v>76</v>
      </c>
      <c r="C30" t="s">
        <v>2</v>
      </c>
      <c r="D30" t="s">
        <v>3</v>
      </c>
      <c r="E30" t="s">
        <v>77</v>
      </c>
      <c r="F30" t="s">
        <v>12</v>
      </c>
      <c r="G30" t="s">
        <v>7</v>
      </c>
      <c r="H30">
        <v>287</v>
      </c>
      <c r="I30">
        <v>208</v>
      </c>
      <c r="J30">
        <v>248</v>
      </c>
      <c r="K30">
        <v>743</v>
      </c>
      <c r="L30">
        <f>AVERAGE(K30:K60,H29:H60)</f>
        <v>480.71428571428572</v>
      </c>
      <c r="M30">
        <f>MIN(K30:K60)</f>
        <v>743</v>
      </c>
    </row>
    <row r="31" spans="1:19" x14ac:dyDescent="0.25">
      <c r="A31" t="s">
        <v>78</v>
      </c>
      <c r="B31" t="s">
        <v>79</v>
      </c>
      <c r="C31" t="s">
        <v>80</v>
      </c>
      <c r="D31" t="s">
        <v>3</v>
      </c>
      <c r="E31" t="s">
        <v>36</v>
      </c>
      <c r="F31" t="s">
        <v>6</v>
      </c>
      <c r="G31" t="s">
        <v>7</v>
      </c>
      <c r="H31">
        <v>220</v>
      </c>
      <c r="I31">
        <v>250</v>
      </c>
      <c r="J31">
        <v>300</v>
      </c>
      <c r="K31">
        <v>770</v>
      </c>
      <c r="L31">
        <f>AVERAGE(K31:K61,H30:H61)</f>
        <v>480.4</v>
      </c>
      <c r="M31">
        <f>MIN(K31:K61)</f>
        <v>770</v>
      </c>
    </row>
    <row r="32" spans="1:19" x14ac:dyDescent="0.25">
      <c r="A32" t="s">
        <v>81</v>
      </c>
      <c r="B32" t="s">
        <v>82</v>
      </c>
      <c r="C32" t="s">
        <v>2</v>
      </c>
      <c r="D32" t="s">
        <v>3</v>
      </c>
      <c r="E32" t="s">
        <v>21</v>
      </c>
      <c r="F32" t="s">
        <v>12</v>
      </c>
      <c r="G32" t="s">
        <v>7</v>
      </c>
      <c r="H32">
        <v>280</v>
      </c>
      <c r="I32">
        <v>305</v>
      </c>
      <c r="J32">
        <v>260</v>
      </c>
      <c r="K32">
        <v>845</v>
      </c>
      <c r="L32">
        <f>AVERAGE(K32:K62,H31:H62)</f>
        <v>448.33333333333331</v>
      </c>
      <c r="M32">
        <f>MIN(K32:K62)</f>
        <v>845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96C6-B087-42D7-AC9B-9C0DD0845811}">
  <dimension ref="A1"/>
  <sheetViews>
    <sheetView zoomScale="25" zoomScaleNormal="25" workbookViewId="0">
      <selection activeCell="AS41" sqref="AS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5C2E-835C-4B6B-94AC-174EC55F9D59}">
  <dimension ref="A1:D32"/>
  <sheetViews>
    <sheetView workbookViewId="0">
      <selection activeCell="O8" sqref="O8"/>
    </sheetView>
  </sheetViews>
  <sheetFormatPr defaultRowHeight="15" x14ac:dyDescent="0.25"/>
  <cols>
    <col min="1" max="1" width="35.7109375" bestFit="1" customWidth="1"/>
    <col min="2" max="2" width="16.140625" bestFit="1" customWidth="1"/>
    <col min="3" max="3" width="11.42578125" bestFit="1" customWidth="1"/>
    <col min="4" max="4" width="18.5703125" bestFit="1" customWidth="1"/>
  </cols>
  <sheetData>
    <row r="1" spans="1:4" x14ac:dyDescent="0.25">
      <c r="A1" s="2" t="s">
        <v>99</v>
      </c>
      <c r="B1" t="s">
        <v>96</v>
      </c>
      <c r="C1" t="s">
        <v>97</v>
      </c>
      <c r="D1" t="s">
        <v>98</v>
      </c>
    </row>
    <row r="2" spans="1:4" x14ac:dyDescent="0.25">
      <c r="A2" s="3" t="s">
        <v>5</v>
      </c>
      <c r="B2" s="1">
        <v>596.04838709677415</v>
      </c>
      <c r="C2" s="1">
        <v>616</v>
      </c>
      <c r="D2" s="1">
        <v>302</v>
      </c>
    </row>
    <row r="3" spans="1:4" x14ac:dyDescent="0.25">
      <c r="A3" s="4" t="s">
        <v>11</v>
      </c>
      <c r="B3" s="1">
        <v>596.04838709677415</v>
      </c>
      <c r="C3" s="1">
        <v>616</v>
      </c>
      <c r="D3" s="1">
        <v>302</v>
      </c>
    </row>
    <row r="4" spans="1:4" x14ac:dyDescent="0.25">
      <c r="A4" s="5" t="s">
        <v>3</v>
      </c>
      <c r="B4" s="1">
        <v>596.04838709677415</v>
      </c>
      <c r="C4" s="1">
        <v>616</v>
      </c>
      <c r="D4" s="1">
        <v>302</v>
      </c>
    </row>
    <row r="5" spans="1:4" x14ac:dyDescent="0.25">
      <c r="A5" s="3" t="s">
        <v>7</v>
      </c>
      <c r="B5" s="1">
        <v>16686.601303567208</v>
      </c>
      <c r="C5" s="1">
        <v>19878</v>
      </c>
      <c r="D5" s="1">
        <v>7969</v>
      </c>
    </row>
    <row r="6" spans="1:4" x14ac:dyDescent="0.25">
      <c r="A6" s="4" t="s">
        <v>77</v>
      </c>
      <c r="B6" s="1">
        <v>480.71428571428572</v>
      </c>
      <c r="C6" s="1">
        <v>743</v>
      </c>
      <c r="D6" s="1">
        <v>208</v>
      </c>
    </row>
    <row r="7" spans="1:4" x14ac:dyDescent="0.25">
      <c r="A7" s="5" t="s">
        <v>3</v>
      </c>
      <c r="B7" s="1">
        <v>480.71428571428572</v>
      </c>
      <c r="C7" s="1">
        <v>743</v>
      </c>
      <c r="D7" s="1">
        <v>208</v>
      </c>
    </row>
    <row r="8" spans="1:4" x14ac:dyDescent="0.25">
      <c r="A8" s="4" t="s">
        <v>15</v>
      </c>
      <c r="B8" s="1">
        <v>5046.6793777419925</v>
      </c>
      <c r="C8" s="1">
        <v>5874</v>
      </c>
      <c r="D8" s="1">
        <v>2282</v>
      </c>
    </row>
    <row r="9" spans="1:4" x14ac:dyDescent="0.25">
      <c r="A9" s="5" t="s">
        <v>3</v>
      </c>
      <c r="B9" s="1">
        <v>5046.6793777419925</v>
      </c>
      <c r="C9" s="1">
        <v>5874</v>
      </c>
      <c r="D9" s="1">
        <v>2282</v>
      </c>
    </row>
    <row r="10" spans="1:4" x14ac:dyDescent="0.25">
      <c r="A10" s="4" t="s">
        <v>4</v>
      </c>
      <c r="B10" s="1">
        <v>590.21311475409834</v>
      </c>
      <c r="C10" s="1">
        <v>616</v>
      </c>
      <c r="D10" s="1">
        <v>308</v>
      </c>
    </row>
    <row r="11" spans="1:4" x14ac:dyDescent="0.25">
      <c r="A11" s="5" t="s">
        <v>3</v>
      </c>
      <c r="B11" s="1">
        <v>590.21311475409834</v>
      </c>
      <c r="C11" s="1">
        <v>616</v>
      </c>
      <c r="D11" s="1">
        <v>308</v>
      </c>
    </row>
    <row r="12" spans="1:4" x14ac:dyDescent="0.25">
      <c r="A12" s="4" t="s">
        <v>11</v>
      </c>
      <c r="B12" s="1">
        <v>1183.1363815530153</v>
      </c>
      <c r="C12" s="1">
        <v>1232</v>
      </c>
      <c r="D12" s="1">
        <v>503</v>
      </c>
    </row>
    <row r="13" spans="1:4" x14ac:dyDescent="0.25">
      <c r="A13" s="5" t="s">
        <v>3</v>
      </c>
      <c r="B13" s="1">
        <v>1183.1363815530153</v>
      </c>
      <c r="C13" s="1">
        <v>1232</v>
      </c>
      <c r="D13" s="1">
        <v>503</v>
      </c>
    </row>
    <row r="14" spans="1:4" x14ac:dyDescent="0.25">
      <c r="A14" s="4" t="s">
        <v>55</v>
      </c>
      <c r="B14" s="1">
        <v>562.44444444444446</v>
      </c>
      <c r="C14" s="1">
        <v>667</v>
      </c>
      <c r="D14" s="1">
        <v>300</v>
      </c>
    </row>
    <row r="15" spans="1:4" x14ac:dyDescent="0.25">
      <c r="A15" s="5" t="s">
        <v>3</v>
      </c>
      <c r="B15" s="1">
        <v>562.44444444444446</v>
      </c>
      <c r="C15" s="1">
        <v>667</v>
      </c>
      <c r="D15" s="1">
        <v>300</v>
      </c>
    </row>
    <row r="16" spans="1:4" x14ac:dyDescent="0.25">
      <c r="A16" s="4" t="s">
        <v>36</v>
      </c>
      <c r="B16" s="1">
        <v>2168.2273682577843</v>
      </c>
      <c r="C16" s="1">
        <v>2720</v>
      </c>
      <c r="D16" s="1">
        <v>1083</v>
      </c>
    </row>
    <row r="17" spans="1:4" x14ac:dyDescent="0.25">
      <c r="A17" s="5" t="s">
        <v>3</v>
      </c>
      <c r="B17" s="1">
        <v>2168.2273682577843</v>
      </c>
      <c r="C17" s="1">
        <v>2720</v>
      </c>
      <c r="D17" s="1">
        <v>1083</v>
      </c>
    </row>
    <row r="18" spans="1:4" x14ac:dyDescent="0.25">
      <c r="A18" s="4" t="s">
        <v>52</v>
      </c>
      <c r="B18" s="1">
        <v>576.41379310344826</v>
      </c>
      <c r="C18" s="1">
        <v>667</v>
      </c>
      <c r="D18" s="1">
        <v>303</v>
      </c>
    </row>
    <row r="19" spans="1:4" x14ac:dyDescent="0.25">
      <c r="A19" s="5" t="s">
        <v>3</v>
      </c>
      <c r="B19" s="1">
        <v>576.41379310344826</v>
      </c>
      <c r="C19" s="1">
        <v>667</v>
      </c>
      <c r="D19" s="1">
        <v>303</v>
      </c>
    </row>
    <row r="20" spans="1:4" x14ac:dyDescent="0.25">
      <c r="A20" s="4" t="s">
        <v>26</v>
      </c>
      <c r="B20" s="1">
        <v>595.26530612244903</v>
      </c>
      <c r="C20" s="1">
        <v>616</v>
      </c>
      <c r="D20" s="1">
        <v>210</v>
      </c>
    </row>
    <row r="21" spans="1:4" x14ac:dyDescent="0.25">
      <c r="A21" s="5" t="s">
        <v>3</v>
      </c>
      <c r="B21" s="1">
        <v>595.26530612244903</v>
      </c>
      <c r="C21" s="1">
        <v>616</v>
      </c>
      <c r="D21" s="1">
        <v>210</v>
      </c>
    </row>
    <row r="22" spans="1:4" x14ac:dyDescent="0.25">
      <c r="A22" s="4" t="s">
        <v>29</v>
      </c>
      <c r="B22" s="1">
        <v>598.91489361702122</v>
      </c>
      <c r="C22" s="1">
        <v>616</v>
      </c>
      <c r="D22" s="1">
        <v>315</v>
      </c>
    </row>
    <row r="23" spans="1:4" x14ac:dyDescent="0.25">
      <c r="A23" s="5" t="s">
        <v>3</v>
      </c>
      <c r="B23" s="1">
        <v>598.91489361702122</v>
      </c>
      <c r="C23" s="1">
        <v>616</v>
      </c>
      <c r="D23" s="1">
        <v>315</v>
      </c>
    </row>
    <row r="24" spans="1:4" x14ac:dyDescent="0.25">
      <c r="A24" s="4" t="s">
        <v>18</v>
      </c>
      <c r="B24" s="1">
        <v>1108.6223776223776</v>
      </c>
      <c r="C24" s="1">
        <v>1307</v>
      </c>
      <c r="D24" s="1">
        <v>507</v>
      </c>
    </row>
    <row r="25" spans="1:4" x14ac:dyDescent="0.25">
      <c r="A25" s="5" t="s">
        <v>3</v>
      </c>
      <c r="B25" s="1">
        <v>1108.6223776223776</v>
      </c>
      <c r="C25" s="1">
        <v>1307</v>
      </c>
      <c r="D25" s="1">
        <v>507</v>
      </c>
    </row>
    <row r="26" spans="1:4" x14ac:dyDescent="0.25">
      <c r="A26" s="4" t="s">
        <v>47</v>
      </c>
      <c r="B26" s="1">
        <v>1072.5959595959596</v>
      </c>
      <c r="C26" s="1">
        <v>1358</v>
      </c>
      <c r="D26" s="1">
        <v>444</v>
      </c>
    </row>
    <row r="27" spans="1:4" x14ac:dyDescent="0.25">
      <c r="A27" s="5" t="s">
        <v>3</v>
      </c>
      <c r="B27" s="1">
        <v>1072.5959595959596</v>
      </c>
      <c r="C27" s="1">
        <v>1358</v>
      </c>
      <c r="D27" s="1">
        <v>444</v>
      </c>
    </row>
    <row r="28" spans="1:4" x14ac:dyDescent="0.25">
      <c r="A28" s="4" t="s">
        <v>62</v>
      </c>
      <c r="B28" s="1">
        <v>538.04761904761904</v>
      </c>
      <c r="C28" s="1">
        <v>667</v>
      </c>
      <c r="D28" s="1">
        <v>314</v>
      </c>
    </row>
    <row r="29" spans="1:4" x14ac:dyDescent="0.25">
      <c r="A29" s="5" t="s">
        <v>3</v>
      </c>
      <c r="B29" s="1">
        <v>538.04761904761904</v>
      </c>
      <c r="C29" s="1">
        <v>667</v>
      </c>
      <c r="D29" s="1">
        <v>314</v>
      </c>
    </row>
    <row r="30" spans="1:4" x14ac:dyDescent="0.25">
      <c r="A30" s="4" t="s">
        <v>21</v>
      </c>
      <c r="B30" s="1">
        <v>2165.3263819927179</v>
      </c>
      <c r="C30" s="1">
        <v>2795</v>
      </c>
      <c r="D30" s="1">
        <v>1192</v>
      </c>
    </row>
    <row r="31" spans="1:4" x14ac:dyDescent="0.25">
      <c r="A31" s="5" t="s">
        <v>3</v>
      </c>
      <c r="B31" s="1">
        <v>2165.3263819927179</v>
      </c>
      <c r="C31" s="1">
        <v>2795</v>
      </c>
      <c r="D31" s="1">
        <v>1192</v>
      </c>
    </row>
    <row r="32" spans="1:4" x14ac:dyDescent="0.25">
      <c r="A32" s="3" t="s">
        <v>100</v>
      </c>
      <c r="B32" s="1">
        <v>17282.649690663988</v>
      </c>
      <c r="C32" s="1">
        <v>20494</v>
      </c>
      <c r="D32" s="1">
        <v>8271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2024-08-28T10:36:21Z</dcterms:created>
  <dcterms:modified xsi:type="dcterms:W3CDTF">2024-08-28T11:04:15Z</dcterms:modified>
</cp:coreProperties>
</file>