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<sst xmlns="http://schemas.openxmlformats.org/spreadsheetml/2006/main" count="28" uniqueCount="28">
  <si>
    <t xml:space="preserve">Power Budget</t>
  </si>
  <si>
    <t xml:space="preserve">Power net name</t>
  </si>
  <si>
    <t>P/N</t>
  </si>
  <si>
    <t>VUSB</t>
  </si>
  <si>
    <t>BAT+</t>
  </si>
  <si>
    <t xml:space="preserve">3V3 (800mA)</t>
  </si>
  <si>
    <t xml:space="preserve">1V8 (250mA)</t>
  </si>
  <si>
    <t xml:space="preserve">+0.92V (250mA)</t>
  </si>
  <si>
    <t>Voltage</t>
  </si>
  <si>
    <t xml:space="preserve"> RT5716P-ABA </t>
  </si>
  <si>
    <t>IC</t>
  </si>
  <si>
    <t>ME6217C33M5G</t>
  </si>
  <si>
    <t>S-1206B18-M3T1G</t>
  </si>
  <si>
    <t>LTC3549EDCB</t>
  </si>
  <si>
    <t>effiency</t>
  </si>
  <si>
    <t>ESP32</t>
  </si>
  <si>
    <t>ESP32-S3FH4R2</t>
  </si>
  <si>
    <t>GYRO</t>
  </si>
  <si>
    <t>DISPLAY</t>
  </si>
  <si>
    <t>GPS</t>
  </si>
  <si>
    <t>RYS8830</t>
  </si>
  <si>
    <t>LED</t>
  </si>
  <si>
    <t>WS2812B-0807</t>
  </si>
  <si>
    <t xml:space="preserve">Load on +0.92V</t>
  </si>
  <si>
    <t xml:space="preserve">Load on 1V8</t>
  </si>
  <si>
    <t xml:space="preserve">Load on 3V3</t>
  </si>
  <si>
    <t xml:space="preserve">Total current  (mA)</t>
  </si>
  <si>
    <t xml:space="preserve">Power (mW)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</si>
</sst>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1" numFmt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style="1" width="16.57421875"/>
    <col min="2" max="2" style="1" width="14.7109375"/>
    <col customWidth="1" hidden="1" min="3" max="3" style="1" width="0"/>
    <col min="4" max="5" style="1" width="9.140625"/>
    <col bestFit="1" min="6" max="6" style="1" width="14.8515625"/>
    <col bestFit="1" min="7" max="7" style="1" width="16.140625"/>
    <col bestFit="1" customWidth="1" min="8" max="8" style="1" width="13.8515625"/>
    <col min="9" max="16384" style="1" width="9.140625"/>
  </cols>
  <sheetData>
    <row r="1" ht="14.25">
      <c r="A1" s="2" t="s">
        <v>0</v>
      </c>
      <c r="B1" s="2"/>
      <c r="C1" s="2"/>
      <c r="D1" s="2"/>
      <c r="E1" s="2"/>
      <c r="F1" s="2"/>
      <c r="G1" s="2"/>
      <c r="H1" s="2"/>
    </row>
    <row r="2" ht="14.25">
      <c r="A2" s="2" t="s">
        <v>1</v>
      </c>
      <c r="B2" s="3" t="s">
        <v>2</v>
      </c>
      <c r="C2" s="3"/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ht="14.25">
      <c r="A3" s="2" t="s">
        <v>8</v>
      </c>
      <c r="B3" s="2"/>
      <c r="C3" s="2"/>
      <c r="D3" s="2">
        <v>5</v>
      </c>
      <c r="E3" s="2">
        <v>3.7000000000000002</v>
      </c>
      <c r="F3" s="2">
        <v>3.2999999999999998</v>
      </c>
      <c r="G3" s="2">
        <v>1.8</v>
      </c>
      <c r="H3" s="2">
        <v>0.92000000000000004</v>
      </c>
      <c r="M3" s="1" t="s">
        <v>9</v>
      </c>
    </row>
    <row r="4" ht="14.25">
      <c r="A4" s="2" t="s">
        <v>10</v>
      </c>
      <c r="B4" s="2"/>
      <c r="C4" s="2"/>
      <c r="D4" s="2"/>
      <c r="E4" s="2"/>
      <c r="F4" s="2" t="s">
        <v>11</v>
      </c>
      <c r="G4" s="2" t="s">
        <v>12</v>
      </c>
      <c r="H4" s="2" t="s">
        <v>13</v>
      </c>
    </row>
    <row r="5" ht="14.25">
      <c r="A5" s="2" t="s">
        <v>14</v>
      </c>
      <c r="B5" s="2"/>
      <c r="C5" s="2"/>
      <c r="D5" s="2"/>
      <c r="E5" s="2"/>
      <c r="F5" s="2"/>
      <c r="G5" s="2"/>
      <c r="H5" s="4">
        <v>0.80000000000000004</v>
      </c>
    </row>
    <row r="7" ht="14.25">
      <c r="A7" s="3" t="s">
        <v>15</v>
      </c>
      <c r="B7" s="2" t="s">
        <v>16</v>
      </c>
      <c r="C7" s="2"/>
      <c r="D7" s="2"/>
      <c r="E7" s="2"/>
      <c r="F7" s="2">
        <v>340</v>
      </c>
      <c r="G7" s="2"/>
      <c r="H7" s="2"/>
    </row>
    <row r="8" ht="14.25">
      <c r="A8" s="3" t="s">
        <v>17</v>
      </c>
      <c r="B8" s="2"/>
      <c r="C8" s="2"/>
      <c r="D8" s="2"/>
      <c r="E8" s="2"/>
      <c r="F8" s="2"/>
      <c r="G8" s="2"/>
      <c r="H8" s="2"/>
    </row>
    <row r="9" ht="14.25">
      <c r="A9" s="3" t="s">
        <v>18</v>
      </c>
      <c r="B9" s="2"/>
      <c r="C9" s="2"/>
      <c r="D9" s="2"/>
      <c r="E9" s="2"/>
      <c r="F9" s="2"/>
      <c r="G9" s="2"/>
      <c r="H9" s="2"/>
    </row>
    <row r="10" ht="14.25">
      <c r="A10" s="3" t="s">
        <v>19</v>
      </c>
      <c r="B10" s="3" t="s">
        <v>20</v>
      </c>
      <c r="C10" s="3"/>
      <c r="D10" s="2"/>
      <c r="E10" s="2"/>
      <c r="F10" s="1"/>
      <c r="G10" s="2">
        <v>19</v>
      </c>
      <c r="H10" s="2">
        <v>11.5</v>
      </c>
    </row>
    <row r="11" ht="14.25">
      <c r="A11" s="3" t="s">
        <v>21</v>
      </c>
      <c r="B11" s="2" t="s">
        <v>22</v>
      </c>
      <c r="C11" s="2"/>
      <c r="D11" s="2"/>
      <c r="E11" s="2"/>
      <c r="F11" s="2">
        <v>16</v>
      </c>
      <c r="G11" s="2"/>
      <c r="H11" s="2"/>
    </row>
    <row r="12" ht="14.25">
      <c r="A12" s="2"/>
      <c r="B12" s="2"/>
      <c r="C12" s="2"/>
      <c r="D12" s="2"/>
      <c r="E12" s="2"/>
      <c r="F12" s="2"/>
      <c r="G12" s="2"/>
      <c r="H12" s="2"/>
    </row>
    <row r="13" ht="14.25">
      <c r="A13" s="3" t="s">
        <v>23</v>
      </c>
      <c r="B13" s="2"/>
      <c r="C13" s="2"/>
      <c r="D13" s="2"/>
      <c r="E13" s="2"/>
      <c r="F13" s="2"/>
      <c r="G13" s="2">
        <f>H18/(H5*G3)</f>
        <v>7.9861111111111098</v>
      </c>
      <c r="H13" s="2"/>
    </row>
    <row r="14" ht="14.25">
      <c r="A14" s="3" t="s">
        <v>24</v>
      </c>
      <c r="B14" s="2"/>
      <c r="C14" s="2"/>
      <c r="D14" s="2"/>
      <c r="E14" s="2"/>
      <c r="F14" s="2">
        <f ca="1">G18</f>
        <v>26.986111111111111</v>
      </c>
      <c r="G14" s="2"/>
      <c r="H14" s="2"/>
    </row>
    <row r="15" ht="14.25">
      <c r="A15" s="3" t="s">
        <v>25</v>
      </c>
      <c r="B15" s="2"/>
      <c r="C15" s="2"/>
      <c r="D15" s="2"/>
      <c r="E15" s="2">
        <f ca="1">F18</f>
        <v>382.98611111111109</v>
      </c>
      <c r="F15" s="2"/>
      <c r="G15" s="2"/>
      <c r="H15" s="2"/>
    </row>
    <row r="16" ht="14.25">
      <c r="A16" s="3"/>
      <c r="B16" s="2"/>
      <c r="C16" s="2"/>
      <c r="D16" s="2"/>
      <c r="E16" s="2"/>
      <c r="F16" s="2"/>
      <c r="G16" s="2"/>
      <c r="H16" s="2"/>
    </row>
    <row r="17" ht="14.25">
      <c r="A17" s="2"/>
      <c r="B17" s="2"/>
      <c r="C17" s="2"/>
      <c r="D17" s="2"/>
      <c r="E17" s="2"/>
      <c r="F17" s="2"/>
      <c r="G17" s="2"/>
      <c r="H17" s="2"/>
    </row>
    <row r="18" ht="14.25">
      <c r="A18" s="3" t="s">
        <v>26</v>
      </c>
      <c r="B18" s="2"/>
      <c r="C18" s="2"/>
      <c r="D18" s="2">
        <f>SUM(D7:D16)</f>
        <v>0</v>
      </c>
      <c r="E18" s="2">
        <f>SUM(E7:E16)</f>
        <v>382.98611111111109</v>
      </c>
      <c r="F18" s="2">
        <f>SUM(F7:F16)</f>
        <v>382.98611111111109</v>
      </c>
      <c r="G18" s="2">
        <f>SUM(G7:G16)</f>
        <v>26.986111111111111</v>
      </c>
      <c r="H18" s="2">
        <f>SUM(H7:H16)</f>
        <v>11.5</v>
      </c>
    </row>
    <row r="19" ht="14.25">
      <c r="A19" s="3" t="s">
        <v>27</v>
      </c>
      <c r="B19" s="2"/>
      <c r="C19" s="2"/>
      <c r="D19" s="2">
        <f>D18*D3</f>
        <v>0</v>
      </c>
      <c r="E19" s="2">
        <f>E18*E3</f>
        <v>1417.0486111111111</v>
      </c>
      <c r="F19" s="2">
        <f>F18*F3</f>
        <v>1263.8541666666665</v>
      </c>
      <c r="G19" s="2">
        <f>G18*G3</f>
        <v>48.575000000000003</v>
      </c>
      <c r="H19" s="2">
        <f>H18*H3</f>
        <v>10.58</v>
      </c>
    </row>
  </sheetData>
  <mergeCells count="1">
    <mergeCell ref="A1:H1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2025-01-12T08:32:36Z</dcterms:modified>
</cp:coreProperties>
</file>