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LED_V0.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<sst xmlns="http://schemas.openxmlformats.org/spreadsheetml/2006/main" count="93" uniqueCount="88">
  <si>
    <t xml:space="preserve">#</t>
  </si>
  <si>
    <t xml:space="preserve">Reference</t>
  </si>
  <si>
    <t xml:space="preserve">Qty</t>
  </si>
  <si>
    <t xml:space="preserve">Value</t>
  </si>
  <si>
    <t xml:space="preserve">DESCRIPTION</t>
  </si>
  <si>
    <t xml:space="preserve">SUNROM SKU</t>
  </si>
  <si>
    <t xml:space="preserve">UNIT PRICE</t>
  </si>
  <si>
    <t xml:space="preserve">PRICE</t>
  </si>
  <si>
    <t xml:space="preserve">LINK</t>
  </si>
  <si>
    <t xml:space="preserve">C1, C2, C4</t>
  </si>
  <si>
    <t xml:space="preserve">10u</t>
  </si>
  <si>
    <t xml:space="preserve">10uF 106 0805 (2012 metric) 50V X7R MLCC SMD</t>
  </si>
  <si>
    <t xml:space="preserve">https://www.sunrom.com/p/10uf-106-0805-2012-metric-50v-x7r-mlcc-smd</t>
  </si>
  <si>
    <t xml:space="preserve">C3, C6, C7, C8, C9, C10</t>
  </si>
  <si>
    <t xml:space="preserve">100n</t>
  </si>
  <si>
    <t xml:space="preserve">100nF 104 0805 (2012 metric) 50V X7R MLCC</t>
  </si>
  <si>
    <t xml:space="preserve">https://www.sunrom.com/p/100nf-104-0805-2012-metric-50v-x7r-mlcc</t>
  </si>
  <si>
    <t xml:space="preserve">C5</t>
  </si>
  <si>
    <t xml:space="preserve">1000u</t>
  </si>
  <si>
    <t xml:space="preserve">1000uF 16V 10mm Samwha</t>
  </si>
  <si>
    <t xml:space="preserve">https://www.sunrom.com/p/1000uf-16v-10mm-samwha</t>
  </si>
  <si>
    <t xml:space="preserve">C11</t>
  </si>
  <si>
    <t xml:space="preserve">4.7uF</t>
  </si>
  <si>
    <t xml:space="preserve">4.7uF 475 0603 (1608 metric) 50V X7R MLCC SMD</t>
  </si>
  <si>
    <t xml:space="preserve">https://www.sunrom.com/p/47uf-475-0603-1608-metric-50v-x7r-mlcc-smd</t>
  </si>
  <si>
    <t xml:space="preserve">D1</t>
  </si>
  <si>
    <t xml:space="preserve">SS16</t>
  </si>
  <si>
    <t xml:space="preserve">SS16 SMA Schottky Diode</t>
  </si>
  <si>
    <t xml:space="preserve">https://www.sunrom.com/m/5920</t>
  </si>
  <si>
    <t xml:space="preserve">D2</t>
  </si>
  <si>
    <t xml:space="preserve">WS2812B</t>
  </si>
  <si>
    <t xml:space="preserve">WS2812B Smart RGB LED</t>
  </si>
  <si>
    <t xml:space="preserve">https://www.sunrom.com/p/smart-rgb-led</t>
  </si>
  <si>
    <t xml:space="preserve">F1</t>
  </si>
  <si>
    <t xml:space="preserve">Fuse</t>
  </si>
  <si>
    <t xml:space="preserve"> 0805 PPTC Bourns Part# MF-PSMF050X-2 0.5A 6V 500MA</t>
  </si>
  <si>
    <t xml:space="preserve">https://www.sunrom.com/p/500ma-pptc-resettable-fuses</t>
  </si>
  <si>
    <t xml:space="preserve">F2</t>
  </si>
  <si>
    <t xml:space="preserve">PCB Mount Fuse Holder for 5x20mm Fuses</t>
  </si>
  <si>
    <t xml:space="preserve">https://www.sunrom.com/p/pcb-mount-fuse-holder-for-5x20mm-fuses</t>
  </si>
  <si>
    <t xml:space="preserve">J3</t>
  </si>
  <si>
    <t xml:space="preserve">Screw_Terminal_01x04</t>
  </si>
  <si>
    <t xml:space="preserve">2P 5mm 10A Screw Terminal Light</t>
  </si>
  <si>
    <t xml:space="preserve">https://www.sunrom.com/p/2p-5mm-10a-screw-terminal-light</t>
  </si>
  <si>
    <t xml:space="preserve">J4</t>
  </si>
  <si>
    <t xml:space="preserve">Screw_Terminal_01x02</t>
  </si>
  <si>
    <t xml:space="preserve">J6</t>
  </si>
  <si>
    <t xml:space="preserve">AudioJack2_Ground_Switch</t>
  </si>
  <si>
    <t xml:space="preserve">Stereo Socket - PCB Mount – 3.5mm</t>
  </si>
  <si>
    <t xml:space="preserve">https://www.sunrom.com/p/stereo-socket</t>
  </si>
  <si>
    <t xml:space="preserve">K1</t>
  </si>
  <si>
    <t xml:space="preserve">G5LE-1</t>
  </si>
  <si>
    <t xml:space="preserve">Relay 5V - PCB Mount</t>
  </si>
  <si>
    <t xml:space="preserve">https://www.sunrom.com/p/relay-5v-pcb-mount</t>
  </si>
  <si>
    <t xml:space="preserve">Q1, Q2, Q3</t>
  </si>
  <si>
    <t xml:space="preserve">BSS138</t>
  </si>
  <si>
    <t xml:space="preserve">BSS138 SOT23 - MOSFET - N-Channel Hottech</t>
  </si>
  <si>
    <t xml:space="preserve">https://www.sunrom.com/m/5592</t>
  </si>
  <si>
    <t xml:space="preserve">R1, R3, R4, R7, R8, R9, R10, R11, R13,R5, R6</t>
  </si>
  <si>
    <t xml:space="preserve">10K</t>
  </si>
  <si>
    <t xml:space="preserve">10K 1% 0805</t>
  </si>
  <si>
    <t xml:space="preserve">https://www.sunrom.com/p/10k-1-0805-pack-of-100</t>
  </si>
  <si>
    <t xml:space="preserve">R2</t>
  </si>
  <si>
    <t xml:space="preserve">R12, R14</t>
  </si>
  <si>
    <t xml:space="preserve">3.3K</t>
  </si>
  <si>
    <t xml:space="preserve">3K3 1% 0805</t>
  </si>
  <si>
    <t xml:space="preserve">https://www.sunrom.com/p/3k3-1-0805</t>
  </si>
  <si>
    <t xml:space="preserve">R15</t>
  </si>
  <si>
    <t xml:space="preserve">100R 1% 0805</t>
  </si>
  <si>
    <t xml:space="preserve">https://www.sunrom.com/p/100r-1-0805</t>
  </si>
  <si>
    <t xml:space="preserve">SW2</t>
  </si>
  <si>
    <t xml:space="preserve">SW_SPST</t>
  </si>
  <si>
    <t xml:space="preserve">Tactile Switch 6x6x8mm</t>
  </si>
  <si>
    <t xml:space="preserve">https://www.sunrom.com/p/tactile-switch-6x6x8mm</t>
  </si>
  <si>
    <t xml:space="preserve">U1</t>
  </si>
  <si>
    <t xml:space="preserve">ESP-12S</t>
  </si>
  <si>
    <t xml:space="preserve">WiFi Module - ESP8266 - ESP-12F 4MB</t>
  </si>
  <si>
    <t xml:space="preserve">https://www.sunrom.com/p/wifi-module---esp8266---esp-12f-4mb</t>
  </si>
  <si>
    <t xml:space="preserve">U2</t>
  </si>
  <si>
    <t xml:space="preserve">NCP1117-3.3_SOT223</t>
  </si>
  <si>
    <t xml:space="preserve">1117-3V3 3.3V 1A SOT223 Low Drop Linear Voltage Regulator</t>
  </si>
  <si>
    <t xml:space="preserve">https://www.sunrom.com/p/1117-3v3-33v-1a-sot223-low-drop-linear-voltage-regulator</t>
  </si>
  <si>
    <t xml:space="preserve">U3</t>
  </si>
  <si>
    <t xml:space="preserve">TSOP1838</t>
  </si>
  <si>
    <t xml:space="preserve">TSOP1838:TSOP18XX</t>
  </si>
  <si>
    <t xml:space="preserve">https://www.sunrom.com/m/4471</t>
  </si>
  <si>
    <t xml:space="preserve">TOTAL PRICE</t>
  </si>
  <si>
    <t xml:space="preserve">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</si>
</sst>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unrom.com/p/100nf-104-0805-2012-metric-50v-x7r-mlcc" TargetMode="External"/><Relationship Id="rId2" Type="http://schemas.openxmlformats.org/officeDocument/2006/relationships/hyperlink" Target="https://www.sunrom.com/p/3k3-1-08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3.24"/>
    <col collapsed="false" customWidth="true" hidden="false" outlineLevel="0" max="3" min="3" style="0" width="4.48"/>
    <col collapsed="false" customWidth="true" hidden="false" outlineLevel="0" max="4" min="4" style="0" width="24.22"/>
    <col collapsed="false" customWidth="true" hidden="false" outlineLevel="0" max="5" min="5" style="0" width="51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n">
        <v>3</v>
      </c>
      <c r="D2" s="0" t="s">
        <v>10</v>
      </c>
      <c r="E2" s="0" t="s">
        <v>11</v>
      </c>
      <c r="F2" s="0" t="n">
        <v>3913</v>
      </c>
      <c r="G2" s="0" t="n">
        <v>1.5</v>
      </c>
      <c r="H2" s="0" t="n">
        <f aca="false">(C2*G2)</f>
        <v>4.5</v>
      </c>
      <c r="I2" s="0" t="s">
        <v>12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n">
        <v>6</v>
      </c>
      <c r="D3" s="0" t="s">
        <v>14</v>
      </c>
      <c r="E3" s="0" t="s">
        <v>15</v>
      </c>
      <c r="F3" s="0" t="n">
        <v>3942</v>
      </c>
      <c r="G3" s="0" t="n">
        <v>1.3</v>
      </c>
      <c r="H3" s="0" t="n">
        <f aca="false">(C3*G3)</f>
        <v>7.8</v>
      </c>
      <c r="I3" s="1" t="s">
        <v>16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n">
        <v>1</v>
      </c>
      <c r="D4" s="0" t="s">
        <v>18</v>
      </c>
      <c r="E4" s="0" t="s">
        <v>19</v>
      </c>
      <c r="F4" s="0" t="n">
        <v>6984</v>
      </c>
      <c r="G4" s="0" t="n">
        <v>9</v>
      </c>
      <c r="H4" s="0" t="n">
        <f aca="false">(C4*G4)</f>
        <v>9</v>
      </c>
      <c r="I4" s="0" t="s">
        <v>20</v>
      </c>
    </row>
    <row r="5" customFormat="false" ht="12.8" hidden="false" customHeight="false" outlineLevel="0" collapsed="false">
      <c r="A5" s="0" t="n">
        <v>4</v>
      </c>
      <c r="B5" s="0" t="s">
        <v>21</v>
      </c>
      <c r="C5" s="0" t="n">
        <v>1</v>
      </c>
      <c r="D5" s="0" t="s">
        <v>22</v>
      </c>
      <c r="E5" s="0" t="s">
        <v>23</v>
      </c>
      <c r="F5" s="0" t="n">
        <v>6798</v>
      </c>
      <c r="G5" s="0" t="n">
        <v>1.2</v>
      </c>
      <c r="H5" s="0" t="n">
        <f aca="false">(C5*G5)</f>
        <v>1.2</v>
      </c>
      <c r="I5" s="0" t="s">
        <v>24</v>
      </c>
    </row>
    <row r="6" customFormat="false" ht="12.8" hidden="false" customHeight="false" outlineLevel="0" collapsed="false">
      <c r="A6" s="0" t="n">
        <v>5</v>
      </c>
      <c r="B6" s="0" t="s">
        <v>25</v>
      </c>
      <c r="C6" s="0" t="n">
        <v>1</v>
      </c>
      <c r="D6" s="0" t="s">
        <v>26</v>
      </c>
      <c r="E6" s="0" t="s">
        <v>27</v>
      </c>
      <c r="F6" s="0" t="n">
        <v>5920</v>
      </c>
      <c r="G6" s="0" t="n">
        <v>1.45</v>
      </c>
      <c r="H6" s="0" t="n">
        <f aca="false">(C6*G6)</f>
        <v>1.45</v>
      </c>
      <c r="I6" s="0" t="s">
        <v>28</v>
      </c>
    </row>
    <row r="7" customFormat="false" ht="12.8" hidden="false" customHeight="false" outlineLevel="0" collapsed="false">
      <c r="A7" s="0" t="n">
        <v>6</v>
      </c>
      <c r="B7" s="0" t="s">
        <v>29</v>
      </c>
      <c r="C7" s="0" t="n">
        <v>1</v>
      </c>
      <c r="D7" s="0" t="s">
        <v>30</v>
      </c>
      <c r="E7" s="0" t="s">
        <v>31</v>
      </c>
      <c r="F7" s="0" t="n">
        <v>4366</v>
      </c>
      <c r="G7" s="0" t="n">
        <v>23.6</v>
      </c>
      <c r="H7" s="0" t="n">
        <f aca="false">(C7*G7)</f>
        <v>23.6</v>
      </c>
      <c r="I7" s="0" t="s">
        <v>32</v>
      </c>
    </row>
    <row r="8" customFormat="false" ht="12.8" hidden="false" customHeight="false" outlineLevel="0" collapsed="false">
      <c r="A8" s="0" t="n">
        <v>7</v>
      </c>
      <c r="B8" s="0" t="s">
        <v>33</v>
      </c>
      <c r="C8" s="0" t="n">
        <v>1</v>
      </c>
      <c r="D8" s="0" t="s">
        <v>34</v>
      </c>
      <c r="E8" s="0" t="s">
        <v>35</v>
      </c>
      <c r="F8" s="0" t="n">
        <v>4517</v>
      </c>
      <c r="G8" s="0" t="n">
        <v>11.25</v>
      </c>
      <c r="H8" s="0" t="n">
        <f aca="false">(C8*G8)</f>
        <v>11.25</v>
      </c>
      <c r="I8" s="0" t="s">
        <v>36</v>
      </c>
    </row>
    <row r="9" customFormat="false" ht="12.8" hidden="false" customHeight="false" outlineLevel="0" collapsed="false">
      <c r="A9" s="0" t="n">
        <v>8</v>
      </c>
      <c r="B9" s="0" t="s">
        <v>37</v>
      </c>
      <c r="C9" s="0" t="n">
        <v>1</v>
      </c>
      <c r="D9" s="0" t="s">
        <v>34</v>
      </c>
      <c r="E9" s="0" t="s">
        <v>38</v>
      </c>
      <c r="F9" s="0" t="n">
        <v>4940</v>
      </c>
      <c r="G9" s="0" t="n">
        <v>11.8</v>
      </c>
      <c r="H9" s="0" t="n">
        <f aca="false">(C9*G9)</f>
        <v>11.8</v>
      </c>
      <c r="I9" s="0" t="s">
        <v>39</v>
      </c>
    </row>
    <row r="10" customFormat="false" ht="12.8" hidden="false" customHeight="false" outlineLevel="0" collapsed="false">
      <c r="A10" s="0" t="n">
        <v>11</v>
      </c>
      <c r="B10" s="0" t="s">
        <v>40</v>
      </c>
      <c r="C10" s="2" t="n">
        <v>2</v>
      </c>
      <c r="D10" s="0" t="s">
        <v>41</v>
      </c>
      <c r="E10" s="0" t="s">
        <v>42</v>
      </c>
      <c r="F10" s="2" t="n">
        <v>3883</v>
      </c>
      <c r="G10" s="2" t="n">
        <f aca="false">8.25*2</f>
        <v>16.5</v>
      </c>
      <c r="H10" s="0" t="n">
        <f aca="false">(C10*G10)</f>
        <v>33</v>
      </c>
      <c r="I10" s="0" t="s">
        <v>43</v>
      </c>
    </row>
    <row r="11" customFormat="false" ht="12.8" hidden="false" customHeight="false" outlineLevel="0" collapsed="false">
      <c r="A11" s="0" t="n">
        <v>12</v>
      </c>
      <c r="B11" s="0" t="s">
        <v>44</v>
      </c>
      <c r="C11" s="0" t="n">
        <v>1</v>
      </c>
      <c r="D11" s="0" t="s">
        <v>45</v>
      </c>
      <c r="E11" s="0" t="s">
        <v>42</v>
      </c>
      <c r="F11" s="2" t="n">
        <v>3883</v>
      </c>
      <c r="G11" s="2" t="n">
        <v>8.25</v>
      </c>
      <c r="H11" s="0" t="n">
        <f aca="false">(C11*G11)</f>
        <v>8.25</v>
      </c>
      <c r="I11" s="0" t="s">
        <v>43</v>
      </c>
    </row>
    <row r="12" customFormat="false" ht="12.8" hidden="false" customHeight="false" outlineLevel="0" collapsed="false">
      <c r="A12" s="0" t="n">
        <v>14</v>
      </c>
      <c r="B12" s="0" t="s">
        <v>46</v>
      </c>
      <c r="C12" s="0" t="n">
        <v>1</v>
      </c>
      <c r="D12" s="0" t="s">
        <v>47</v>
      </c>
      <c r="E12" s="0" t="s">
        <v>48</v>
      </c>
      <c r="F12" s="0" t="n">
        <v>3986</v>
      </c>
      <c r="G12" s="0" t="n">
        <v>10.03</v>
      </c>
      <c r="H12" s="0" t="n">
        <f aca="false">(C12*G12)</f>
        <v>10.03</v>
      </c>
      <c r="I12" s="0" t="s">
        <v>49</v>
      </c>
    </row>
    <row r="13" customFormat="false" ht="12.8" hidden="false" customHeight="false" outlineLevel="0" collapsed="false">
      <c r="A13" s="0" t="n">
        <v>15</v>
      </c>
      <c r="B13" s="0" t="s">
        <v>50</v>
      </c>
      <c r="C13" s="0" t="n">
        <v>1</v>
      </c>
      <c r="D13" s="0" t="s">
        <v>51</v>
      </c>
      <c r="E13" s="3" t="s">
        <v>52</v>
      </c>
      <c r="F13" s="0" t="n">
        <v>3871</v>
      </c>
      <c r="G13" s="0" t="n">
        <v>28</v>
      </c>
      <c r="H13" s="0" t="n">
        <f aca="false">(C13*G13)</f>
        <v>28</v>
      </c>
      <c r="I13" s="0" t="s">
        <v>53</v>
      </c>
    </row>
    <row r="14" customFormat="false" ht="12.8" hidden="false" customHeight="false" outlineLevel="0" collapsed="false">
      <c r="A14" s="0" t="n">
        <v>17</v>
      </c>
      <c r="B14" s="0" t="s">
        <v>54</v>
      </c>
      <c r="C14" s="0" t="n">
        <v>3</v>
      </c>
      <c r="D14" s="0" t="s">
        <v>55</v>
      </c>
      <c r="E14" s="3" t="s">
        <v>56</v>
      </c>
      <c r="F14" s="0" t="n">
        <v>5592</v>
      </c>
      <c r="G14" s="0" t="n">
        <v>4.75</v>
      </c>
      <c r="H14" s="0" t="n">
        <f aca="false">(C14*G14)</f>
        <v>14.25</v>
      </c>
      <c r="I14" s="0" t="s">
        <v>57</v>
      </c>
    </row>
    <row r="15" customFormat="false" ht="12.8" hidden="false" customHeight="false" outlineLevel="0" collapsed="false">
      <c r="A15" s="0" t="n">
        <v>18</v>
      </c>
      <c r="B15" s="0" t="s">
        <v>58</v>
      </c>
      <c r="C15" s="0" t="n">
        <v>11</v>
      </c>
      <c r="D15" s="0" t="s">
        <v>59</v>
      </c>
      <c r="E15" s="3" t="s">
        <v>60</v>
      </c>
      <c r="F15" s="0" t="n">
        <v>4068</v>
      </c>
      <c r="G15" s="0" t="n">
        <v>0.4</v>
      </c>
      <c r="H15" s="0" t="n">
        <f aca="false">(C15*G15)</f>
        <v>4.4</v>
      </c>
      <c r="I15" s="0" t="s">
        <v>61</v>
      </c>
    </row>
    <row r="16" customFormat="false" ht="12.8" hidden="false" customHeight="false" outlineLevel="0" collapsed="false">
      <c r="A16" s="0" t="n">
        <v>19</v>
      </c>
      <c r="B16" s="2" t="s">
        <v>62</v>
      </c>
      <c r="C16" s="2" t="n">
        <v>1</v>
      </c>
      <c r="D16" s="2" t="s">
        <v>59</v>
      </c>
      <c r="E16" s="2" t="s">
        <v>60</v>
      </c>
      <c r="F16" s="2" t="n">
        <v>4068</v>
      </c>
      <c r="H16" s="0" t="n">
        <f aca="false">(C16*G16)</f>
        <v>0</v>
      </c>
    </row>
    <row r="17" customFormat="false" ht="12.8" hidden="false" customHeight="false" outlineLevel="0" collapsed="false">
      <c r="A17" s="0" t="n">
        <v>21</v>
      </c>
      <c r="B17" s="0" t="s">
        <v>63</v>
      </c>
      <c r="C17" s="0" t="n">
        <v>2</v>
      </c>
      <c r="D17" s="0" t="s">
        <v>64</v>
      </c>
      <c r="E17" s="0" t="s">
        <v>65</v>
      </c>
      <c r="F17" s="0" t="n">
        <v>4276</v>
      </c>
      <c r="G17" s="0" t="n">
        <v>0.4</v>
      </c>
      <c r="H17" s="0" t="n">
        <f aca="false">(C17*G17)</f>
        <v>0.8</v>
      </c>
      <c r="I17" s="1" t="s">
        <v>66</v>
      </c>
    </row>
    <row r="18" customFormat="false" ht="12.8" hidden="false" customHeight="false" outlineLevel="0" collapsed="false">
      <c r="A18" s="0" t="n">
        <v>22</v>
      </c>
      <c r="B18" s="0" t="s">
        <v>67</v>
      </c>
      <c r="C18" s="0" t="n">
        <v>1</v>
      </c>
      <c r="D18" s="4" t="n">
        <v>100</v>
      </c>
      <c r="E18" s="0" t="s">
        <v>68</v>
      </c>
      <c r="F18" s="0" t="n">
        <v>4505</v>
      </c>
      <c r="G18" s="0" t="n">
        <v>0.4</v>
      </c>
      <c r="H18" s="0" t="n">
        <f aca="false">(C18*G18)</f>
        <v>0.4</v>
      </c>
      <c r="I18" s="0" t="s">
        <v>69</v>
      </c>
    </row>
    <row r="19" customFormat="false" ht="12.8" hidden="false" customHeight="false" outlineLevel="0" collapsed="false">
      <c r="A19" s="0" t="n">
        <v>23</v>
      </c>
      <c r="B19" s="0" t="s">
        <v>70</v>
      </c>
      <c r="C19" s="0" t="n">
        <v>1</v>
      </c>
      <c r="D19" s="0" t="s">
        <v>71</v>
      </c>
      <c r="E19" s="0" t="s">
        <v>72</v>
      </c>
      <c r="F19" s="0" t="n">
        <v>5828</v>
      </c>
      <c r="G19" s="0" t="n">
        <v>3.54</v>
      </c>
      <c r="H19" s="0" t="n">
        <f aca="false">(C19*G19)</f>
        <v>3.54</v>
      </c>
      <c r="I19" s="0" t="s">
        <v>73</v>
      </c>
    </row>
    <row r="20" customFormat="false" ht="12.8" hidden="false" customHeight="false" outlineLevel="0" collapsed="false">
      <c r="A20" s="0" t="n">
        <v>24</v>
      </c>
      <c r="B20" s="0" t="s">
        <v>74</v>
      </c>
      <c r="C20" s="0" t="n">
        <v>1</v>
      </c>
      <c r="D20" s="0" t="s">
        <v>75</v>
      </c>
      <c r="E20" s="0" t="s">
        <v>76</v>
      </c>
      <c r="F20" s="0" t="n">
        <v>6182</v>
      </c>
      <c r="G20" s="0" t="n">
        <v>255</v>
      </c>
      <c r="H20" s="0" t="n">
        <f aca="false">(C20*G20)</f>
        <v>255</v>
      </c>
      <c r="I20" s="0" t="s">
        <v>77</v>
      </c>
    </row>
    <row r="21" customFormat="false" ht="12.8" hidden="false" customHeight="false" outlineLevel="0" collapsed="false">
      <c r="A21" s="0" t="n">
        <v>25</v>
      </c>
      <c r="B21" s="0" t="s">
        <v>78</v>
      </c>
      <c r="C21" s="0" t="n">
        <v>1</v>
      </c>
      <c r="D21" s="0" t="s">
        <v>79</v>
      </c>
      <c r="E21" s="0" t="s">
        <v>80</v>
      </c>
      <c r="F21" s="0" t="n">
        <v>4004</v>
      </c>
      <c r="G21" s="0" t="n">
        <v>9.25</v>
      </c>
      <c r="H21" s="0" t="n">
        <f aca="false">(C21*G21)</f>
        <v>9.25</v>
      </c>
      <c r="I21" s="0" t="s">
        <v>81</v>
      </c>
    </row>
    <row r="22" customFormat="false" ht="12.8" hidden="false" customHeight="false" outlineLevel="0" collapsed="false">
      <c r="A22" s="0" t="n">
        <v>26</v>
      </c>
      <c r="B22" s="0" t="s">
        <v>82</v>
      </c>
      <c r="C22" s="0" t="n">
        <v>1</v>
      </c>
      <c r="D22" s="0" t="s">
        <v>83</v>
      </c>
      <c r="E22" s="0" t="s">
        <v>84</v>
      </c>
      <c r="F22" s="0" t="n">
        <v>4471</v>
      </c>
      <c r="G22" s="0" t="n">
        <v>16</v>
      </c>
      <c r="H22" s="0" t="n">
        <f aca="false">(C22*G22)</f>
        <v>16</v>
      </c>
      <c r="I22" s="0" t="s">
        <v>85</v>
      </c>
    </row>
    <row r="25" customFormat="false" ht="12.8" hidden="false" customHeight="false" outlineLevel="0" collapsed="false">
      <c r="G25" s="0" t="s">
        <v>86</v>
      </c>
      <c r="H25" s="0" t="n">
        <f aca="false">SUM(H2:H22)</f>
        <v>453.52</v>
      </c>
      <c r="I25" s="0" t="s">
        <v>87</v>
      </c>
    </row>
  </sheetData>
  <hyperlinks>
    <hyperlink ref="I3" r:id="rId1" display="https://www.sunrom.com/p/100nf-104-0805-2012-metric-50v-x7r-mlcc"/>
    <hyperlink ref="I17" r:id="rId2" display="https://www.sunrom.com/p/3k3-1-080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2023-11-01T15:46:49Z</dcterms:modified>
  <cp:revision>3</cp:revision>
  <dc:subject/>
  <dc:title/>
</cp:coreProperties>
</file>