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Working File\Segment\Airtel Refreshed ABM &amp; Fuzzy Seg\RJIO\"/>
    </mc:Choice>
  </mc:AlternateContent>
  <xr:revisionPtr revIDLastSave="0" documentId="13_ncr:1_{CB1BDB46-E1C5-4117-A1A5-8D933F0CA46A}" xr6:coauthVersionLast="47" xr6:coauthVersionMax="47" xr10:uidLastSave="{00000000-0000-0000-0000-000000000000}"/>
  <bookViews>
    <workbookView xWindow="-120" yWindow="-120" windowWidth="20640" windowHeight="11160" xr2:uid="{5F8BDDDE-3FC2-443E-99CA-0D512E6674C5}"/>
  </bookViews>
  <sheets>
    <sheet name="Summary" sheetId="2" r:id="rId1"/>
    <sheet name="Summary Breakdown - ABM" sheetId="10" r:id="rId2"/>
    <sheet name="Summary Breakdown - Fuzzy" sheetId="11" r:id="rId3"/>
    <sheet name="Summary Breakdown - ABM Media L" sheetId="12" r:id="rId4"/>
    <sheet name="Summary Breakdown - Fuz Media L" sheetId="13" r:id="rId5"/>
    <sheet name="Exclusion details" sheetId="4" r:id="rId6"/>
  </sheets>
  <externalReferences>
    <externalReference r:id="rId7"/>
  </externalReferences>
  <definedNames>
    <definedName name="Segment_Breakdown">OFFSET('[1]Raw Data'!$A$1,0,0,COUNTA('[1]Raw Data'!$A:$A),COUNTA('[1]Raw Data'!$1:$1))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 i="12" l="1"/>
  <c r="X7" i="12"/>
  <c r="U10" i="12"/>
  <c r="L10" i="12"/>
  <c r="O8" i="12"/>
  <c r="I7" i="12"/>
  <c r="F5" i="12"/>
  <c r="C5" i="12"/>
  <c r="U30" i="11"/>
  <c r="X12" i="11"/>
  <c r="AA16" i="11"/>
  <c r="R11" i="11"/>
  <c r="O11" i="11"/>
  <c r="L29" i="11"/>
  <c r="C5" i="10"/>
</calcChain>
</file>

<file path=xl/sharedStrings.xml><?xml version="1.0" encoding="utf-8"?>
<sst xmlns="http://schemas.openxmlformats.org/spreadsheetml/2006/main" count="405" uniqueCount="116">
  <si>
    <t>ATC Segment Template Name</t>
  </si>
  <si>
    <t>Segment Name</t>
  </si>
  <si>
    <t>Inclusions</t>
  </si>
  <si>
    <t>Count</t>
  </si>
  <si>
    <t>Exclusions</t>
  </si>
  <si>
    <t xml:space="preserve">Programmatic Fields </t>
  </si>
  <si>
    <t>Country</t>
  </si>
  <si>
    <t>Total</t>
  </si>
  <si>
    <t>Intel Geography</t>
  </si>
  <si>
    <t>Intel Programmatic Industry</t>
  </si>
  <si>
    <t>Intel Programmatic Profession</t>
  </si>
  <si>
    <t>CIO (Chief Information Officer)</t>
  </si>
  <si>
    <t>CISO (Chief Information Security Officer)</t>
  </si>
  <si>
    <t>Consultant</t>
  </si>
  <si>
    <t>COO (Chief Operating Officer)</t>
  </si>
  <si>
    <t>CTO (Chief Technology Officer)</t>
  </si>
  <si>
    <t>Intel Marketing Audience Category</t>
  </si>
  <si>
    <t>Data Sciences</t>
  </si>
  <si>
    <t>Board Level</t>
  </si>
  <si>
    <t>Architect</t>
  </si>
  <si>
    <t>C-Level Executive</t>
  </si>
  <si>
    <t>Developer</t>
  </si>
  <si>
    <t>Manager</t>
  </si>
  <si>
    <t>IT Operations</t>
  </si>
  <si>
    <t>Finance/Procurement</t>
  </si>
  <si>
    <t>Other</t>
  </si>
  <si>
    <t>Owner/Partner</t>
  </si>
  <si>
    <t>Sr. BDM</t>
  </si>
  <si>
    <t>Professional/Staff/Associate</t>
  </si>
  <si>
    <t>Tech C-Suite</t>
  </si>
  <si>
    <t>VP/SVP/Director</t>
  </si>
  <si>
    <t>Infrastructure/Datacenter Architecture</t>
  </si>
  <si>
    <t>IT Generalist/Other IT</t>
  </si>
  <si>
    <t>IT Information Security</t>
  </si>
  <si>
    <t>IT Management</t>
  </si>
  <si>
    <t>IT Storage</t>
  </si>
  <si>
    <t>Line of Business or Service Head</t>
  </si>
  <si>
    <t>Marketing</t>
  </si>
  <si>
    <t>Network Architecture/Engineering</t>
  </si>
  <si>
    <t>Owner/Executive Management</t>
  </si>
  <si>
    <t>Sales</t>
  </si>
  <si>
    <t>Telecommunications</t>
  </si>
  <si>
    <t>Software/Application Development/Engineering</t>
  </si>
  <si>
    <t>Solution/System Architecture</t>
  </si>
  <si>
    <t xml:space="preserve">Non-Programmatic Fields </t>
  </si>
  <si>
    <t>Industry</t>
  </si>
  <si>
    <t>Profession</t>
  </si>
  <si>
    <t>Job Level</t>
  </si>
  <si>
    <t>Consulting</t>
  </si>
  <si>
    <t>Manufacturing</t>
  </si>
  <si>
    <t xml:space="preserve">No. </t>
  </si>
  <si>
    <t>Global Unsubscribed &amp; No Country Exclude</t>
  </si>
  <si>
    <t>Global Hard Bouncebacks</t>
  </si>
  <si>
    <t>Global Embargo Countries</t>
  </si>
  <si>
    <t>Global Competitor Companies</t>
  </si>
  <si>
    <t>System-ATC-6 Touch &amp; 1 Touch Excludes</t>
  </si>
  <si>
    <t>SYSTEM-ATC-Dormant_UnmarketableContacts</t>
  </si>
  <si>
    <t>System-Global Exclusion List</t>
  </si>
  <si>
    <t xml:space="preserve">System-ATC-Sales Suppression Filter </t>
  </si>
  <si>
    <t xml:space="preserve">SYSTEM-ATC-Frequency Communication-Weekly/Monthly/90 Day Hold </t>
  </si>
  <si>
    <t>System-ATC-Partner Lead Suppression</t>
  </si>
  <si>
    <t>System-ATC-IPA Members</t>
  </si>
  <si>
    <t>SYSTEM Reoccurring Events Subscription Only 1</t>
  </si>
  <si>
    <t>APJ_CMX_WelcomeEmail_Queue</t>
  </si>
  <si>
    <t>India</t>
  </si>
  <si>
    <t>APAC</t>
  </si>
  <si>
    <t>Finance and Insurance</t>
  </si>
  <si>
    <t>Exclusion details</t>
  </si>
  <si>
    <t>Blanks</t>
  </si>
  <si>
    <t>Intel Programmatic Job Level</t>
  </si>
  <si>
    <t>Education</t>
  </si>
  <si>
    <t>Retail</t>
  </si>
  <si>
    <t>Facilities/Audio Video</t>
  </si>
  <si>
    <t>Software and Services</t>
  </si>
  <si>
    <t>Hardware Development/Engineering</t>
  </si>
  <si>
    <t>Operations Engineer</t>
  </si>
  <si>
    <t xml:space="preserve">Data Sciences </t>
  </si>
  <si>
    <t>Media</t>
  </si>
  <si>
    <t>Transportation, Travel and Warehousing</t>
  </si>
  <si>
    <t>Professional and Business Services</t>
  </si>
  <si>
    <t>System-ATC-1:1</t>
  </si>
  <si>
    <t>System-ATC-1:Few</t>
  </si>
  <si>
    <t>System-ATC-1:Many</t>
  </si>
  <si>
    <t>APAC_All_Education &amp; Training</t>
  </si>
  <si>
    <t>Accommodation and Food Services</t>
  </si>
  <si>
    <t>ABM_1:1_Reliance</t>
  </si>
  <si>
    <t>npg_APIN_nexnc_EN_2022_RJio ABM Nurture Q4'22_ABM_C-MKA-30450_T-MKA-35171</t>
  </si>
  <si>
    <t>npg_APIN_nexnc_EN_2022_RJio ABM Nurture Q4'22_Fuzzy_C-MKA-30450_T-MKA-35171</t>
  </si>
  <si>
    <t>npg_APIN_nexnc_EN_2022_RJio ABM Nurture Q4'22_ABM Media List_C-MKA-30450_T-MKA-35171</t>
  </si>
  <si>
    <t>npg_APIN_nexnc_EN_2022_RJio ABM Nurture Q4'22_Fuzzy Media List_C-MKA-30450_T-MKA-35171</t>
  </si>
  <si>
    <t>1. Accounts that have a “PRIME CUSTOMER ACCOUNT NAME” field having a value that is equal to “Reliance Industries”
AND
2. Contacts who have a “Intel Geography” field is equal to “APAC”
AND
3. Contacts who have a “Country” field is equal to “India”</t>
  </si>
  <si>
    <t>1. Accounts that have a “PRIME CUSTOMER ACCOUNT NAME” field having a value that is equal to “Reliance Industries”
AND
2. Contacts who have a “Intel Geography” field is equal to “APAC”
AND
3. Contacts who have a “Country” field is equal to “India”
AND
4.Contacts that have a “Source ID” having a value that is in the picklist “APJ NT Rjio Nurture Media List” in Source History CDO</t>
  </si>
  <si>
    <t>1. Contacts who have a “Intel Geography” field is equal to “APAC”
AND
2. Contacts who have a “Country” field is equal to “India”
AND
3.{
Contacts who have a “Company” field having a value that contains “Reliance”
OR
Contacts who have a “Company” field having a value that is in the set “Reliance Jio Infocomm Limited,Reliance Industries,Reliance,Reliance Jio Infocomm Ltd,Reliance Jio Infocomm Ltd.,jio,Reliance Jio,rjio,Reliance Jio Infocomm,Jio Infocomm,Reliance Industries Limited,Reliance Industries Ltd,Reliance Industries Ltd.,RIL,Reliance Communication”
OR
Contacts who have a “Email Address Domain” field is equal to “ril.com”
}</t>
  </si>
  <si>
    <t>1. Contacts who have a “Intel Geography” field is equal to “APAC”
AND
2. Contacts who have a “Country” field is equal to “India”
AND
3.{
Contacts who have a “Company” field having a value that contains “Reliance”
OR
Contacts who have a “Company” field having a value that is in the set “Reliance Jio Infocomm Limited,Reliance Industries,Reliance,Reliance Jio Infocomm Ltd,Reliance Jio Infocomm Ltd.,jio,Reliance Jio,rjio,Reliance Jio Infocomm,Jio Infocomm,Reliance Industries Limited,Reliance Industries Ltd,Reliance Industries Ltd.,RIL,Reliance Communication”
OR
Contacts who have a “Email Address Domain” field is equal to “ril.com”
}
AND
4.Contacts that have a “Source ID” having a value that is in the picklist “APJ NT Rjio Nurture Media List” in Source History CDO</t>
  </si>
  <si>
    <t>System_Inactive_SoftBounceBack_Removal</t>
  </si>
  <si>
    <t>APJ CMX Exclusions</t>
  </si>
  <si>
    <t>Student-Teacher-Professor-Educator-Hobbyist_Exclusion_APJ CMX_I</t>
  </si>
  <si>
    <t>Student-Teacher-Professor-Educator-Hobbyist_Exclusion_APJ CMX_II</t>
  </si>
  <si>
    <t>Test contacts Exclude 1_APJ CMX</t>
  </si>
  <si>
    <t>Test contacts - Exclude APJ CMX</t>
  </si>
  <si>
    <t>Non Standard Picklist_Exclusion_APJ CMX</t>
  </si>
  <si>
    <t>MS Vpro Source ID exclusion</t>
  </si>
  <si>
    <t>CSP-SBB contacts</t>
  </si>
  <si>
    <t>Test Contacts-Verticurl</t>
  </si>
  <si>
    <t>Jio.com exclude</t>
  </si>
  <si>
    <t>INCLUDES - Q4 Rjio ABM Media List- MKA-35171</t>
  </si>
  <si>
    <t>INCLUDES - Q4 Rjio Fuzzy Media List - MKA-35171</t>
  </si>
  <si>
    <t>INCLUDES - Q4 Rjio ABM - MKA-35171</t>
  </si>
  <si>
    <t>Energy and Utilities</t>
  </si>
  <si>
    <t>Real Estate, Rental and Leasing</t>
  </si>
  <si>
    <t>Scientist/Researcher</t>
  </si>
  <si>
    <t>IT User Devices - PCs tablets etc</t>
  </si>
  <si>
    <t xml:space="preserve">IT Storage </t>
  </si>
  <si>
    <t xml:space="preserve">Software and Services </t>
  </si>
  <si>
    <t>Health and Life Sciences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</si>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</sst>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charset val="1"/>
    </font>
    <font>
      <b/>
      <sz val="11"/>
      <color rgb="FF000000"/>
      <name val="Calibri"/>
      <family val="2"/>
      <charset val="1"/>
    </font>
    <font>
      <b/>
      <sz val="11"/>
      <color rgb="FF000000"/>
      <name val="Calibri"/>
      <family val="2"/>
    </font>
    <font>
      <sz val="11"/>
      <color rgb="FF000000"/>
      <name val="Calibri"/>
      <family val="2"/>
    </font>
    <font>
      <sz val="8"/>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FF"/>
        <bgColor rgb="FFFFFFCC"/>
      </patternFill>
    </fill>
    <fill>
      <patternFill patternType="solid">
        <fgColor theme="4" tint="-0.249977111117893"/>
        <bgColor indexed="64"/>
      </patternFill>
    </fill>
    <fill>
      <patternFill patternType="solid">
        <fgColor theme="8"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5" fillId="0" borderId="0"/>
  </cellStyleXfs>
  <cellXfs count="46">
    <xf numFmtId="0" fontId="0" fillId="0" borderId="0" xfId="0"/>
    <xf numFmtId="0" fontId="6" fillId="2" borderId="1" xfId="2" applyFont="1" applyFill="1" applyBorder="1" applyAlignment="1">
      <alignment horizontal="center" vertical="center" wrapText="1"/>
    </xf>
    <xf numFmtId="0" fontId="2" fillId="0" borderId="1" xfId="0" applyFont="1" applyBorder="1" applyAlignment="1">
      <alignment vertical="center"/>
    </xf>
    <xf numFmtId="0" fontId="7" fillId="2" borderId="1" xfId="2" applyFont="1" applyFill="1" applyBorder="1" applyAlignment="1">
      <alignment horizontal="left" vertical="center" wrapText="1"/>
    </xf>
    <xf numFmtId="0" fontId="7" fillId="2" borderId="1" xfId="2" applyFont="1" applyFill="1" applyBorder="1" applyAlignment="1">
      <alignment horizontal="left" vertical="top" wrapText="1"/>
    </xf>
    <xf numFmtId="0" fontId="4" fillId="0" borderId="1" xfId="1" applyBorder="1" applyAlignment="1">
      <alignment vertical="center" wrapText="1"/>
    </xf>
    <xf numFmtId="3" fontId="1" fillId="3" borderId="1" xfId="0" applyNumberFormat="1" applyFont="1" applyFill="1" applyBorder="1" applyAlignment="1">
      <alignment horizontal="center" vertical="center"/>
    </xf>
    <xf numFmtId="0" fontId="0" fillId="0" borderId="1" xfId="0" applyBorder="1"/>
    <xf numFmtId="3" fontId="0" fillId="0" borderId="1" xfId="0" applyNumberFormat="1" applyBorder="1" applyAlignment="1">
      <alignment horizontal="center" vertical="center"/>
    </xf>
    <xf numFmtId="0" fontId="1" fillId="4" borderId="1" xfId="0" applyFont="1" applyFill="1" applyBorder="1" applyAlignment="1">
      <alignment horizontal="center"/>
    </xf>
    <xf numFmtId="0" fontId="3" fillId="4" borderId="1" xfId="0" applyFont="1" applyFill="1" applyBorder="1" applyAlignment="1">
      <alignment horizontal="center"/>
    </xf>
    <xf numFmtId="0" fontId="8" fillId="2" borderId="1" xfId="2" applyFont="1" applyFill="1" applyBorder="1" applyAlignment="1">
      <alignment horizontal="center" vertical="center" wrapText="1"/>
    </xf>
    <xf numFmtId="0" fontId="8" fillId="2" borderId="1" xfId="0" applyFont="1"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5" borderId="0" xfId="0" applyFill="1"/>
    <xf numFmtId="3" fontId="0" fillId="0" borderId="0" xfId="0" applyNumberFormat="1"/>
    <xf numFmtId="3" fontId="1" fillId="3" borderId="0" xfId="0" applyNumberFormat="1" applyFont="1" applyFill="1" applyAlignment="1">
      <alignment vertical="center"/>
    </xf>
    <xf numFmtId="3" fontId="1" fillId="3" borderId="1" xfId="0" applyNumberFormat="1" applyFont="1" applyFill="1" applyBorder="1" applyAlignment="1">
      <alignment horizontal="left" vertical="center"/>
    </xf>
    <xf numFmtId="3" fontId="1" fillId="3" borderId="3" xfId="0" applyNumberFormat="1" applyFont="1" applyFill="1" applyBorder="1" applyAlignment="1">
      <alignment horizontal="left" vertical="center"/>
    </xf>
    <xf numFmtId="3" fontId="0" fillId="0" borderId="1" xfId="0" applyNumberFormat="1" applyBorder="1" applyAlignment="1">
      <alignment horizontal="left"/>
    </xf>
    <xf numFmtId="3" fontId="0" fillId="0" borderId="1" xfId="0" applyNumberFormat="1" applyBorder="1" applyAlignment="1">
      <alignment horizontal="center"/>
    </xf>
    <xf numFmtId="3" fontId="0" fillId="0" borderId="3" xfId="0" applyNumberFormat="1" applyBorder="1" applyAlignment="1">
      <alignment horizontal="left"/>
    </xf>
    <xf numFmtId="3" fontId="0" fillId="0" borderId="3" xfId="0" applyNumberFormat="1" applyBorder="1" applyAlignment="1">
      <alignment horizontal="center"/>
    </xf>
    <xf numFmtId="3" fontId="1" fillId="3" borderId="3" xfId="0" applyNumberFormat="1" applyFont="1" applyFill="1" applyBorder="1" applyAlignment="1">
      <alignment horizontal="center" vertical="center"/>
    </xf>
    <xf numFmtId="3" fontId="1" fillId="5" borderId="0" xfId="0" applyNumberFormat="1" applyFont="1" applyFill="1" applyAlignment="1">
      <alignment vertical="center"/>
    </xf>
    <xf numFmtId="3" fontId="0" fillId="0" borderId="3" xfId="0" applyNumberFormat="1" applyBorder="1" applyAlignment="1">
      <alignment horizontal="center" vertical="center"/>
    </xf>
    <xf numFmtId="3" fontId="2" fillId="5" borderId="1" xfId="0" applyNumberFormat="1" applyFont="1" applyFill="1" applyBorder="1" applyAlignment="1">
      <alignment horizontal="left"/>
    </xf>
    <xf numFmtId="3" fontId="2" fillId="5" borderId="1" xfId="0" applyNumberFormat="1" applyFont="1" applyFill="1" applyBorder="1" applyAlignment="1">
      <alignment horizontal="center"/>
    </xf>
    <xf numFmtId="3" fontId="2" fillId="5" borderId="3" xfId="0" applyNumberFormat="1" applyFont="1" applyFill="1" applyBorder="1" applyAlignment="1">
      <alignment horizontal="left"/>
    </xf>
    <xf numFmtId="3" fontId="2" fillId="5" borderId="1" xfId="0" applyNumberFormat="1" applyFont="1" applyFill="1" applyBorder="1" applyAlignment="1">
      <alignment horizontal="center" vertical="center"/>
    </xf>
    <xf numFmtId="0" fontId="10" fillId="0" borderId="1" xfId="0" applyFont="1" applyBorder="1" applyAlignment="1">
      <alignment wrapText="1"/>
    </xf>
    <xf numFmtId="0" fontId="4" fillId="0" borderId="1" xfId="1" applyBorder="1" applyAlignment="1">
      <alignment horizontal="left"/>
    </xf>
    <xf numFmtId="3" fontId="0" fillId="5" borderId="1" xfId="0" applyNumberFormat="1" applyFill="1" applyBorder="1" applyAlignment="1">
      <alignment horizontal="left"/>
    </xf>
    <xf numFmtId="3" fontId="0" fillId="5" borderId="1" xfId="0" applyNumberFormat="1" applyFill="1" applyBorder="1" applyAlignment="1">
      <alignment horizontal="center"/>
    </xf>
    <xf numFmtId="3" fontId="0" fillId="5" borderId="3" xfId="0" applyNumberFormat="1" applyFill="1" applyBorder="1" applyAlignment="1">
      <alignment horizontal="left"/>
    </xf>
    <xf numFmtId="3" fontId="0" fillId="5" borderId="1" xfId="0" applyNumberFormat="1" applyFill="1" applyBorder="1" applyAlignment="1">
      <alignment horizontal="center" vertical="center"/>
    </xf>
    <xf numFmtId="3" fontId="1" fillId="3" borderId="3" xfId="0" pivotButton="1" applyNumberFormat="1" applyFont="1" applyFill="1" applyBorder="1" applyAlignment="1">
      <alignment horizontal="left" vertical="center"/>
    </xf>
    <xf numFmtId="3" fontId="1" fillId="3" borderId="1" xfId="0" pivotButton="1" applyNumberFormat="1" applyFont="1" applyFill="1" applyBorder="1" applyAlignment="1">
      <alignment horizontal="left" vertical="center"/>
    </xf>
    <xf numFmtId="3" fontId="2" fillId="0" borderId="0" xfId="0" applyNumberFormat="1" applyFont="1"/>
    <xf numFmtId="0" fontId="4" fillId="0" borderId="2" xfId="1" applyBorder="1" applyAlignment="1">
      <alignment horizontal="left" vertical="center" wrapText="1"/>
    </xf>
    <xf numFmtId="0" fontId="4" fillId="0" borderId="4" xfId="1" applyBorder="1" applyAlignment="1">
      <alignment horizontal="left" vertical="center" wrapText="1"/>
    </xf>
    <xf numFmtId="0" fontId="4" fillId="0" borderId="3" xfId="1" applyBorder="1" applyAlignment="1">
      <alignment horizontal="left" vertical="center" wrapText="1"/>
    </xf>
    <xf numFmtId="0" fontId="6" fillId="2" borderId="2"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6" fillId="2" borderId="3" xfId="2" applyFont="1" applyFill="1" applyBorder="1" applyAlignment="1">
      <alignment horizontal="center" vertical="center" wrapText="1"/>
    </xf>
  </cellXfs>
  <cellStyles count="3">
    <cellStyle name="Hyperlink" xfId="1" builtinId="8"/>
    <cellStyle name="Normal" xfId="0" builtinId="0"/>
    <cellStyle name="Normal 2" xfId="2" xr:uid="{20A6F1CF-8F58-48A7-A223-E8F56974DA1D}"/>
  </cellStyles>
  <dxfs count="206">
    <dxf>
      <font>
        <b/>
      </font>
    </dxf>
    <dxf>
      <font>
        <b/>
      </font>
    </dxf>
    <dxf>
      <numFmt numFmtId="3" formatCode="#,##0"/>
    </dxf>
    <dxf>
      <numFmt numFmtId="3" formatCode="#,##0"/>
    </dxf>
    <dxf>
      <numFmt numFmtId="3" formatCode="#,##0"/>
    </dxf>
    <dxf>
      <numFmt numFmtId="3" formatCode="#,##0"/>
    </dxf>
    <dxf>
      <numFmt numFmtId="3" formatCode="#,##0"/>
    </dxf>
    <dxf>
      <numFmt numFmtId="3" formatCode="#,##0"/>
    </dxf>
    <dxf>
      <fill>
        <patternFill patternType="solid">
          <bgColor theme="0"/>
        </patternFill>
      </fill>
    </dxf>
    <dxf>
      <fill>
        <patternFill patternType="solid">
          <bgColor theme="0"/>
        </patternFill>
      </fill>
    </dxf>
    <dxf>
      <font>
        <b/>
        <color theme="0"/>
      </font>
      <fill>
        <patternFill patternType="solid">
          <fgColor indexed="64"/>
          <bgColor theme="4" tint="-0.249977111117893"/>
        </patternFill>
      </fill>
      <alignment vertical="center"/>
    </dxf>
    <dxf>
      <font>
        <b/>
        <color theme="0"/>
      </font>
      <fill>
        <patternFill patternType="solid">
          <fgColor indexed="64"/>
          <bgColor theme="4" tint="-0.249977111117893"/>
        </patternFill>
      </fill>
      <alignment horizontal="left" vertical="center"/>
    </dxf>
    <dxf>
      <alignment horizont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numFmt numFmtId="3" formatCode="#,##0"/>
    </dxf>
    <dxf>
      <numFmt numFmtId="3" formatCode="#,##0"/>
    </dxf>
    <dxf>
      <numFmt numFmtId="3" formatCode="#,##0"/>
    </dxf>
    <dxf>
      <numFmt numFmtId="3" formatCode="#,##0"/>
    </dxf>
    <dxf>
      <numFmt numFmtId="3" formatCode="#,##0"/>
    </dxf>
    <dxf>
      <numFmt numFmtId="3" formatCode="#,##0"/>
    </dxf>
    <dxf>
      <border>
        <horizontal style="thin">
          <color indexed="64"/>
        </horizontal>
      </border>
    </dxf>
    <dxf>
      <border>
        <horizontal style="thin">
          <color indexed="64"/>
        </horizontal>
      </border>
    </dxf>
    <dxf>
      <border>
        <horizontal style="thin">
          <color indexed="64"/>
        </horizontal>
      </border>
    </dxf>
    <dxf>
      <fill>
        <patternFill patternType="solid">
          <bgColor theme="0"/>
        </patternFill>
      </fill>
    </dxf>
    <dxf>
      <fill>
        <patternFill patternType="solid">
          <bgColor theme="0"/>
        </patternFill>
      </fill>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font>
        <b/>
        <color theme="0"/>
      </font>
      <fill>
        <patternFill patternType="solid">
          <fgColor indexed="64"/>
          <bgColor theme="4" tint="-0.249977111117893"/>
        </patternFill>
      </fill>
      <alignment horizontal="lef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b/>
        <color theme="0"/>
      </font>
      <fill>
        <patternFill patternType="solid">
          <fgColor indexed="64"/>
          <bgColor theme="4" tint="-0.249977111117893"/>
        </patternFill>
      </fill>
      <alignment horizontal="left" vertical="center"/>
    </dxf>
    <dxf>
      <alignment horizontal="center"/>
    </dxf>
    <dxf>
      <alignment horizontal="center"/>
    </dxf>
    <dxf>
      <font>
        <b/>
      </font>
    </dxf>
    <dxf>
      <font>
        <b/>
      </font>
    </dxf>
    <dxf>
      <numFmt numFmtId="3" formatCode="#,##0"/>
    </dxf>
    <dxf>
      <numFmt numFmtId="3" formatCode="#,##0"/>
    </dxf>
    <dxf>
      <numFmt numFmtId="3" formatCode="#,##0"/>
    </dxf>
    <dxf>
      <numFmt numFmtId="3" formatCode="#,##0"/>
    </dxf>
    <dxf>
      <numFmt numFmtId="3" formatCode="#,##0"/>
    </dxf>
    <dxf>
      <numFmt numFmtId="3" formatCode="#,##0"/>
    </dxf>
    <dxf>
      <font>
        <b/>
        <color theme="0"/>
      </font>
      <fill>
        <patternFill patternType="solid">
          <fgColor indexed="64"/>
          <bgColor theme="4" tint="-0.249977111117893"/>
        </patternFill>
      </fill>
      <alignment horizontal="left" vertical="center"/>
    </dxf>
    <dxf>
      <border>
        <horizontal style="thin">
          <color indexed="64"/>
        </horizontal>
      </border>
    </dxf>
    <dxf>
      <border>
        <horizontal style="thin">
          <color indexed="64"/>
        </horizontal>
      </border>
    </dxf>
    <dxf>
      <border>
        <horizontal style="thin">
          <color indexed="64"/>
        </horizontal>
      </border>
    </dxf>
    <dxf>
      <fill>
        <patternFill patternType="solid">
          <bgColor theme="0"/>
        </patternFill>
      </fill>
    </dxf>
    <dxf>
      <fill>
        <patternFill patternType="solid">
          <bgColor theme="0"/>
        </patternFill>
      </fill>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b/>
        <color theme="0"/>
      </font>
      <fill>
        <patternFill patternType="solid">
          <fgColor indexed="64"/>
          <bgColor theme="4" tint="-0.249977111117893"/>
        </patternFill>
      </fill>
      <alignment horizontal="left" vertical="center"/>
    </dxf>
    <dxf>
      <font>
        <b/>
      </font>
    </dxf>
    <dxf>
      <font>
        <b/>
      </font>
    </dxf>
    <dxf>
      <numFmt numFmtId="3" formatCode="#,##0"/>
    </dxf>
    <dxf>
      <numFmt numFmtId="3" formatCode="#,##0"/>
    </dxf>
    <dxf>
      <numFmt numFmtId="3" formatCode="#,##0"/>
    </dxf>
    <dxf>
      <numFmt numFmtId="3" formatCode="#,##0"/>
    </dxf>
    <dxf>
      <numFmt numFmtId="3" formatCode="#,##0"/>
    </dxf>
    <dxf>
      <numFmt numFmtId="3" formatCode="#,##0"/>
    </dxf>
    <dxf>
      <border>
        <horizontal style="thin">
          <color indexed="64"/>
        </horizontal>
      </border>
    </dxf>
    <dxf>
      <border>
        <horizontal style="thin">
          <color indexed="64"/>
        </horizontal>
      </border>
    </dxf>
    <dxf>
      <border>
        <horizontal style="thin">
          <color indexed="64"/>
        </horizontal>
      </border>
    </dxf>
    <dxf>
      <font>
        <b/>
        <color theme="0"/>
      </font>
      <fill>
        <patternFill patternType="solid">
          <fgColor indexed="64"/>
          <bgColor theme="4" tint="-0.249977111117893"/>
        </patternFill>
      </fill>
      <alignment horizontal="center" vertical="center"/>
    </dxf>
    <dxf>
      <fill>
        <patternFill patternType="solid">
          <bgColor theme="0"/>
        </patternFill>
      </fill>
    </dxf>
    <dxf>
      <fill>
        <patternFill patternType="solid">
          <bgColor theme="0"/>
        </patternFill>
      </fill>
    </dxf>
    <dxf>
      <alignment vertic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theme="4" tint="-0.249977111117893"/>
        </patternFill>
      </fill>
      <alignment horizontal="left" vertical="center"/>
    </dxf>
    <dxf>
      <font>
        <b/>
      </font>
    </dxf>
    <dxf>
      <font>
        <b/>
      </font>
    </dxf>
    <dxf>
      <numFmt numFmtId="3" formatCode="#,##0"/>
    </dxf>
    <dxf>
      <numFmt numFmtId="3" formatCode="#,##0"/>
    </dxf>
    <dxf>
      <numFmt numFmtId="3" formatCode="#,##0"/>
    </dxf>
    <dxf>
      <numFmt numFmtId="3" formatCode="#,##0"/>
    </dxf>
    <dxf>
      <numFmt numFmtId="3" formatCode="#,##0"/>
    </dxf>
    <dxf>
      <numFmt numFmtId="3" formatCode="#,##0"/>
    </dxf>
    <dxf>
      <font>
        <b/>
        <color theme="0"/>
      </font>
      <fill>
        <patternFill patternType="solid">
          <fgColor indexed="64"/>
          <bgColor theme="4" tint="-0.249977111117893"/>
        </patternFill>
      </fill>
    </dxf>
    <dxf>
      <border>
        <horizontal style="thin">
          <color indexed="64"/>
        </horizontal>
      </border>
    </dxf>
    <dxf>
      <border>
        <horizontal style="thin">
          <color indexed="64"/>
        </horizontal>
      </border>
    </dxf>
    <dxf>
      <border>
        <horizontal style="thin">
          <color indexed="64"/>
        </horizontal>
      </border>
    </dxf>
    <dxf>
      <alignment vertical="center"/>
    </dxf>
    <dxf>
      <alignment vertical="center"/>
    </dxf>
    <dxf>
      <alignment horizontal="center"/>
    </dxf>
    <dxf>
      <alignment horizontal="center"/>
    </dxf>
    <dxf>
      <fill>
        <patternFill patternType="solid">
          <bgColor theme="0"/>
        </patternFill>
      </fill>
    </dxf>
    <dxf>
      <fill>
        <patternFill patternType="solid">
          <bgColor theme="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b/>
        <color theme="0"/>
      </font>
      <fill>
        <patternFill patternType="solid">
          <fgColor indexed="64"/>
          <bgColor theme="4" tint="-0.249977111117893"/>
        </patternFill>
      </fill>
      <alignment horizontal="left" vertical="center"/>
    </dxf>
    <dxf>
      <font>
        <b/>
      </font>
    </dxf>
    <dxf>
      <font>
        <b/>
      </font>
    </dxf>
    <dxf>
      <numFmt numFmtId="3" formatCode="#,##0"/>
    </dxf>
    <dxf>
      <numFmt numFmtId="3" formatCode="#,##0"/>
    </dxf>
    <dxf>
      <numFmt numFmtId="3" formatCode="#,##0"/>
    </dxf>
    <dxf>
      <numFmt numFmtId="3" formatCode="#,##0"/>
    </dxf>
    <dxf>
      <numFmt numFmtId="3" formatCode="#,##0"/>
    </dxf>
    <dxf>
      <numFmt numFmtId="3" formatCode="#,##0"/>
    </dxf>
    <dxf>
      <font>
        <b/>
        <color theme="0"/>
      </font>
      <fill>
        <patternFill patternType="solid">
          <fgColor indexed="64"/>
          <bgColor theme="4" tint="-0.249977111117893"/>
        </patternFill>
      </fill>
      <alignment vertical="center"/>
    </dxf>
    <dxf>
      <fill>
        <patternFill patternType="solid">
          <bgColor theme="0"/>
        </patternFill>
      </fill>
    </dxf>
    <dxf>
      <fill>
        <patternFill patternType="solid">
          <bgColor theme="0"/>
        </patternFill>
      </fill>
    </dxf>
    <dxf>
      <alignment vertical="center"/>
    </dxf>
    <dxf>
      <alignment horizontal="center"/>
    </dxf>
    <dxf>
      <font>
        <b/>
        <color theme="0"/>
      </font>
      <fill>
        <patternFill patternType="solid">
          <fgColor indexed="64"/>
          <bgColor theme="4" tint="-0.249977111117893"/>
        </patternFill>
      </fill>
      <alignment horizontal="lef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ont>
        <b/>
      </font>
    </dxf>
    <dxf>
      <font>
        <b/>
      </font>
    </dxf>
    <dxf>
      <numFmt numFmtId="3" formatCode="#,##0"/>
    </dxf>
    <dxf>
      <numFmt numFmtId="3" formatCode="#,##0"/>
    </dxf>
    <dxf>
      <numFmt numFmtId="3" formatCode="#,##0"/>
    </dxf>
    <dxf>
      <numFmt numFmtId="3" formatCode="#,##0"/>
    </dxf>
    <dxf>
      <numFmt numFmtId="3" formatCode="#,##0"/>
    </dxf>
    <dxf>
      <numFmt numFmtId="3" formatCode="#,##0"/>
    </dxf>
    <dxf>
      <border>
        <horizontal style="thin">
          <color indexed="64"/>
        </horizontal>
      </border>
    </dxf>
    <dxf>
      <border>
        <horizontal style="thin">
          <color indexed="64"/>
        </horizontal>
      </border>
    </dxf>
    <dxf>
      <border>
        <horizontal style="thin">
          <color indexed="64"/>
        </horizontal>
      </border>
    </dxf>
    <dxf>
      <fill>
        <patternFill patternType="solid">
          <bgColor theme="0"/>
        </patternFill>
      </fill>
    </dxf>
    <dxf>
      <fill>
        <patternFill patternType="solid">
          <bgColor theme="0"/>
        </patternFill>
      </fill>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b/>
        <color theme="0"/>
      </font>
      <fill>
        <patternFill patternType="solid">
          <fgColor indexed="64"/>
          <bgColor theme="4" tint="-0.249977111117893"/>
        </patternFill>
      </fill>
      <alignment horizontal="center" vertical="center"/>
    </dxf>
    <dxf>
      <font>
        <b/>
        <color theme="0"/>
      </font>
      <fill>
        <patternFill patternType="solid">
          <fgColor indexed="64"/>
          <bgColor theme="4" tint="-0.249977111117893"/>
        </patternFill>
      </fill>
      <alignment horizontal="left" vertical="center"/>
    </dxf>
    <dxf>
      <font>
        <b/>
      </font>
    </dxf>
    <dxf>
      <font>
        <b/>
      </font>
    </dxf>
    <dxf>
      <numFmt numFmtId="3" formatCode="#,##0"/>
    </dxf>
    <dxf>
      <numFmt numFmtId="3" formatCode="#,##0"/>
    </dxf>
    <dxf>
      <numFmt numFmtId="3" formatCode="#,##0"/>
    </dxf>
    <dxf>
      <numFmt numFmtId="3" formatCode="#,##0"/>
    </dxf>
    <dxf>
      <numFmt numFmtId="3" formatCode="#,##0"/>
    </dxf>
    <dxf>
      <numFmt numFmtId="3" formatCode="#,##0"/>
    </dxf>
    <dxf>
      <alignment horizontal="center"/>
    </dxf>
    <dxf>
      <fill>
        <patternFill patternType="solid">
          <bgColor theme="0"/>
        </patternFill>
      </fill>
    </dxf>
    <dxf>
      <fill>
        <patternFill patternType="solid">
          <bgColor theme="0"/>
        </patternFill>
      </fill>
    </dxf>
    <dxf>
      <font>
        <b/>
        <color theme="0"/>
      </font>
      <fill>
        <patternFill patternType="solid">
          <fgColor indexed="64"/>
          <bgColor theme="4" tint="-0.249977111117893"/>
        </patternFill>
      </fill>
      <alignment horizontal="left" vertical="center"/>
    </dxf>
    <dxf>
      <alignment horizontal="center"/>
    </dxf>
    <dxf>
      <font>
        <b/>
        <color theme="0"/>
      </font>
      <fill>
        <patternFill patternType="solid">
          <fgColor indexed="64"/>
          <bgColor theme="4" tint="-0.249977111117893"/>
        </patternFill>
      </fill>
      <alignment horizontal="lef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b/>
      </font>
    </dxf>
    <dxf>
      <font>
        <b/>
      </font>
    </dxf>
    <dxf>
      <numFmt numFmtId="3" formatCode="#,##0"/>
    </dxf>
    <dxf>
      <numFmt numFmtId="3" formatCode="#,##0"/>
    </dxf>
    <dxf>
      <numFmt numFmtId="3" formatCode="#,##0"/>
    </dxf>
    <dxf>
      <numFmt numFmtId="3" formatCode="#,##0"/>
    </dxf>
    <dxf>
      <numFmt numFmtId="3" formatCode="#,##0"/>
    </dxf>
    <dxf>
      <numFmt numFmtId="3" formatCode="#,##0"/>
    </dxf>
    <dxf>
      <fill>
        <patternFill patternType="solid">
          <bgColor theme="0"/>
        </patternFill>
      </fill>
    </dxf>
    <dxf>
      <font>
        <b/>
        <color theme="0"/>
      </font>
      <fill>
        <patternFill patternType="solid">
          <fgColor indexed="64"/>
          <bgColor theme="4" tint="-0.249977111117893"/>
        </patternFill>
      </fill>
      <alignment horizontal="center" vertical="center"/>
    </dxf>
    <dxf>
      <border>
        <horizontal style="thin">
          <color indexed="64"/>
        </horizontal>
      </border>
    </dxf>
    <dxf>
      <border>
        <horizontal style="thin">
          <color indexed="64"/>
        </horizontal>
      </border>
    </dxf>
    <dxf>
      <border>
        <horizontal style="thin">
          <color indexed="64"/>
        </horizontal>
      </border>
    </dxf>
    <dxf>
      <fill>
        <patternFill patternType="solid">
          <fgColor indexed="64"/>
          <bgColor theme="0"/>
        </patternFill>
      </fill>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b/>
        <color theme="0"/>
      </font>
      <fill>
        <patternFill patternType="solid">
          <fgColor indexed="64"/>
          <bgColor theme="4" tint="-0.249977111117893"/>
        </patternFill>
      </fill>
      <alignment horizontal="lef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egment%20Optimization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Data"/>
      <sheetName val="Pivot table"/>
    </sheetNames>
    <sheetDataSet>
      <sheetData sheetId="0">
        <row r="1">
          <cell r="A1" t="str">
            <v>ContactID</v>
          </cell>
          <cell r="B1" t="str">
            <v>Email Address</v>
          </cell>
          <cell r="C1" t="str">
            <v>First Name</v>
          </cell>
          <cell r="D1" t="str">
            <v>Last Name</v>
          </cell>
          <cell r="E1" t="str">
            <v>Company</v>
          </cell>
          <cell r="F1" t="str">
            <v>x OOB Email Display Name</v>
          </cell>
          <cell r="G1" t="str">
            <v>Address 1</v>
          </cell>
          <cell r="H1" t="str">
            <v>Address 2</v>
          </cell>
          <cell r="I1" t="str">
            <v>Address 3</v>
          </cell>
          <cell r="J1" t="str">
            <v>City</v>
          </cell>
          <cell r="K1" t="str">
            <v>State or Province</v>
          </cell>
          <cell r="L1" t="str">
            <v>Zip or Postal Code</v>
          </cell>
          <cell r="M1" t="str">
            <v>Country</v>
          </cell>
          <cell r="N1" t="str">
            <v>Business Phone</v>
          </cell>
          <cell r="O1" t="str">
            <v>Mobile Phone</v>
          </cell>
          <cell r="P1" t="str">
            <v>Fax</v>
          </cell>
          <cell r="Q1" t="str">
            <v>Title</v>
          </cell>
          <cell r="R1" t="str">
            <v>Salesperson</v>
          </cell>
          <cell r="S1" t="str">
            <v>SFDC ContactID</v>
          </cell>
          <cell r="T1" t="str">
            <v>SFDC LeadID</v>
          </cell>
          <cell r="U1" t="str">
            <v>Date Created</v>
          </cell>
          <cell r="V1" t="str">
            <v>Date Modified</v>
          </cell>
          <cell r="W1" t="str">
            <v>Eloqua Contact ID</v>
          </cell>
          <cell r="X1" t="str">
            <v>SFDC AccountID</v>
          </cell>
          <cell r="Y1" t="str">
            <v>Last Modified by CRM System</v>
          </cell>
          <cell r="Z1" t="str">
            <v>Last SFDC Campaign ID</v>
          </cell>
          <cell r="AA1" t="str">
            <v>Last SFDC Campaign Status</v>
          </cell>
          <cell r="AB1" t="str">
            <v>x OOB Company Revenue</v>
          </cell>
          <cell r="AC1" t="str">
            <v>SFDC EmailOptOut</v>
          </cell>
          <cell r="AD1" t="str">
            <v>Lead Source - Most Recent</v>
          </cell>
          <cell r="AE1" t="str">
            <v>Lead Source - Original</v>
          </cell>
          <cell r="AF1" t="str">
            <v>Industry</v>
          </cell>
          <cell r="AG1" t="str">
            <v>x OOB Annual Revenue</v>
          </cell>
          <cell r="AH1" t="str">
            <v>x OOB Lead Status</v>
          </cell>
          <cell r="AI1" t="str">
            <v>Job Level</v>
          </cell>
          <cell r="AJ1" t="str">
            <v>x OOB Lead Score - High Value Website Content</v>
          </cell>
          <cell r="AK1" t="str">
            <v>x OOB Lead Score Date - Engagement - Most Recent</v>
          </cell>
          <cell r="AL1" t="str">
            <v>x OOB Integrated Marketing and Sales Funnel Stage</v>
          </cell>
          <cell r="AM1" t="str">
            <v>x OOB Product/Solution of Interest</v>
          </cell>
          <cell r="AN1" t="str">
            <v>x OOB Region</v>
          </cell>
          <cell r="AO1" t="str">
            <v>PURL Name (Default Hypersite)</v>
          </cell>
          <cell r="AP1" t="str">
            <v>x OOB Lead Rating - Combined</v>
          </cell>
          <cell r="AQ1" t="str">
            <v>Email Address Domain</v>
          </cell>
          <cell r="AR1" t="str">
            <v>First and Last Name</v>
          </cell>
          <cell r="AS1" t="str">
            <v>x OOB Company Size</v>
          </cell>
          <cell r="AT1" t="str">
            <v>Engagement Segment - Date</v>
          </cell>
          <cell r="AU1" t="str">
            <v>x OOB Lead Rating - Profile (Explicit)</v>
          </cell>
          <cell r="AV1" t="str">
            <v>x OOB Lead Rating - Engagement (Implicit)</v>
          </cell>
          <cell r="AW1" t="str">
            <v>x OOB Lead Score - Profile (Explicit)</v>
          </cell>
          <cell r="AX1" t="str">
            <v>x OOB Lead Score - Engagement (Implicit)</v>
          </cell>
          <cell r="AY1" t="str">
            <v>x OOB Lead Score Date - Profile - Most Recent</v>
          </cell>
          <cell r="AZ1" t="str">
            <v>x OOB Employees</v>
          </cell>
          <cell r="BA1" t="str">
            <v>Territory</v>
          </cell>
          <cell r="BB1" t="str">
            <v>Lead Score</v>
          </cell>
          <cell r="BC1" t="str">
            <v>PURL Name</v>
          </cell>
          <cell r="BD1" t="str">
            <v>LMS ID</v>
          </cell>
          <cell r="BE1" t="str">
            <v>Inactive Indicator</v>
          </cell>
          <cell r="BF1" t="str">
            <v>Embedded Sector</v>
          </cell>
          <cell r="BG1" t="str">
            <v>ITDM Sector</v>
          </cell>
          <cell r="BH1" t="str">
            <v>Channel Sector</v>
          </cell>
          <cell r="BI1" t="str">
            <v>ITDM-ESS SubSector</v>
          </cell>
          <cell r="BJ1" t="str">
            <v>ITDM-WA SubSector</v>
          </cell>
          <cell r="BK1" t="str">
            <v>Channel-Retail Resellers SubSector</v>
          </cell>
          <cell r="BL1" t="str">
            <v>Channel-Retail Ecosystem SubSector</v>
          </cell>
          <cell r="BM1" t="str">
            <v>Email Counter</v>
          </cell>
          <cell r="BN1" t="str">
            <v>Last Entry Date</v>
          </cell>
          <cell r="BO1" t="str">
            <v>Intel Contact Comments</v>
          </cell>
          <cell r="BP1" t="str">
            <v>Intel Registration Source</v>
          </cell>
          <cell r="BQ1" t="str">
            <v>Number of Employees</v>
          </cell>
          <cell r="BR1" t="str">
            <v>Job Function</v>
          </cell>
          <cell r="BS1" t="str">
            <v>Prefix</v>
          </cell>
          <cell r="BT1" t="str">
            <v>Middle Name</v>
          </cell>
          <cell r="BU1" t="str">
            <v>Suffix</v>
          </cell>
          <cell r="BV1" t="str">
            <v>ERPM ID</v>
          </cell>
          <cell r="BW1" t="str">
            <v>Intel Omniture Visitor ID</v>
          </cell>
          <cell r="BX1" t="str">
            <v>Intel Omniture WA ID</v>
          </cell>
          <cell r="BY1" t="str">
            <v>Intel Geography</v>
          </cell>
          <cell r="BZ1" t="str">
            <v>Intel SubGeography</v>
          </cell>
          <cell r="CA1" t="str">
            <v>Intel Language</v>
          </cell>
          <cell r="CB1" t="str">
            <v>Embedded Project Timeframe</v>
          </cell>
          <cell r="CC1" t="str">
            <v>Lead Notes</v>
          </cell>
          <cell r="CD1" t="str">
            <v>ON24 Content Id</v>
          </cell>
          <cell r="CE1" t="str">
            <v>Educator Sector</v>
          </cell>
          <cell r="CF1" t="str">
            <v>Intel Education SubSector</v>
          </cell>
          <cell r="CG1" t="str">
            <v>MD5 Hashed Email Address</v>
          </cell>
          <cell r="CH1" t="str">
            <v>SHA256 Hashed Email Address</v>
          </cell>
          <cell r="CI1" t="str">
            <v>MD5 Hashed Business Phone</v>
          </cell>
          <cell r="CJ1" t="str">
            <v>SHA256 Hashed Business Phone</v>
          </cell>
          <cell r="CK1" t="str">
            <v>MD5 Hashed Mobile Phone</v>
          </cell>
          <cell r="CL1" t="str">
            <v>SHA256 Hashed Mobile Phone</v>
          </cell>
          <cell r="CM1" t="str">
            <v>County</v>
          </cell>
          <cell r="CN1" t="str">
            <v>Intel Preferred Salutation</v>
          </cell>
          <cell r="CO1" t="str">
            <v>SubRegion</v>
          </cell>
          <cell r="CP1" t="str">
            <v>Account ERPM ID</v>
          </cell>
          <cell r="CQ1" t="str">
            <v>Account CPM ID</v>
          </cell>
          <cell r="CR1" t="str">
            <v>Account CIM ID</v>
          </cell>
          <cell r="CS1" t="str">
            <v>Account Eloqua ID</v>
          </cell>
          <cell r="CT1" t="str">
            <v>Match Id Flag</v>
          </cell>
          <cell r="CU1" t="str">
            <v>CPM ID</v>
          </cell>
          <cell r="CV1" t="str">
            <v>Alternate Email</v>
          </cell>
          <cell r="CW1" t="str">
            <v>Website</v>
          </cell>
          <cell r="CX1" t="str">
            <v>Consumer Sector</v>
          </cell>
          <cell r="CY1" t="str">
            <v>Last SFDC Campaign Name</v>
          </cell>
          <cell r="CZ1" t="str">
            <v>SFDC Lead Rating</v>
          </cell>
          <cell r="DA1" t="str">
            <v>Discover Most Recent Activity Date</v>
          </cell>
          <cell r="DB1" t="str">
            <v>Discover Total Inbound Activity</v>
          </cell>
          <cell r="DC1" t="str">
            <v>Discover Lead Buy Signals</v>
          </cell>
          <cell r="DD1" t="str">
            <v>Sys SFDC Country Code</v>
          </cell>
          <cell r="DE1" t="str">
            <v>Sys SFDC Sales Segment</v>
          </cell>
          <cell r="DF1" t="str">
            <v>Sys SFDC Marketing Consent</v>
          </cell>
          <cell r="DG1" t="str">
            <v>Channel-Intel Technology Provider SubSector</v>
          </cell>
          <cell r="DH1" t="str">
            <v>Sys Cleansed Translated Job Title</v>
          </cell>
          <cell r="DI1" t="str">
            <v>Normalized Job Title</v>
          </cell>
          <cell r="DJ1" t="str">
            <v>Software Sector</v>
          </cell>
          <cell r="DK1" t="str">
            <v>Software-Developers SubSector</v>
          </cell>
          <cell r="DL1" t="str">
            <v>Sys DUNS number</v>
          </cell>
          <cell r="DM1" t="str">
            <v>Sys DUNS Country Code</v>
          </cell>
          <cell r="DN1" t="str">
            <v>Business ID</v>
          </cell>
          <cell r="DO1" t="str">
            <v>Sys Lead Latest Source Id</v>
          </cell>
          <cell r="DP1" t="str">
            <v>Organization Account Number</v>
          </cell>
          <cell r="DQ1" t="str">
            <v>Sys Blind Form Domain</v>
          </cell>
          <cell r="DR1" t="str">
            <v>LS Status</v>
          </cell>
          <cell r="DS1" t="str">
            <v>LS Updated</v>
          </cell>
          <cell r="DT1" t="str">
            <v>Nexmo SMS Opt-In</v>
          </cell>
          <cell r="DU1" t="str">
            <v>Locale</v>
          </cell>
          <cell r="DV1" t="str">
            <v>Marketing Audience Category - EOL</v>
          </cell>
          <cell r="DW1" t="str">
            <v>Marketing Audience Category Date</v>
          </cell>
          <cell r="DX1" t="str">
            <v>Programmatic Job Function</v>
          </cell>
          <cell r="DY1" t="str">
            <v>Intel Programmatic Industry</v>
          </cell>
          <cell r="DZ1" t="str">
            <v>Intel Programmatic Industry Date</v>
          </cell>
          <cell r="EA1" t="str">
            <v>Intel Programmatic Industry Priority</v>
          </cell>
          <cell r="EB1" t="str">
            <v>Sys SFDC Lead Create Date - Most Recent</v>
          </cell>
          <cell r="EC1" t="str">
            <v>Hardbounce Counter</v>
          </cell>
          <cell r="ED1" t="str">
            <v>Marketing Status</v>
          </cell>
          <cell r="EE1" t="str">
            <v>Hardbounce Counter - Last Updated</v>
          </cell>
          <cell r="EF1" t="str">
            <v>LS Company ID</v>
          </cell>
          <cell r="EG1" t="str">
            <v>Archive Removal Flag</v>
          </cell>
          <cell r="EH1" t="str">
            <v>Intel Initial Contact Collection Type</v>
          </cell>
          <cell r="EI1" t="str">
            <v>LS Title</v>
          </cell>
          <cell r="EJ1" t="str">
            <v>LS Lead Department</v>
          </cell>
          <cell r="EK1" t="str">
            <v>LS Best Profile Fit</v>
          </cell>
          <cell r="EL1" t="str">
            <v>LS Lead Email</v>
          </cell>
          <cell r="EM1" t="str">
            <v>LS Lead Phone</v>
          </cell>
          <cell r="EN1" t="str">
            <v>LS Lead Job Functions</v>
          </cell>
          <cell r="EO1" t="str">
            <v>LS Lead LinkedIn Profile</v>
          </cell>
          <cell r="EP1" t="str">
            <v>LS Lead Level</v>
          </cell>
          <cell r="EQ1" t="str">
            <v>LS Company Description</v>
          </cell>
          <cell r="ER1" t="str">
            <v>LS Company</v>
          </cell>
          <cell r="ES1" t="str">
            <v>LS Company Website</v>
          </cell>
          <cell r="ET1" t="str">
            <v>LS Company Revenue</v>
          </cell>
          <cell r="EU1" t="str">
            <v>LS Company Size</v>
          </cell>
          <cell r="EV1" t="str">
            <v>LS Company Size Range</v>
          </cell>
          <cell r="EW1" t="str">
            <v>LS Company Industry</v>
          </cell>
          <cell r="EX1" t="str">
            <v>Intel Marketing Audience Category</v>
          </cell>
          <cell r="EY1" t="str">
            <v>Linkage Source</v>
          </cell>
          <cell r="EZ1" t="str">
            <v>Linkage Date</v>
          </cell>
          <cell r="FA1" t="str">
            <v>Preferred Distributor</v>
          </cell>
          <cell r="FB1" t="str">
            <v>Programmatic Number of Employees</v>
          </cell>
          <cell r="FC1" t="str">
            <v>Programmatic Number of Employees Priority</v>
          </cell>
          <cell r="FD1" t="str">
            <v>Programmatic Number of Employees Date</v>
          </cell>
          <cell r="FE1" t="str">
            <v>Sys GU DUNS number</v>
          </cell>
          <cell r="FF1" t="str">
            <v>Profession</v>
          </cell>
          <cell r="FG1" t="str">
            <v>First Name (English)</v>
          </cell>
          <cell r="FH1" t="str">
            <v>Last Name (English)</v>
          </cell>
          <cell r="FI1" t="str">
            <v>Company (English)</v>
          </cell>
          <cell r="FJ1" t="str">
            <v>Company (Pronunciation)</v>
          </cell>
          <cell r="FK1" t="str">
            <v>First Name (Pronunciation)</v>
          </cell>
          <cell r="FL1" t="str">
            <v>Last Name (Pronunciation)</v>
          </cell>
          <cell r="FM1" t="str">
            <v>WeChat City</v>
          </cell>
          <cell r="FN1" t="str">
            <v>WeChat Country/Region</v>
          </cell>
          <cell r="FO1" t="str">
            <v>WeChat Nickname</v>
          </cell>
          <cell r="FP1" t="str">
            <v>WeChat Province</v>
          </cell>
          <cell r="FQ1" t="str">
            <v>WeChat Union ID</v>
          </cell>
          <cell r="FR1" t="str">
            <v>WeChat B2BRM Open ID</v>
          </cell>
          <cell r="FS1" t="str">
            <v>WeChat B2BRM Subscription Status</v>
          </cell>
          <cell r="FT1" t="str">
            <v>WeChat B2BRM Last Activity Date</v>
          </cell>
          <cell r="FU1" t="str">
            <v>DnB Company</v>
          </cell>
          <cell r="FV1" t="str">
            <v>LS Verified</v>
          </cell>
          <cell r="FW1" t="str">
            <v>Intel Opt-In Consent</v>
          </cell>
          <cell r="FX1" t="str">
            <v>Intel Programmatic Job Level</v>
          </cell>
          <cell r="FY1" t="str">
            <v>Engagement Health</v>
          </cell>
          <cell r="FZ1" t="str">
            <v>Profile Health</v>
          </cell>
          <cell r="GA1" t="str">
            <v>Intel Programmatic Profession</v>
          </cell>
          <cell r="GB1" t="str">
            <v>Linked Company Name</v>
          </cell>
          <cell r="GC1" t="str">
            <v>SFDC Campaign Member ID</v>
          </cell>
          <cell r="GD1" t="str">
            <v>SFDC Campaign ID</v>
          </cell>
          <cell r="GE1" t="str">
            <v>SFDC CRM Status</v>
          </cell>
          <cell r="GF1" t="str">
            <v>SFDC Current Architecture</v>
          </cell>
          <cell r="GG1" t="str">
            <v>SFDC Customer Project ID</v>
          </cell>
          <cell r="GH1" t="str">
            <v>SFDC Customer Project Name</v>
          </cell>
          <cell r="GI1" t="str">
            <v>SFDC Is PSG</v>
          </cell>
          <cell r="GJ1" t="str">
            <v>SFDC Lead Conversion Point Last Touch</v>
          </cell>
          <cell r="GK1" t="str">
            <v>SFDC Lead Notes</v>
          </cell>
          <cell r="GL1" t="str">
            <v>SFDC Lead Source Last Touch</v>
          </cell>
          <cell r="GM1" t="str">
            <v>x_SFDC Marketing Campaign ID</v>
          </cell>
          <cell r="GN1" t="str">
            <v>SFDC Marketing Campaign Name</v>
          </cell>
          <cell r="GO1" t="str">
            <v>SFDC Marketing Priority</v>
          </cell>
          <cell r="GP1" t="str">
            <v>SFDC Marketing Tactic ID Last Touch</v>
          </cell>
          <cell r="GQ1" t="str">
            <v>SFDC Notify Owner</v>
          </cell>
          <cell r="GR1" t="str">
            <v>SFDC Partner Name</v>
          </cell>
          <cell r="GS1" t="str">
            <v>SFDC Product Interest</v>
          </cell>
          <cell r="GT1" t="str">
            <v>SFDC Project Phase</v>
          </cell>
          <cell r="GU1" t="str">
            <v>SFDC Project Size</v>
          </cell>
          <cell r="GV1" t="str">
            <v>SFDC Project Timeframe</v>
          </cell>
          <cell r="GW1" t="str">
            <v>SFDC State Code</v>
          </cell>
          <cell r="GX1" t="str">
            <v>Send to SFDC?</v>
          </cell>
          <cell r="GY1" t="str">
            <v>ATC Daily Emails Received</v>
          </cell>
          <cell r="GZ1" t="str">
            <v>ATC Weekly Emails Received</v>
          </cell>
          <cell r="HA1" t="str">
            <v>ATC Queued AdHoc Email ID</v>
          </cell>
          <cell r="HB1" t="str">
            <v>ATC Queued Campaign Email ID</v>
          </cell>
          <cell r="HC1" t="str">
            <v>ATC Queued Newsletter Email ID</v>
          </cell>
          <cell r="HD1" t="str">
            <v>ATC Queued Trigger Email ID</v>
          </cell>
          <cell r="HE1" t="str">
            <v>Form Submission Date-Most Recent</v>
          </cell>
          <cell r="HF1" t="str">
            <v>Marketing Status Date</v>
          </cell>
          <cell r="HG1" t="str">
            <v>Overall Opt-in Status</v>
          </cell>
          <cell r="HH1" t="str">
            <v>Overall Opt-in Status Date</v>
          </cell>
          <cell r="HI1" t="str">
            <v>DU DUNS Number</v>
          </cell>
          <cell r="HJ1" t="str">
            <v>HQ/Parent DUNS Number</v>
          </cell>
          <cell r="HK1" t="str">
            <v>D&amp;B Enrichment Date</v>
          </cell>
          <cell r="HL1" t="str">
            <v>Lead Source BU</v>
          </cell>
          <cell r="HM1" t="str">
            <v>Predicted IMAC</v>
          </cell>
          <cell r="HN1" t="str">
            <v>Predicted IMAC Probability</v>
          </cell>
          <cell r="HO1" t="str">
            <v>Predicted IMAC Updated Date</v>
          </cell>
          <cell r="HP1" t="str">
            <v>SFDC Lead Action</v>
          </cell>
          <cell r="HQ1" t="str">
            <v>SFDC Expected Delivery Date</v>
          </cell>
          <cell r="HR1" t="str">
            <v>SFDC Offering ID</v>
          </cell>
          <cell r="HS1" t="str">
            <v>SFDC Offering Referring URL</v>
          </cell>
          <cell r="HT1" t="str">
            <v>SFDC Partner MDA ID</v>
          </cell>
          <cell r="HU1" t="str">
            <v>SFDC Partner Program Segment</v>
          </cell>
          <cell r="HV1" t="str">
            <v>SFDC Specific Lead Source</v>
          </cell>
          <cell r="HW1" t="str">
            <v>SFDC Volume for Quotation</v>
          </cell>
          <cell r="HX1" t="str">
            <v>SFDC Experience Cloud ID</v>
          </cell>
          <cell r="HY1" t="str">
            <v>SFDC Lead Form Submit Date</v>
          </cell>
          <cell r="HZ1" t="str">
            <v>uf_conversion_item_title</v>
          </cell>
          <cell r="IA1" t="str">
            <v>uf_last_visited_item_title</v>
          </cell>
          <cell r="IB1" t="str">
            <v>Articles Viewed [Hub ID:63774]</v>
          </cell>
          <cell r="IC1" t="str">
            <v>uf_conversion_item_id</v>
          </cell>
          <cell r="ID1" t="str">
            <v>Articles Viewed [Hub ID:65892]</v>
          </cell>
          <cell r="IE1" t="str">
            <v>Articles Viewed [Hub ID:66207]</v>
          </cell>
          <cell r="IF1" t="str">
            <v>Articles Viewed [Hub ID:66276]</v>
          </cell>
          <cell r="IG1" t="str">
            <v>Flipbooks Viewed [Hub ID:63774]</v>
          </cell>
          <cell r="IH1" t="str">
            <v>uf_last_visited_item_id</v>
          </cell>
          <cell r="II1" t="str">
            <v>SFDC Intel LeadID</v>
          </cell>
          <cell r="IJ1" t="str">
            <v>SFDC Inquiry ID</v>
          </cell>
          <cell r="IK1" t="str">
            <v>Articles Viewed [Hub ID:117702]</v>
          </cell>
          <cell r="IL1" t="str">
            <v>Videos Viewed [Hub ID:63774]</v>
          </cell>
          <cell r="IM1" t="str">
            <v>Sys SFDC Lead ID</v>
          </cell>
          <cell r="IN1" t="str">
            <v>Sys SFDC Record Type</v>
          </cell>
          <cell r="IO1" t="str">
            <v>Flipbooks Viewed [Hub ID:66207]</v>
          </cell>
          <cell r="IP1" t="str">
            <v>SFDC Article ID</v>
          </cell>
          <cell r="IQ1" t="str">
            <v>Flipbooks Viewed [Hub ID:65892]</v>
          </cell>
          <cell r="IR1" t="str">
            <v>Tweets Viewed [Hub ID:117702]</v>
          </cell>
          <cell r="IS1" t="str">
            <v>Partner Role Name</v>
          </cell>
          <cell r="IT1" t="str">
            <v>SFDC Contact Segments</v>
          </cell>
          <cell r="IU1" t="str">
            <v>Tweets Viewed [Hub ID:63774]</v>
          </cell>
          <cell r="IV1" t="str">
            <v>SFDC Market Focused Application</v>
          </cell>
          <cell r="IW1" t="str">
            <v>Sales - Do Not Contact</v>
          </cell>
          <cell r="IX1" t="str">
            <v>Validate Email</v>
          </cell>
          <cell r="IY1" t="str">
            <v>Engagement Segment - Last</v>
          </cell>
          <cell r="IZ1" t="str">
            <v>Engagement Segment - Current</v>
          </cell>
          <cell r="JA1" t="str">
            <v>Sys Temp Intrado ActivityKey</v>
          </cell>
          <cell r="JB1" t="str">
            <v>Identity-Profile Disabled Status Reason</v>
          </cell>
          <cell r="JC1" t="str">
            <v>SFDC GEC Status</v>
          </cell>
          <cell r="JD1" t="str">
            <v>SFDC GEC Status Reason</v>
          </cell>
          <cell r="JE1" t="str">
            <v>SFDC Lead Conversion Point First Touch</v>
          </cell>
          <cell r="JF1" t="str">
            <v>SFDC Lead Source First Touch</v>
          </cell>
          <cell r="JG1" t="str">
            <v>SFDC Marketing Tactic ID First Touch</v>
          </cell>
          <cell r="JH1" t="str">
            <v>ERPM Contact GEC Status</v>
          </cell>
          <cell r="JI1" t="str">
            <v>ERPM Contact GEC Status Reason</v>
          </cell>
          <cell r="JJ1" t="str">
            <v>LS SFDC Account ID</v>
          </cell>
          <cell r="JK1" t="str">
            <v>Sys Lead Queue ETL Batch ID</v>
          </cell>
          <cell r="JL1" t="str">
            <v>SFDC Partner Pre-Validated</v>
          </cell>
          <cell r="JM1" t="str">
            <v>Intel LS Status</v>
          </cell>
          <cell r="JN1" t="str">
            <v>Lead Score New</v>
          </cell>
          <cell r="JO1" t="str">
            <v>SFDC Pain Point</v>
          </cell>
          <cell r="JP1" t="str">
            <v>Marketplace Offerings</v>
          </cell>
          <cell r="JQ1" t="str">
            <v>Partner Offering Category Name</v>
          </cell>
          <cell r="JR1" t="str">
            <v>Product Code Name</v>
          </cell>
        </row>
        <row r="2">
          <cell r="A2">
            <v>8349576</v>
          </cell>
        </row>
        <row r="3">
          <cell r="A3">
            <v>9495966</v>
          </cell>
        </row>
        <row r="4">
          <cell r="A4">
            <v>9496023</v>
          </cell>
        </row>
        <row r="5">
          <cell r="A5">
            <v>9496054</v>
          </cell>
        </row>
        <row r="6">
          <cell r="A6">
            <v>9496056</v>
          </cell>
        </row>
        <row r="7">
          <cell r="A7">
            <v>9663992</v>
          </cell>
        </row>
        <row r="8">
          <cell r="A8">
            <v>9663993</v>
          </cell>
        </row>
        <row r="9">
          <cell r="A9">
            <v>9663994</v>
          </cell>
        </row>
        <row r="10">
          <cell r="A10">
            <v>9663995</v>
          </cell>
        </row>
        <row r="11">
          <cell r="A11">
            <v>9663996</v>
          </cell>
        </row>
        <row r="12">
          <cell r="A12">
            <v>9663997</v>
          </cell>
        </row>
        <row r="13">
          <cell r="A13">
            <v>9663998</v>
          </cell>
        </row>
        <row r="14">
          <cell r="A14">
            <v>9663999</v>
          </cell>
        </row>
        <row r="15">
          <cell r="A15">
            <v>9664000</v>
          </cell>
        </row>
        <row r="16">
          <cell r="A16">
            <v>9664001</v>
          </cell>
        </row>
        <row r="17">
          <cell r="A17">
            <v>9664002</v>
          </cell>
        </row>
        <row r="18">
          <cell r="A18">
            <v>9664003</v>
          </cell>
        </row>
        <row r="19">
          <cell r="A19">
            <v>9664004</v>
          </cell>
        </row>
        <row r="20">
          <cell r="A20">
            <v>9664005</v>
          </cell>
        </row>
        <row r="21">
          <cell r="A21">
            <v>9664006</v>
          </cell>
        </row>
        <row r="22">
          <cell r="A22">
            <v>9664007</v>
          </cell>
        </row>
        <row r="23">
          <cell r="A23">
            <v>9664008</v>
          </cell>
        </row>
        <row r="24">
          <cell r="A24">
            <v>9664009</v>
          </cell>
        </row>
        <row r="25">
          <cell r="A25">
            <v>9664010</v>
          </cell>
        </row>
        <row r="26">
          <cell r="A26">
            <v>9664011</v>
          </cell>
        </row>
        <row r="27">
          <cell r="A27">
            <v>9664012</v>
          </cell>
        </row>
        <row r="28">
          <cell r="A28">
            <v>9664013</v>
          </cell>
        </row>
        <row r="29">
          <cell r="A29">
            <v>9664014</v>
          </cell>
        </row>
        <row r="30">
          <cell r="A30">
            <v>9664015</v>
          </cell>
        </row>
        <row r="31">
          <cell r="A31">
            <v>9664016</v>
          </cell>
        </row>
        <row r="32">
          <cell r="A32">
            <v>9664017</v>
          </cell>
        </row>
        <row r="33">
          <cell r="A33">
            <v>9664018</v>
          </cell>
        </row>
        <row r="34">
          <cell r="A34">
            <v>9664019</v>
          </cell>
        </row>
        <row r="35">
          <cell r="A35">
            <v>9664020</v>
          </cell>
        </row>
        <row r="36">
          <cell r="A36">
            <v>9664021</v>
          </cell>
        </row>
        <row r="37">
          <cell r="A37">
            <v>9664022</v>
          </cell>
        </row>
        <row r="38">
          <cell r="A38">
            <v>9664023</v>
          </cell>
        </row>
        <row r="39">
          <cell r="A39">
            <v>9664024</v>
          </cell>
        </row>
        <row r="40">
          <cell r="A40">
            <v>9664025</v>
          </cell>
        </row>
        <row r="41">
          <cell r="A41">
            <v>9664027</v>
          </cell>
        </row>
        <row r="42">
          <cell r="A42">
            <v>9664028</v>
          </cell>
        </row>
        <row r="43">
          <cell r="A43">
            <v>9664029</v>
          </cell>
        </row>
        <row r="44">
          <cell r="A44">
            <v>9664030</v>
          </cell>
        </row>
        <row r="45">
          <cell r="A45">
            <v>9664031</v>
          </cell>
        </row>
        <row r="46">
          <cell r="A46">
            <v>9664032</v>
          </cell>
        </row>
        <row r="47">
          <cell r="A47">
            <v>9664033</v>
          </cell>
        </row>
        <row r="48">
          <cell r="A48">
            <v>9664034</v>
          </cell>
        </row>
        <row r="49">
          <cell r="A49">
            <v>9664035</v>
          </cell>
        </row>
        <row r="50">
          <cell r="A50">
            <v>9664036</v>
          </cell>
        </row>
        <row r="51">
          <cell r="A51">
            <v>9664037</v>
          </cell>
        </row>
        <row r="52">
          <cell r="A52">
            <v>9664038</v>
          </cell>
        </row>
        <row r="53">
          <cell r="A53">
            <v>9664039</v>
          </cell>
        </row>
        <row r="54">
          <cell r="A54">
            <v>9664040</v>
          </cell>
        </row>
        <row r="55">
          <cell r="A55">
            <v>9664041</v>
          </cell>
        </row>
        <row r="56">
          <cell r="A56">
            <v>9664042</v>
          </cell>
        </row>
        <row r="57">
          <cell r="A57">
            <v>9664043</v>
          </cell>
        </row>
        <row r="58">
          <cell r="A58">
            <v>9664044</v>
          </cell>
        </row>
        <row r="59">
          <cell r="A59">
            <v>9664045</v>
          </cell>
        </row>
        <row r="60">
          <cell r="A60">
            <v>9664046</v>
          </cell>
        </row>
        <row r="61">
          <cell r="A61">
            <v>9664047</v>
          </cell>
        </row>
        <row r="62">
          <cell r="A62">
            <v>9664048</v>
          </cell>
        </row>
        <row r="63">
          <cell r="A63">
            <v>9664049</v>
          </cell>
        </row>
        <row r="64">
          <cell r="A64">
            <v>9664050</v>
          </cell>
        </row>
        <row r="65">
          <cell r="A65">
            <v>9664051</v>
          </cell>
        </row>
        <row r="66">
          <cell r="A66">
            <v>9664052</v>
          </cell>
        </row>
        <row r="67">
          <cell r="A67">
            <v>9664053</v>
          </cell>
        </row>
        <row r="68">
          <cell r="A68">
            <v>9664054</v>
          </cell>
        </row>
        <row r="69">
          <cell r="A69">
            <v>9664055</v>
          </cell>
        </row>
        <row r="70">
          <cell r="A70">
            <v>9664056</v>
          </cell>
        </row>
        <row r="71">
          <cell r="A71">
            <v>9664057</v>
          </cell>
        </row>
        <row r="72">
          <cell r="A72">
            <v>9664058</v>
          </cell>
        </row>
        <row r="73">
          <cell r="A73">
            <v>9664059</v>
          </cell>
        </row>
        <row r="74">
          <cell r="A74">
            <v>9664060</v>
          </cell>
        </row>
        <row r="75">
          <cell r="A75">
            <v>9664061</v>
          </cell>
        </row>
        <row r="76">
          <cell r="A76">
            <v>9664062</v>
          </cell>
        </row>
        <row r="77">
          <cell r="A77">
            <v>9664063</v>
          </cell>
        </row>
        <row r="78">
          <cell r="A78">
            <v>9664064</v>
          </cell>
        </row>
        <row r="79">
          <cell r="A79">
            <v>9666450</v>
          </cell>
        </row>
        <row r="80">
          <cell r="A80">
            <v>9666452</v>
          </cell>
        </row>
        <row r="81">
          <cell r="A81">
            <v>9666453</v>
          </cell>
        </row>
        <row r="82">
          <cell r="A82">
            <v>9666454</v>
          </cell>
        </row>
        <row r="83">
          <cell r="A83">
            <v>9666455</v>
          </cell>
        </row>
        <row r="84">
          <cell r="A84">
            <v>9666456</v>
          </cell>
        </row>
        <row r="85">
          <cell r="A85">
            <v>9666458</v>
          </cell>
        </row>
        <row r="86">
          <cell r="A86">
            <v>9666459</v>
          </cell>
        </row>
        <row r="87">
          <cell r="A87">
            <v>9666460</v>
          </cell>
        </row>
        <row r="88">
          <cell r="A88">
            <v>9666462</v>
          </cell>
        </row>
        <row r="89">
          <cell r="A89">
            <v>9666463</v>
          </cell>
        </row>
        <row r="90">
          <cell r="A90">
            <v>9666464</v>
          </cell>
        </row>
        <row r="91">
          <cell r="A91">
            <v>9666465</v>
          </cell>
        </row>
        <row r="92">
          <cell r="A92">
            <v>9666466</v>
          </cell>
        </row>
        <row r="93">
          <cell r="A93">
            <v>9666467</v>
          </cell>
        </row>
        <row r="94">
          <cell r="A94">
            <v>9666468</v>
          </cell>
        </row>
        <row r="95">
          <cell r="A95">
            <v>9666469</v>
          </cell>
        </row>
        <row r="96">
          <cell r="A96">
            <v>9666470</v>
          </cell>
        </row>
        <row r="97">
          <cell r="A97">
            <v>9666471</v>
          </cell>
        </row>
        <row r="98">
          <cell r="A98">
            <v>9666472</v>
          </cell>
        </row>
        <row r="99">
          <cell r="A99">
            <v>9666473</v>
          </cell>
        </row>
        <row r="100">
          <cell r="A100">
            <v>9666474</v>
          </cell>
        </row>
        <row r="101">
          <cell r="A101">
            <v>9666475</v>
          </cell>
        </row>
        <row r="102">
          <cell r="A102">
            <v>9666476</v>
          </cell>
        </row>
        <row r="103">
          <cell r="A103">
            <v>9666477</v>
          </cell>
        </row>
        <row r="104">
          <cell r="A104">
            <v>9666478</v>
          </cell>
        </row>
        <row r="105">
          <cell r="A105">
            <v>9666479</v>
          </cell>
        </row>
        <row r="106">
          <cell r="A106">
            <v>9666480</v>
          </cell>
        </row>
        <row r="107">
          <cell r="A107">
            <v>9666481</v>
          </cell>
        </row>
        <row r="108">
          <cell r="A108">
            <v>9666482</v>
          </cell>
        </row>
        <row r="109">
          <cell r="A109">
            <v>9666483</v>
          </cell>
        </row>
        <row r="110">
          <cell r="A110">
            <v>9666484</v>
          </cell>
        </row>
        <row r="111">
          <cell r="A111">
            <v>9666485</v>
          </cell>
        </row>
        <row r="112">
          <cell r="A112">
            <v>9666486</v>
          </cell>
        </row>
        <row r="113">
          <cell r="A113">
            <v>9666487</v>
          </cell>
        </row>
        <row r="114">
          <cell r="A114">
            <v>9666488</v>
          </cell>
        </row>
        <row r="115">
          <cell r="A115">
            <v>9666489</v>
          </cell>
        </row>
        <row r="116">
          <cell r="A116">
            <v>9666490</v>
          </cell>
        </row>
        <row r="117">
          <cell r="A117">
            <v>9666491</v>
          </cell>
        </row>
        <row r="118">
          <cell r="A118">
            <v>9666492</v>
          </cell>
        </row>
        <row r="119">
          <cell r="A119">
            <v>9666493</v>
          </cell>
        </row>
        <row r="120">
          <cell r="A120">
            <v>9666494</v>
          </cell>
        </row>
        <row r="121">
          <cell r="A121">
            <v>9666495</v>
          </cell>
        </row>
        <row r="122">
          <cell r="A122">
            <v>9666496</v>
          </cell>
        </row>
        <row r="123">
          <cell r="A123">
            <v>9666497</v>
          </cell>
        </row>
        <row r="124">
          <cell r="A124">
            <v>9666498</v>
          </cell>
        </row>
        <row r="125">
          <cell r="A125">
            <v>9666499</v>
          </cell>
        </row>
        <row r="126">
          <cell r="A126">
            <v>9666502</v>
          </cell>
        </row>
        <row r="127">
          <cell r="A127">
            <v>9666504</v>
          </cell>
        </row>
        <row r="128">
          <cell r="A128">
            <v>9666505</v>
          </cell>
        </row>
        <row r="129">
          <cell r="A129">
            <v>9666506</v>
          </cell>
        </row>
        <row r="130">
          <cell r="A130">
            <v>9666507</v>
          </cell>
        </row>
        <row r="131">
          <cell r="A131">
            <v>9666508</v>
          </cell>
        </row>
        <row r="132">
          <cell r="A132">
            <v>9666509</v>
          </cell>
        </row>
        <row r="133">
          <cell r="A133">
            <v>9666510</v>
          </cell>
        </row>
        <row r="134">
          <cell r="A134">
            <v>9666511</v>
          </cell>
        </row>
        <row r="135">
          <cell r="A135">
            <v>9666512</v>
          </cell>
        </row>
        <row r="136">
          <cell r="A136">
            <v>9667217</v>
          </cell>
        </row>
        <row r="137">
          <cell r="A137">
            <v>9667218</v>
          </cell>
        </row>
        <row r="138">
          <cell r="A138">
            <v>9667219</v>
          </cell>
        </row>
        <row r="139">
          <cell r="A139">
            <v>9667220</v>
          </cell>
        </row>
        <row r="140">
          <cell r="A140">
            <v>9667221</v>
          </cell>
        </row>
        <row r="141">
          <cell r="A141">
            <v>9667222</v>
          </cell>
        </row>
        <row r="142">
          <cell r="A142">
            <v>9667223</v>
          </cell>
        </row>
        <row r="143">
          <cell r="A143">
            <v>9667224</v>
          </cell>
        </row>
        <row r="144">
          <cell r="A144">
            <v>9667225</v>
          </cell>
        </row>
        <row r="145">
          <cell r="A145">
            <v>9667226</v>
          </cell>
        </row>
        <row r="146">
          <cell r="A146">
            <v>9667324</v>
          </cell>
        </row>
        <row r="147">
          <cell r="A147">
            <v>9667325</v>
          </cell>
        </row>
        <row r="148">
          <cell r="A148">
            <v>9667326</v>
          </cell>
        </row>
        <row r="149">
          <cell r="A149">
            <v>9667327</v>
          </cell>
        </row>
        <row r="150">
          <cell r="A150">
            <v>9667328</v>
          </cell>
        </row>
        <row r="151">
          <cell r="A151">
            <v>9667329</v>
          </cell>
        </row>
        <row r="152">
          <cell r="A152">
            <v>9667330</v>
          </cell>
        </row>
        <row r="153">
          <cell r="A153">
            <v>9667331</v>
          </cell>
        </row>
        <row r="154">
          <cell r="A154">
            <v>9667332</v>
          </cell>
        </row>
        <row r="155">
          <cell r="A155">
            <v>9667333</v>
          </cell>
        </row>
        <row r="156">
          <cell r="A156">
            <v>9667646</v>
          </cell>
        </row>
        <row r="157">
          <cell r="A157">
            <v>9667647</v>
          </cell>
        </row>
        <row r="158">
          <cell r="A158">
            <v>9667648</v>
          </cell>
        </row>
        <row r="159">
          <cell r="A159">
            <v>9667649</v>
          </cell>
        </row>
        <row r="160">
          <cell r="A160">
            <v>9667650</v>
          </cell>
        </row>
        <row r="161">
          <cell r="A161">
            <v>9667652</v>
          </cell>
        </row>
        <row r="162">
          <cell r="A162">
            <v>9667653</v>
          </cell>
        </row>
        <row r="163">
          <cell r="A163">
            <v>9667654</v>
          </cell>
        </row>
        <row r="164">
          <cell r="A164">
            <v>9667655</v>
          </cell>
        </row>
        <row r="165">
          <cell r="A165">
            <v>9667656</v>
          </cell>
        </row>
        <row r="166">
          <cell r="A166">
            <v>9667994</v>
          </cell>
        </row>
        <row r="167">
          <cell r="A167">
            <v>9667999</v>
          </cell>
        </row>
        <row r="168">
          <cell r="A168">
            <v>9668001</v>
          </cell>
        </row>
        <row r="169">
          <cell r="A169">
            <v>9668002</v>
          </cell>
        </row>
        <row r="170">
          <cell r="A170">
            <v>9668003</v>
          </cell>
        </row>
        <row r="171">
          <cell r="A171">
            <v>9668004</v>
          </cell>
        </row>
        <row r="172">
          <cell r="A172">
            <v>9668005</v>
          </cell>
        </row>
        <row r="173">
          <cell r="A173">
            <v>9668006</v>
          </cell>
        </row>
        <row r="174">
          <cell r="A174">
            <v>9668007</v>
          </cell>
        </row>
        <row r="175">
          <cell r="A175">
            <v>9668008</v>
          </cell>
        </row>
        <row r="176">
          <cell r="A176">
            <v>9668436</v>
          </cell>
        </row>
        <row r="177">
          <cell r="A177">
            <v>9668437</v>
          </cell>
        </row>
        <row r="178">
          <cell r="A178">
            <v>9668438</v>
          </cell>
        </row>
        <row r="179">
          <cell r="A179">
            <v>9668439</v>
          </cell>
        </row>
        <row r="180">
          <cell r="A180">
            <v>9668440</v>
          </cell>
        </row>
        <row r="181">
          <cell r="A181">
            <v>9668441</v>
          </cell>
        </row>
        <row r="182">
          <cell r="A182">
            <v>9668442</v>
          </cell>
        </row>
        <row r="183">
          <cell r="A183">
            <v>9668443</v>
          </cell>
        </row>
        <row r="184">
          <cell r="A184">
            <v>9668444</v>
          </cell>
        </row>
        <row r="185">
          <cell r="A185">
            <v>9668445</v>
          </cell>
        </row>
        <row r="186">
          <cell r="A186">
            <v>9668446</v>
          </cell>
        </row>
        <row r="187">
          <cell r="A187">
            <v>9668447</v>
          </cell>
        </row>
        <row r="188">
          <cell r="A188">
            <v>9668448</v>
          </cell>
        </row>
        <row r="189">
          <cell r="A189">
            <v>9668449</v>
          </cell>
        </row>
        <row r="190">
          <cell r="A190">
            <v>9668450</v>
          </cell>
        </row>
        <row r="191">
          <cell r="A191">
            <v>9668451</v>
          </cell>
        </row>
        <row r="192">
          <cell r="A192">
            <v>9668452</v>
          </cell>
        </row>
        <row r="193">
          <cell r="A193">
            <v>9668453</v>
          </cell>
        </row>
        <row r="194">
          <cell r="A194">
            <v>9668454</v>
          </cell>
        </row>
        <row r="195">
          <cell r="A195">
            <v>9668455</v>
          </cell>
        </row>
        <row r="196">
          <cell r="A196">
            <v>9668456</v>
          </cell>
        </row>
        <row r="197">
          <cell r="A197">
            <v>9668457</v>
          </cell>
        </row>
        <row r="198">
          <cell r="A198">
            <v>9668458</v>
          </cell>
        </row>
        <row r="199">
          <cell r="A199">
            <v>9668459</v>
          </cell>
        </row>
        <row r="200">
          <cell r="A200">
            <v>9668460</v>
          </cell>
        </row>
        <row r="201">
          <cell r="A201">
            <v>9668461</v>
          </cell>
        </row>
        <row r="202">
          <cell r="A202">
            <v>9668462</v>
          </cell>
        </row>
        <row r="203">
          <cell r="A203">
            <v>9668463</v>
          </cell>
        </row>
        <row r="204">
          <cell r="A204">
            <v>9668464</v>
          </cell>
        </row>
        <row r="205">
          <cell r="A205">
            <v>9668465</v>
          </cell>
        </row>
        <row r="206">
          <cell r="A206">
            <v>9668466</v>
          </cell>
        </row>
        <row r="207">
          <cell r="A207">
            <v>9668470</v>
          </cell>
        </row>
        <row r="208">
          <cell r="A208">
            <v>9668471</v>
          </cell>
        </row>
        <row r="209">
          <cell r="A209">
            <v>9668472</v>
          </cell>
        </row>
        <row r="210">
          <cell r="A210">
            <v>9668474</v>
          </cell>
        </row>
        <row r="211">
          <cell r="A211">
            <v>9668475</v>
          </cell>
        </row>
        <row r="212">
          <cell r="A212">
            <v>9668476</v>
          </cell>
        </row>
        <row r="213">
          <cell r="A213">
            <v>9668477</v>
          </cell>
        </row>
        <row r="214">
          <cell r="A214">
            <v>9668478</v>
          </cell>
        </row>
        <row r="215">
          <cell r="A215">
            <v>9668479</v>
          </cell>
        </row>
        <row r="216">
          <cell r="A216">
            <v>9668480</v>
          </cell>
        </row>
        <row r="217">
          <cell r="A217">
            <v>9668481</v>
          </cell>
        </row>
        <row r="218">
          <cell r="A218">
            <v>9668482</v>
          </cell>
        </row>
        <row r="219">
          <cell r="A219">
            <v>9668484</v>
          </cell>
        </row>
        <row r="220">
          <cell r="A220">
            <v>9668485</v>
          </cell>
        </row>
        <row r="221">
          <cell r="A221">
            <v>9668487</v>
          </cell>
        </row>
        <row r="222">
          <cell r="A222">
            <v>9668488</v>
          </cell>
        </row>
        <row r="223">
          <cell r="A223">
            <v>9668489</v>
          </cell>
        </row>
        <row r="224">
          <cell r="A224">
            <v>9668490</v>
          </cell>
        </row>
        <row r="225">
          <cell r="A225">
            <v>9668491</v>
          </cell>
        </row>
        <row r="226">
          <cell r="A226">
            <v>9668492</v>
          </cell>
        </row>
        <row r="227">
          <cell r="A227">
            <v>9668493</v>
          </cell>
        </row>
        <row r="228">
          <cell r="A228">
            <v>9668495</v>
          </cell>
        </row>
        <row r="229">
          <cell r="A229">
            <v>9668496</v>
          </cell>
        </row>
        <row r="230">
          <cell r="A230">
            <v>9668497</v>
          </cell>
        </row>
        <row r="231">
          <cell r="A231">
            <v>9668498</v>
          </cell>
        </row>
        <row r="232">
          <cell r="A232">
            <v>9668499</v>
          </cell>
        </row>
        <row r="233">
          <cell r="A233">
            <v>9668500</v>
          </cell>
        </row>
        <row r="234">
          <cell r="A234">
            <v>9668501</v>
          </cell>
        </row>
        <row r="235">
          <cell r="A235">
            <v>9668502</v>
          </cell>
        </row>
        <row r="236">
          <cell r="A236">
            <v>9668503</v>
          </cell>
        </row>
        <row r="237">
          <cell r="A237">
            <v>9668504</v>
          </cell>
        </row>
        <row r="238">
          <cell r="A238">
            <v>9668505</v>
          </cell>
        </row>
        <row r="239">
          <cell r="A239">
            <v>9668506</v>
          </cell>
        </row>
        <row r="240">
          <cell r="A240">
            <v>9668507</v>
          </cell>
        </row>
        <row r="241">
          <cell r="A241">
            <v>9668508</v>
          </cell>
        </row>
        <row r="242">
          <cell r="A242">
            <v>9668509</v>
          </cell>
        </row>
        <row r="243">
          <cell r="A243">
            <v>9668510</v>
          </cell>
        </row>
        <row r="244">
          <cell r="A244">
            <v>9668511</v>
          </cell>
        </row>
        <row r="245">
          <cell r="A245">
            <v>9668512</v>
          </cell>
        </row>
        <row r="246">
          <cell r="A246">
            <v>9668513</v>
          </cell>
        </row>
        <row r="247">
          <cell r="A247">
            <v>9668514</v>
          </cell>
        </row>
        <row r="248">
          <cell r="A248">
            <v>9668515</v>
          </cell>
        </row>
        <row r="249">
          <cell r="A249">
            <v>9668516</v>
          </cell>
        </row>
        <row r="250">
          <cell r="A250">
            <v>9668517</v>
          </cell>
        </row>
        <row r="251">
          <cell r="A251">
            <v>9668518</v>
          </cell>
        </row>
        <row r="252">
          <cell r="A252">
            <v>9668519</v>
          </cell>
        </row>
        <row r="253">
          <cell r="A253">
            <v>9668521</v>
          </cell>
        </row>
        <row r="254">
          <cell r="A254">
            <v>9668522</v>
          </cell>
        </row>
        <row r="255">
          <cell r="A255">
            <v>9668523</v>
          </cell>
        </row>
        <row r="256">
          <cell r="A256">
            <v>9668524</v>
          </cell>
        </row>
        <row r="257">
          <cell r="A257">
            <v>9668525</v>
          </cell>
        </row>
        <row r="258">
          <cell r="A258">
            <v>9668526</v>
          </cell>
        </row>
        <row r="259">
          <cell r="A259">
            <v>9668527</v>
          </cell>
        </row>
        <row r="260">
          <cell r="A260">
            <v>9668528</v>
          </cell>
        </row>
        <row r="261">
          <cell r="A261">
            <v>9668529</v>
          </cell>
        </row>
        <row r="262">
          <cell r="A262">
            <v>9668530</v>
          </cell>
        </row>
        <row r="263">
          <cell r="A263">
            <v>9668531</v>
          </cell>
        </row>
        <row r="264">
          <cell r="A264">
            <v>9668532</v>
          </cell>
        </row>
        <row r="265">
          <cell r="A265">
            <v>9668533</v>
          </cell>
        </row>
        <row r="266">
          <cell r="A266">
            <v>9668534</v>
          </cell>
        </row>
        <row r="267">
          <cell r="A267">
            <v>9668536</v>
          </cell>
        </row>
        <row r="268">
          <cell r="A268">
            <v>9668537</v>
          </cell>
        </row>
        <row r="269">
          <cell r="A269">
            <v>9668538</v>
          </cell>
        </row>
        <row r="270">
          <cell r="A270">
            <v>9668539</v>
          </cell>
        </row>
        <row r="271">
          <cell r="A271">
            <v>9668540</v>
          </cell>
        </row>
        <row r="272">
          <cell r="A272">
            <v>9668541</v>
          </cell>
        </row>
        <row r="273">
          <cell r="A273">
            <v>9668542</v>
          </cell>
        </row>
        <row r="274">
          <cell r="A274">
            <v>9668543</v>
          </cell>
        </row>
        <row r="275">
          <cell r="A275">
            <v>9668544</v>
          </cell>
        </row>
        <row r="276">
          <cell r="A276">
            <v>9668545</v>
          </cell>
        </row>
        <row r="277">
          <cell r="A277">
            <v>9668546</v>
          </cell>
        </row>
        <row r="278">
          <cell r="A278">
            <v>9668547</v>
          </cell>
        </row>
        <row r="279">
          <cell r="A279">
            <v>9670718</v>
          </cell>
        </row>
        <row r="280">
          <cell r="A280">
            <v>9696188</v>
          </cell>
        </row>
        <row r="281">
          <cell r="A281">
            <v>9696189</v>
          </cell>
        </row>
        <row r="282">
          <cell r="A282">
            <v>9696190</v>
          </cell>
        </row>
        <row r="283">
          <cell r="A283">
            <v>9696191</v>
          </cell>
        </row>
        <row r="284">
          <cell r="A284">
            <v>9696192</v>
          </cell>
        </row>
        <row r="285">
          <cell r="A285">
            <v>9696193</v>
          </cell>
        </row>
        <row r="286">
          <cell r="A286">
            <v>9696194</v>
          </cell>
        </row>
        <row r="287">
          <cell r="A287">
            <v>9696195</v>
          </cell>
        </row>
        <row r="288">
          <cell r="A288">
            <v>9696196</v>
          </cell>
        </row>
        <row r="289">
          <cell r="A289">
            <v>9696197</v>
          </cell>
        </row>
        <row r="290">
          <cell r="A290">
            <v>9696198</v>
          </cell>
        </row>
        <row r="291">
          <cell r="A291">
            <v>9696200</v>
          </cell>
        </row>
        <row r="292">
          <cell r="A292">
            <v>9696499</v>
          </cell>
        </row>
        <row r="293">
          <cell r="A293">
            <v>9696500</v>
          </cell>
        </row>
        <row r="294">
          <cell r="A294">
            <v>9696501</v>
          </cell>
        </row>
        <row r="295">
          <cell r="A295">
            <v>9696502</v>
          </cell>
        </row>
        <row r="296">
          <cell r="A296">
            <v>9696503</v>
          </cell>
        </row>
        <row r="297">
          <cell r="A297">
            <v>9696504</v>
          </cell>
        </row>
        <row r="298">
          <cell r="A298">
            <v>9696505</v>
          </cell>
        </row>
        <row r="299">
          <cell r="A299">
            <v>9696506</v>
          </cell>
        </row>
        <row r="300">
          <cell r="A300">
            <v>9696507</v>
          </cell>
        </row>
        <row r="301">
          <cell r="A301">
            <v>9696508</v>
          </cell>
        </row>
        <row r="302">
          <cell r="A302">
            <v>9696509</v>
          </cell>
        </row>
        <row r="303">
          <cell r="A303">
            <v>9696510</v>
          </cell>
        </row>
        <row r="304">
          <cell r="A304">
            <v>9696511</v>
          </cell>
        </row>
        <row r="305">
          <cell r="A305">
            <v>9696512</v>
          </cell>
        </row>
        <row r="306">
          <cell r="A306">
            <v>9696513</v>
          </cell>
        </row>
        <row r="307">
          <cell r="A307">
            <v>9696514</v>
          </cell>
        </row>
        <row r="308">
          <cell r="A308">
            <v>9696515</v>
          </cell>
        </row>
        <row r="309">
          <cell r="A309">
            <v>9696516</v>
          </cell>
        </row>
        <row r="310">
          <cell r="A310">
            <v>9696517</v>
          </cell>
        </row>
        <row r="311">
          <cell r="A311">
            <v>9696518</v>
          </cell>
        </row>
        <row r="312">
          <cell r="A312">
            <v>9696519</v>
          </cell>
        </row>
        <row r="313">
          <cell r="A313">
            <v>9696520</v>
          </cell>
        </row>
        <row r="314">
          <cell r="A314">
            <v>9696521</v>
          </cell>
        </row>
        <row r="315">
          <cell r="A315">
            <v>9696522</v>
          </cell>
        </row>
        <row r="316">
          <cell r="A316">
            <v>9696524</v>
          </cell>
        </row>
        <row r="317">
          <cell r="A317">
            <v>9696525</v>
          </cell>
        </row>
        <row r="318">
          <cell r="A318">
            <v>9696526</v>
          </cell>
        </row>
        <row r="319">
          <cell r="A319">
            <v>9696527</v>
          </cell>
        </row>
        <row r="320">
          <cell r="A320">
            <v>9696528</v>
          </cell>
        </row>
        <row r="321">
          <cell r="A321">
            <v>9696529</v>
          </cell>
        </row>
        <row r="322">
          <cell r="A322">
            <v>9696530</v>
          </cell>
        </row>
        <row r="323">
          <cell r="A323">
            <v>9696531</v>
          </cell>
        </row>
        <row r="324">
          <cell r="A324">
            <v>9696532</v>
          </cell>
        </row>
        <row r="325">
          <cell r="A325">
            <v>9696533</v>
          </cell>
        </row>
        <row r="326">
          <cell r="A326">
            <v>9696534</v>
          </cell>
        </row>
        <row r="327">
          <cell r="A327">
            <v>9696564</v>
          </cell>
        </row>
        <row r="328">
          <cell r="A328">
            <v>9696565</v>
          </cell>
        </row>
        <row r="329">
          <cell r="A329">
            <v>9696566</v>
          </cell>
        </row>
        <row r="330">
          <cell r="A330">
            <v>9696567</v>
          </cell>
        </row>
        <row r="331">
          <cell r="A331">
            <v>9696568</v>
          </cell>
        </row>
        <row r="332">
          <cell r="A332">
            <v>9696569</v>
          </cell>
        </row>
        <row r="333">
          <cell r="A333">
            <v>9696570</v>
          </cell>
        </row>
        <row r="334">
          <cell r="A334">
            <v>9696571</v>
          </cell>
        </row>
        <row r="335">
          <cell r="A335">
            <v>9696572</v>
          </cell>
        </row>
        <row r="336">
          <cell r="A336">
            <v>9696573</v>
          </cell>
        </row>
        <row r="337">
          <cell r="A337">
            <v>9696575</v>
          </cell>
        </row>
        <row r="338">
          <cell r="A338">
            <v>9696576</v>
          </cell>
        </row>
        <row r="339">
          <cell r="A339">
            <v>9696577</v>
          </cell>
        </row>
        <row r="340">
          <cell r="A340">
            <v>9696579</v>
          </cell>
        </row>
        <row r="341">
          <cell r="A341">
            <v>9696582</v>
          </cell>
        </row>
        <row r="342">
          <cell r="A342">
            <v>9696595</v>
          </cell>
        </row>
        <row r="343">
          <cell r="A343">
            <v>9696596</v>
          </cell>
        </row>
        <row r="344">
          <cell r="A344">
            <v>9697978</v>
          </cell>
        </row>
        <row r="345">
          <cell r="A345">
            <v>9697979</v>
          </cell>
        </row>
        <row r="346">
          <cell r="A346">
            <v>9697980</v>
          </cell>
        </row>
        <row r="347">
          <cell r="A347">
            <v>9697981</v>
          </cell>
        </row>
        <row r="348">
          <cell r="A348">
            <v>9697982</v>
          </cell>
        </row>
        <row r="349">
          <cell r="A349">
            <v>9697983</v>
          </cell>
        </row>
        <row r="350">
          <cell r="A350">
            <v>9697984</v>
          </cell>
        </row>
        <row r="351">
          <cell r="A351">
            <v>9697985</v>
          </cell>
        </row>
        <row r="352">
          <cell r="A352">
            <v>9697986</v>
          </cell>
        </row>
        <row r="353">
          <cell r="A353">
            <v>9697987</v>
          </cell>
        </row>
        <row r="354">
          <cell r="A354">
            <v>9697988</v>
          </cell>
        </row>
        <row r="355">
          <cell r="A355">
            <v>9697989</v>
          </cell>
        </row>
        <row r="356">
          <cell r="A356">
            <v>9697990</v>
          </cell>
        </row>
        <row r="357">
          <cell r="A357">
            <v>9697991</v>
          </cell>
        </row>
        <row r="358">
          <cell r="A358">
            <v>9697992</v>
          </cell>
        </row>
        <row r="359">
          <cell r="A359">
            <v>9697993</v>
          </cell>
        </row>
        <row r="360">
          <cell r="A360">
            <v>9697994</v>
          </cell>
        </row>
        <row r="361">
          <cell r="A361">
            <v>9697995</v>
          </cell>
        </row>
        <row r="362">
          <cell r="A362">
            <v>9697996</v>
          </cell>
        </row>
        <row r="363">
          <cell r="A363">
            <v>9697997</v>
          </cell>
        </row>
        <row r="364">
          <cell r="A364">
            <v>9697998</v>
          </cell>
        </row>
        <row r="365">
          <cell r="A365">
            <v>9697999</v>
          </cell>
        </row>
        <row r="366">
          <cell r="A366">
            <v>9698000</v>
          </cell>
        </row>
        <row r="367">
          <cell r="A367">
            <v>9698002</v>
          </cell>
        </row>
        <row r="368">
          <cell r="A368">
            <v>9698003</v>
          </cell>
        </row>
        <row r="369">
          <cell r="A369">
            <v>9698004</v>
          </cell>
        </row>
        <row r="370">
          <cell r="A370">
            <v>9698005</v>
          </cell>
        </row>
        <row r="371">
          <cell r="A371">
            <v>9698006</v>
          </cell>
        </row>
        <row r="372">
          <cell r="A372">
            <v>9698007</v>
          </cell>
        </row>
        <row r="373">
          <cell r="A373">
            <v>9698008</v>
          </cell>
        </row>
        <row r="374">
          <cell r="A374">
            <v>9698009</v>
          </cell>
        </row>
        <row r="375">
          <cell r="A375">
            <v>9698010</v>
          </cell>
        </row>
        <row r="376">
          <cell r="A376">
            <v>9698011</v>
          </cell>
        </row>
        <row r="377">
          <cell r="A377">
            <v>9698012</v>
          </cell>
        </row>
        <row r="378">
          <cell r="A378">
            <v>9698013</v>
          </cell>
        </row>
        <row r="379">
          <cell r="A379">
            <v>9698014</v>
          </cell>
        </row>
        <row r="380">
          <cell r="A380">
            <v>9698015</v>
          </cell>
        </row>
        <row r="381">
          <cell r="A381">
            <v>9698016</v>
          </cell>
        </row>
        <row r="382">
          <cell r="A382">
            <v>9698017</v>
          </cell>
        </row>
        <row r="383">
          <cell r="A383">
            <v>9698018</v>
          </cell>
        </row>
        <row r="384">
          <cell r="A384">
            <v>9698019</v>
          </cell>
        </row>
        <row r="385">
          <cell r="A385">
            <v>9698021</v>
          </cell>
        </row>
        <row r="386">
          <cell r="A386">
            <v>9698022</v>
          </cell>
        </row>
        <row r="387">
          <cell r="A387">
            <v>9698023</v>
          </cell>
        </row>
        <row r="388">
          <cell r="A388">
            <v>9698024</v>
          </cell>
        </row>
        <row r="389">
          <cell r="A389">
            <v>9698025</v>
          </cell>
        </row>
        <row r="390">
          <cell r="A390">
            <v>9698026</v>
          </cell>
        </row>
        <row r="391">
          <cell r="A391">
            <v>9698027</v>
          </cell>
        </row>
        <row r="392">
          <cell r="A392">
            <v>9698028</v>
          </cell>
        </row>
        <row r="393">
          <cell r="A393">
            <v>9698029</v>
          </cell>
        </row>
        <row r="394">
          <cell r="A394">
            <v>9698030</v>
          </cell>
        </row>
        <row r="395">
          <cell r="A395">
            <v>9698032</v>
          </cell>
        </row>
        <row r="396">
          <cell r="A396">
            <v>9698033</v>
          </cell>
        </row>
        <row r="397">
          <cell r="A397">
            <v>9698758</v>
          </cell>
        </row>
        <row r="398">
          <cell r="A398">
            <v>9698759</v>
          </cell>
        </row>
        <row r="399">
          <cell r="A399">
            <v>9698760</v>
          </cell>
        </row>
        <row r="400">
          <cell r="A400">
            <v>9698761</v>
          </cell>
        </row>
        <row r="401">
          <cell r="A401">
            <v>9698762</v>
          </cell>
        </row>
        <row r="402">
          <cell r="A402">
            <v>9698763</v>
          </cell>
        </row>
        <row r="403">
          <cell r="A403">
            <v>9698764</v>
          </cell>
        </row>
        <row r="404">
          <cell r="A404">
            <v>9753135</v>
          </cell>
        </row>
        <row r="405">
          <cell r="A405">
            <v>9753136</v>
          </cell>
        </row>
        <row r="406">
          <cell r="A406">
            <v>9753137</v>
          </cell>
        </row>
        <row r="407">
          <cell r="A407">
            <v>9753139</v>
          </cell>
        </row>
        <row r="408">
          <cell r="A408">
            <v>9753140</v>
          </cell>
        </row>
        <row r="409">
          <cell r="A409">
            <v>9753141</v>
          </cell>
        </row>
        <row r="410">
          <cell r="A410">
            <v>9753142</v>
          </cell>
        </row>
        <row r="411">
          <cell r="A411">
            <v>9753143</v>
          </cell>
        </row>
        <row r="412">
          <cell r="A412">
            <v>9753144</v>
          </cell>
        </row>
        <row r="413">
          <cell r="A413">
            <v>9753145</v>
          </cell>
        </row>
        <row r="414">
          <cell r="A414">
            <v>9753146</v>
          </cell>
        </row>
        <row r="415">
          <cell r="A415">
            <v>9753147</v>
          </cell>
        </row>
        <row r="416">
          <cell r="A416">
            <v>9753148</v>
          </cell>
        </row>
        <row r="417">
          <cell r="A417">
            <v>10008354</v>
          </cell>
        </row>
      </sheetData>
      <sheetData sheetId="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egment%20Optimization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4991.737977893521" createdVersion="7" refreshedVersion="8" minRefreshableVersion="3" recordCount="1" xr:uid="{F3259886-61C7-411C-AEF2-0B187E971418}">
  <cacheSource type="worksheet">
    <worksheetSource name="Segment_Breakdown" r:id="rId2"/>
  </cacheSource>
  <cacheFields count="278">
    <cacheField name="ContactID" numFmtId="0">
      <sharedItems containsSemiMixedTypes="0" containsString="0" containsNumber="1" containsInteger="1" minValue="8349576" maxValue="8349576"/>
    </cacheField>
    <cacheField name="Email Address" numFmtId="0">
      <sharedItems/>
    </cacheField>
    <cacheField name="First Name" numFmtId="0">
      <sharedItems/>
    </cacheField>
    <cacheField name="Last Name" numFmtId="0">
      <sharedItems/>
    </cacheField>
    <cacheField name="Company" numFmtId="0">
      <sharedItems/>
    </cacheField>
    <cacheField name="x OOB Email Display Name" numFmtId="0">
      <sharedItems containsNonDate="0" containsString="0" containsBlank="1"/>
    </cacheField>
    <cacheField name="Address 1" numFmtId="0">
      <sharedItems/>
    </cacheField>
    <cacheField name="Address 2" numFmtId="0">
      <sharedItems containsNonDate="0" containsString="0" containsBlank="1"/>
    </cacheField>
    <cacheField name="Address 3" numFmtId="0">
      <sharedItems containsNonDate="0" containsString="0" containsBlank="1"/>
    </cacheField>
    <cacheField name="City" numFmtId="0">
      <sharedItems/>
    </cacheField>
    <cacheField name="State or Province" numFmtId="0">
      <sharedItems containsNonDate="0" containsString="0" containsBlank="1"/>
    </cacheField>
    <cacheField name="Zip or Postal Code" numFmtId="0">
      <sharedItems containsSemiMixedTypes="0" containsString="0" containsNumber="1" containsInteger="1" minValue="411019" maxValue="411019"/>
    </cacheField>
    <cacheField name="Country" numFmtId="0">
      <sharedItems count="17">
        <s v="India"/>
        <s v="Timor-Leste" u="1"/>
        <s v="New Zealand" u="1"/>
        <s v="Vietnam" u="1"/>
        <s v="Brunei Darussalam" u="1"/>
        <s v="Philippines" u="1"/>
        <s v="Malaysia" u="1"/>
        <s v="Sri Lanka" u="1"/>
        <s v="Test" u="1"/>
        <s v="Lao People's Democratic Republic" u="1"/>
        <s v="Singapore" u="1"/>
        <s v="Bangladesh" u="1"/>
        <s v="Pakistan" u="1"/>
        <s v="Thailand" u="1"/>
        <s v="Indonesia" u="1"/>
        <s v="Australia" u="1"/>
        <s v="Japan" u="1"/>
      </sharedItems>
    </cacheField>
    <cacheField name="Business Phone" numFmtId="0">
      <sharedItems/>
    </cacheField>
    <cacheField name="Mobile Phone" numFmtId="0">
      <sharedItems containsNonDate="0" containsString="0" containsBlank="1"/>
    </cacheField>
    <cacheField name="Fax" numFmtId="0">
      <sharedItems containsNonDate="0" containsString="0" containsBlank="1"/>
    </cacheField>
    <cacheField name="Title" numFmtId="0">
      <sharedItems/>
    </cacheField>
    <cacheField name="Salesperson" numFmtId="0">
      <sharedItems containsNonDate="0" containsString="0" containsBlank="1"/>
    </cacheField>
    <cacheField name="SFDC ContactID" numFmtId="0">
      <sharedItems containsNonDate="0" containsString="0" containsBlank="1"/>
    </cacheField>
    <cacheField name="SFDC LeadID" numFmtId="0">
      <sharedItems containsNonDate="0" containsString="0" containsBlank="1"/>
    </cacheField>
    <cacheField name="Date Created" numFmtId="22">
      <sharedItems containsSemiMixedTypes="0" containsNonDate="0" containsDate="1" containsString="0" minDate="2021-07-01T07:10:48" maxDate="2021-07-01T07:10:48"/>
    </cacheField>
    <cacheField name="Date Modified" numFmtId="22">
      <sharedItems containsSemiMixedTypes="0" containsNonDate="0" containsDate="1" containsString="0" minDate="2023-03-02T00:37:16" maxDate="2023-03-02T00:37:16"/>
    </cacheField>
    <cacheField name="Eloqua Contact ID" numFmtId="0">
      <sharedItems/>
    </cacheField>
    <cacheField name="SFDC AccountID" numFmtId="0">
      <sharedItems containsNonDate="0" containsString="0" containsBlank="1"/>
    </cacheField>
    <cacheField name="Last Modified by CRM System" numFmtId="0">
      <sharedItems containsNonDate="0" containsString="0" containsBlank="1"/>
    </cacheField>
    <cacheField name="Last SFDC Campaign ID" numFmtId="0">
      <sharedItems containsNonDate="0" containsString="0" containsBlank="1"/>
    </cacheField>
    <cacheField name="Last SFDC Campaign Status" numFmtId="0">
      <sharedItems containsNonDate="0" containsString="0" containsBlank="1"/>
    </cacheField>
    <cacheField name="x OOB Company Revenue" numFmtId="0">
      <sharedItems containsNonDate="0" containsString="0" containsBlank="1"/>
    </cacheField>
    <cacheField name="SFDC EmailOptOut" numFmtId="0">
      <sharedItems containsNonDate="0" containsString="0" containsBlank="1"/>
    </cacheField>
    <cacheField name="Lead Source - Most Recent" numFmtId="0">
      <sharedItems containsNonDate="0" containsString="0" containsBlank="1"/>
    </cacheField>
    <cacheField name="Lead Source - Original" numFmtId="0">
      <sharedItems containsNonDate="0" containsString="0" containsBlank="1"/>
    </cacheField>
    <cacheField name="Industry" numFmtId="0">
      <sharedItems containsBlank="1" count="34">
        <s v="Telecommunications"/>
        <s v="Environmental" u="1"/>
        <s v="Communications" u="1"/>
        <m u="1"/>
        <s v="Agriculture" u="1"/>
        <s v="Recreation" u="1"/>
        <s v="Finance" u="1"/>
        <s v="Electronics" u="1"/>
        <s v="Government" u="1"/>
        <s v="Media" u="1"/>
        <s v="Others" u="1"/>
        <s v="Healthcare" u="1"/>
        <s v="Engineering" u="1"/>
        <s v="Education" u="1"/>
        <s v="Utilities" u="1"/>
        <s v="Insurance" u="1"/>
        <s v="Machinery" u="1"/>
        <s v="Energy" u="1"/>
        <s v="Food &amp; Beverage" u="1"/>
        <s v="Retail" u="1"/>
        <s v="Test" u="1"/>
        <s v="Biotechnology" u="1"/>
        <s v="Manufacturing" u="1"/>
        <s v="Apparel" u="1"/>
        <s v="Hospitality" u="1"/>
        <s v="Banking" u="1"/>
        <s v="Not For Profit" u="1"/>
        <s v="Transportation" u="1"/>
        <s v="Chemicals" u="1"/>
        <s v="Consulting" u="1"/>
        <s v="Technology" u="1"/>
        <s v="Shipping" u="1"/>
        <s v="Entertainment" u="1"/>
        <s v="Construction" u="1"/>
      </sharedItems>
    </cacheField>
    <cacheField name="x OOB Annual Revenue" numFmtId="0">
      <sharedItems containsNonDate="0" containsString="0" containsBlank="1"/>
    </cacheField>
    <cacheField name="x OOB Lead Status" numFmtId="0">
      <sharedItems containsNonDate="0" containsString="0" containsBlank="1"/>
    </cacheField>
    <cacheField name="Job Level" numFmtId="0">
      <sharedItems containsBlank="1" count="9">
        <s v="Professional/Staff/Associate"/>
        <m u="1"/>
        <s v="VP/SVP/Director" u="1"/>
        <s v="Board Level" u="1"/>
        <s v="C-Level Executive" u="1"/>
        <s v="Test" u="1"/>
        <s v="Owner/Partner" u="1"/>
        <s v="Other" u="1"/>
        <s v="Manager" u="1"/>
      </sharedItems>
    </cacheField>
    <cacheField name="x OOB Lead Score - High Value Website Content" numFmtId="0">
      <sharedItems containsNonDate="0" containsString="0" containsBlank="1"/>
    </cacheField>
    <cacheField name="x OOB Lead Score Date - Engagement - Most Recent" numFmtId="0">
      <sharedItems containsNonDate="0" containsString="0" containsBlank="1"/>
    </cacheField>
    <cacheField name="x OOB Integrated Marketing and Sales Funnel Stage" numFmtId="0">
      <sharedItems containsNonDate="0" containsString="0" containsBlank="1"/>
    </cacheField>
    <cacheField name="x OOB Product/Solution of Interest" numFmtId="0">
      <sharedItems containsNonDate="0" containsString="0" containsBlank="1"/>
    </cacheField>
    <cacheField name="x OOB Region" numFmtId="0">
      <sharedItems containsNonDate="0" containsString="0" containsBlank="1"/>
    </cacheField>
    <cacheField name="PURL Name (Default Hypersite)" numFmtId="0">
      <sharedItems containsNonDate="0" containsString="0" containsBlank="1"/>
    </cacheField>
    <cacheField name="x OOB Lead Rating - Combined" numFmtId="0">
      <sharedItems containsNonDate="0" containsString="0" containsBlank="1"/>
    </cacheField>
    <cacheField name="Email Address Domain" numFmtId="0">
      <sharedItems/>
    </cacheField>
    <cacheField name="First and Last Name" numFmtId="0">
      <sharedItems/>
    </cacheField>
    <cacheField name="x OOB Company Size" numFmtId="0">
      <sharedItems containsNonDate="0" containsString="0" containsBlank="1"/>
    </cacheField>
    <cacheField name="Engagement Segment - Date" numFmtId="0">
      <sharedItems containsNonDate="0" containsString="0" containsBlank="1"/>
    </cacheField>
    <cacheField name="x OOB Lead Rating - Profile (Explicit)" numFmtId="0">
      <sharedItems containsNonDate="0" containsString="0" containsBlank="1"/>
    </cacheField>
    <cacheField name="x OOB Lead Rating - Engagement (Implicit)" numFmtId="0">
      <sharedItems containsNonDate="0" containsString="0" containsBlank="1"/>
    </cacheField>
    <cacheField name="x OOB Lead Score - Profile (Explicit)" numFmtId="0">
      <sharedItems containsNonDate="0" containsString="0" containsBlank="1"/>
    </cacheField>
    <cacheField name="x OOB Lead Score - Engagement (Implicit)" numFmtId="0">
      <sharedItems containsNonDate="0" containsString="0" containsBlank="1"/>
    </cacheField>
    <cacheField name="x OOB Lead Score Date - Profile - Most Recent" numFmtId="0">
      <sharedItems containsNonDate="0" containsString="0" containsBlank="1"/>
    </cacheField>
    <cacheField name="x OOB Employees" numFmtId="0">
      <sharedItems containsNonDate="0" containsString="0" containsBlank="1"/>
    </cacheField>
    <cacheField name="Territory" numFmtId="0">
      <sharedItems containsNonDate="0" containsString="0" containsBlank="1"/>
    </cacheField>
    <cacheField name="Lead Score" numFmtId="0">
      <sharedItems/>
    </cacheField>
    <cacheField name="PURL Name" numFmtId="0">
      <sharedItems/>
    </cacheField>
    <cacheField name="LMS ID" numFmtId="0">
      <sharedItems containsNonDate="0" containsString="0" containsBlank="1"/>
    </cacheField>
    <cacheField name="Inactive Indicator" numFmtId="0">
      <sharedItems/>
    </cacheField>
    <cacheField name="Embedded Sector" numFmtId="0">
      <sharedItems/>
    </cacheField>
    <cacheField name="ITDM Sector" numFmtId="0">
      <sharedItems/>
    </cacheField>
    <cacheField name="Channel Sector" numFmtId="0">
      <sharedItems/>
    </cacheField>
    <cacheField name="ITDM-ESS SubSector" numFmtId="0">
      <sharedItems/>
    </cacheField>
    <cacheField name="ITDM-WA SubSector" numFmtId="0">
      <sharedItems/>
    </cacheField>
    <cacheField name="Channel-Retail Resellers SubSector" numFmtId="0">
      <sharedItems/>
    </cacheField>
    <cacheField name="Channel-Retail Ecosystem SubSector" numFmtId="0">
      <sharedItems/>
    </cacheField>
    <cacheField name="Email Counter" numFmtId="0">
      <sharedItems containsSemiMixedTypes="0" containsString="0" containsNumber="1" containsInteger="1" minValue="53" maxValue="53"/>
    </cacheField>
    <cacheField name="Last Entry Date" numFmtId="22">
      <sharedItems containsSemiMixedTypes="0" containsNonDate="0" containsDate="1" containsString="0" minDate="2021-07-01T07:18:38" maxDate="2021-07-01T07:18:38"/>
    </cacheField>
    <cacheField name="Intel Contact Comments" numFmtId="0">
      <sharedItems containsNonDate="0" containsString="0" containsBlank="1"/>
    </cacheField>
    <cacheField name="Intel Registration Source" numFmtId="0">
      <sharedItems containsNonDate="0" containsString="0" containsBlank="1"/>
    </cacheField>
    <cacheField name="Number of Employees" numFmtId="0">
      <sharedItems/>
    </cacheField>
    <cacheField name="Job Function" numFmtId="0">
      <sharedItems containsNonDate="0" containsString="0" containsBlank="1"/>
    </cacheField>
    <cacheField name="Prefix" numFmtId="0">
      <sharedItems containsNonDate="0" containsString="0" containsBlank="1"/>
    </cacheField>
    <cacheField name="Middle Name" numFmtId="0">
      <sharedItems containsNonDate="0" containsString="0" containsBlank="1"/>
    </cacheField>
    <cacheField name="Suffix" numFmtId="0">
      <sharedItems containsNonDate="0" containsString="0" containsBlank="1"/>
    </cacheField>
    <cacheField name="ERPM ID" numFmtId="0">
      <sharedItems containsSemiMixedTypes="0" containsString="0" containsNumber="1" containsInteger="1" minValue="10882231" maxValue="10882231"/>
    </cacheField>
    <cacheField name="Intel Omniture Visitor ID" numFmtId="0">
      <sharedItems containsNonDate="0" containsString="0" containsBlank="1"/>
    </cacheField>
    <cacheField name="Intel Omniture WA ID" numFmtId="0">
      <sharedItems containsNonDate="0" containsString="0" containsBlank="1"/>
    </cacheField>
    <cacheField name="Intel Geography" numFmtId="0">
      <sharedItems count="2">
        <s v="APAC"/>
        <s v="Test" u="1"/>
      </sharedItems>
    </cacheField>
    <cacheField name="Intel SubGeography" numFmtId="0">
      <sharedItems/>
    </cacheField>
    <cacheField name="Intel Language" numFmtId="0">
      <sharedItems/>
    </cacheField>
    <cacheField name="Embedded Project Timeframe" numFmtId="0">
      <sharedItems containsNonDate="0" containsString="0" containsBlank="1"/>
    </cacheField>
    <cacheField name="Lead Notes" numFmtId="0">
      <sharedItems containsNonDate="0" containsString="0" containsBlank="1"/>
    </cacheField>
    <cacheField name="ON24 Content Id" numFmtId="0">
      <sharedItems containsNonDate="0" containsString="0" containsBlank="1"/>
    </cacheField>
    <cacheField name="Educator Sector" numFmtId="0">
      <sharedItems/>
    </cacheField>
    <cacheField name="Intel Education SubSector" numFmtId="0">
      <sharedItems/>
    </cacheField>
    <cacheField name="MD5 Hashed Email Address" numFmtId="0">
      <sharedItems/>
    </cacheField>
    <cacheField name="SHA256 Hashed Email Address" numFmtId="0">
      <sharedItems/>
    </cacheField>
    <cacheField name="MD5 Hashed Business Phone" numFmtId="0">
      <sharedItems/>
    </cacheField>
    <cacheField name="SHA256 Hashed Business Phone" numFmtId="0">
      <sharedItems/>
    </cacheField>
    <cacheField name="MD5 Hashed Mobile Phone" numFmtId="0">
      <sharedItems containsNonDate="0" containsString="0" containsBlank="1"/>
    </cacheField>
    <cacheField name="SHA256 Hashed Mobile Phone" numFmtId="0">
      <sharedItems containsNonDate="0" containsString="0" containsBlank="1"/>
    </cacheField>
    <cacheField name="County" numFmtId="0">
      <sharedItems containsNonDate="0" containsString="0" containsBlank="1"/>
    </cacheField>
    <cacheField name="Intel Preferred Salutation" numFmtId="0">
      <sharedItems containsNonDate="0" containsString="0" containsBlank="1"/>
    </cacheField>
    <cacheField name="SubRegion" numFmtId="0">
      <sharedItems containsNonDate="0" containsString="0" containsBlank="1"/>
    </cacheField>
    <cacheField name="Account ERPM ID" numFmtId="0">
      <sharedItems containsNonDate="0" containsString="0" containsBlank="1"/>
    </cacheField>
    <cacheField name="Account CPM ID" numFmtId="0">
      <sharedItems containsNonDate="0" containsString="0" containsBlank="1"/>
    </cacheField>
    <cacheField name="Account CIM ID" numFmtId="0">
      <sharedItems containsNonDate="0" containsString="0" containsBlank="1"/>
    </cacheField>
    <cacheField name="Account Eloqua ID" numFmtId="0">
      <sharedItems containsNonDate="0" containsString="0" containsBlank="1"/>
    </cacheField>
    <cacheField name="Match Id Flag" numFmtId="0">
      <sharedItems/>
    </cacheField>
    <cacheField name="CPM ID" numFmtId="0">
      <sharedItems containsNonDate="0" containsString="0" containsBlank="1"/>
    </cacheField>
    <cacheField name="Alternate Email" numFmtId="0">
      <sharedItems containsNonDate="0" containsString="0" containsBlank="1"/>
    </cacheField>
    <cacheField name="Website" numFmtId="0">
      <sharedItems containsNonDate="0" containsString="0" containsBlank="1"/>
    </cacheField>
    <cacheField name="Consumer Sector" numFmtId="0">
      <sharedItems/>
    </cacheField>
    <cacheField name="Last SFDC Campaign Name" numFmtId="0">
      <sharedItems containsNonDate="0" containsString="0" containsBlank="1"/>
    </cacheField>
    <cacheField name="SFDC Lead Rating" numFmtId="0">
      <sharedItems containsNonDate="0" containsString="0" containsBlank="1"/>
    </cacheField>
    <cacheField name="Discover Most Recent Activity Date" numFmtId="0">
      <sharedItems containsNonDate="0" containsString="0" containsBlank="1"/>
    </cacheField>
    <cacheField name="Discover Total Inbound Activity" numFmtId="0">
      <sharedItems containsNonDate="0" containsString="0" containsBlank="1"/>
    </cacheField>
    <cacheField name="Discover Lead Buy Signals" numFmtId="0">
      <sharedItems containsNonDate="0" containsString="0" containsBlank="1"/>
    </cacheField>
    <cacheField name="Sys SFDC Country Code" numFmtId="0">
      <sharedItems containsNonDate="0" containsString="0" containsBlank="1"/>
    </cacheField>
    <cacheField name="Sys SFDC Sales Segment" numFmtId="0">
      <sharedItems containsNonDate="0" containsString="0" containsBlank="1"/>
    </cacheField>
    <cacheField name="Sys SFDC Marketing Consent" numFmtId="0">
      <sharedItems containsNonDate="0" containsString="0" containsBlank="1"/>
    </cacheField>
    <cacheField name="Channel-Intel Technology Provider SubSector" numFmtId="0">
      <sharedItems/>
    </cacheField>
    <cacheField name="Sys Cleansed Translated Job Title" numFmtId="0">
      <sharedItems containsNonDate="0" containsString="0" containsBlank="1"/>
    </cacheField>
    <cacheField name="Normalized Job Title" numFmtId="0">
      <sharedItems containsNonDate="0" containsString="0" containsBlank="1"/>
    </cacheField>
    <cacheField name="Software Sector" numFmtId="0">
      <sharedItems/>
    </cacheField>
    <cacheField name="Software-Developers SubSector" numFmtId="0">
      <sharedItems/>
    </cacheField>
    <cacheField name="Sys DUNS number" numFmtId="0">
      <sharedItems containsNonDate="0" containsString="0" containsBlank="1"/>
    </cacheField>
    <cacheField name="Sys DUNS Country Code" numFmtId="0">
      <sharedItems containsNonDate="0" containsString="0" containsBlank="1"/>
    </cacheField>
    <cacheField name="Business ID" numFmtId="0">
      <sharedItems containsNonDate="0" containsString="0" containsBlank="1"/>
    </cacheField>
    <cacheField name="Sys Lead Latest Source Id" numFmtId="0">
      <sharedItems containsNonDate="0" containsString="0" containsBlank="1"/>
    </cacheField>
    <cacheField name="Organization Account Number" numFmtId="0">
      <sharedItems containsNonDate="0" containsString="0" containsBlank="1"/>
    </cacheField>
    <cacheField name="Sys Blind Form Domain" numFmtId="0">
      <sharedItems containsNonDate="0" containsString="0" containsBlank="1"/>
    </cacheField>
    <cacheField name="LS Status" numFmtId="0">
      <sharedItems/>
    </cacheField>
    <cacheField name="LS Updated" numFmtId="22">
      <sharedItems containsSemiMixedTypes="0" containsNonDate="0" containsDate="1" containsString="0" minDate="2021-07-02T01:23:08" maxDate="2021-07-02T01:23:08"/>
    </cacheField>
    <cacheField name="Nexmo SMS Opt-In" numFmtId="0">
      <sharedItems containsNonDate="0" containsString="0" containsBlank="1"/>
    </cacheField>
    <cacheField name="Locale" numFmtId="0">
      <sharedItems/>
    </cacheField>
    <cacheField name="Marketing Audience Category - EOL" numFmtId="0">
      <sharedItems containsNonDate="0" containsString="0" containsBlank="1"/>
    </cacheField>
    <cacheField name="Marketing Audience Category Date" numFmtId="22">
      <sharedItems containsSemiMixedTypes="0" containsNonDate="0" containsDate="1" containsString="0" minDate="2022-12-30T16:41:18" maxDate="2022-12-30T16:41:18"/>
    </cacheField>
    <cacheField name="Programmatic Job Function" numFmtId="0">
      <sharedItems containsNonDate="0" containsString="0" containsBlank="1"/>
    </cacheField>
    <cacheField name="Intel Programmatic Industry" numFmtId="0">
      <sharedItems containsBlank="1" count="39">
        <s v="Software and Services"/>
        <s v="Communications" u="1"/>
        <m u="1"/>
        <s v="Energy - Utilities" u="1"/>
        <s v="Agriculture" u="1"/>
        <s v="Manufacturing - Computers &amp; Electronics" u="1"/>
        <s v="Environmental Quality" u="1"/>
        <s v="Food Services" u="1"/>
        <s v="Retail - Apparel" u="1"/>
        <s v="Business Consulting" u="1"/>
        <s v="Government" u="1"/>
        <s v="Manufacturing Operations &amp; Industrial Machinery" u="1"/>
        <s v="Healthcare &amp; Well-Being" u="1"/>
        <s v="Energy - Oil &amp; Gas" u="1"/>
        <s v="Engineering" u="1"/>
        <s v="Software" u="1"/>
        <s v="Financial Services - Banking &amp; Wealth Management" u="1"/>
        <s v="Aerospace &amp; Defense" u="1"/>
        <s v="Education" u="1"/>
        <s v="Automotive" u="1"/>
        <s v="Insurance" u="1"/>
        <s v="Transportation - Urban &amp; Infrastructure" u="1"/>
        <s v="Art, Entertainment &amp; Media" u="1"/>
        <s v="Manufacturing - Chemicals, Chemical Processing" u="1"/>
        <s v="Commercial Aviation" u="1"/>
        <s v="Financial Services - Accounting" u="1"/>
        <s v="Test" u="1"/>
        <s v="Mining" u="1"/>
        <s v="Hospitality" u="1"/>
        <s v="Retail - Operations &amp; Merchandising" u="1"/>
        <s v="Biotechnology &amp; Pharma" u="1"/>
        <s v="Not For Profit" u="1"/>
        <s v="Other" u="1"/>
        <s v="Transportation - Logistics, Freight &amp; Storage" u="1"/>
        <s v="Transportation - Rail" u="1"/>
        <s v="Real Estate" u="1"/>
        <s v="Legal" u="1"/>
        <s v="Construction" u="1"/>
        <s v="Telecommunications" u="1"/>
      </sharedItems>
    </cacheField>
    <cacheField name="Intel Programmatic Industry Date" numFmtId="22">
      <sharedItems containsSemiMixedTypes="0" containsNonDate="0" containsDate="1" containsString="0" minDate="2022-01-03T07:09:14" maxDate="2022-01-03T07:09:14"/>
    </cacheField>
    <cacheField name="Intel Programmatic Industry Priority" numFmtId="0">
      <sharedItems/>
    </cacheField>
    <cacheField name="Sys SFDC Lead Create Date - Most Recent" numFmtId="0">
      <sharedItems containsNonDate="0" containsString="0" containsBlank="1"/>
    </cacheField>
    <cacheField name="Hardbounce Counter" numFmtId="0">
      <sharedItems containsSemiMixedTypes="0" containsString="0" containsNumber="1" containsInteger="1" minValue="0" maxValue="0"/>
    </cacheField>
    <cacheField name="Marketing Status" numFmtId="0">
      <sharedItems/>
    </cacheField>
    <cacheField name="Hardbounce Counter - Last Updated" numFmtId="0">
      <sharedItems containsNonDate="0" containsString="0" containsBlank="1"/>
    </cacheField>
    <cacheField name="LS Company ID" numFmtId="0">
      <sharedItems/>
    </cacheField>
    <cacheField name="Archive Removal Flag" numFmtId="0">
      <sharedItems containsNonDate="0" containsString="0" containsBlank="1"/>
    </cacheField>
    <cacheField name="Intel Initial Contact Collection Type" numFmtId="0">
      <sharedItems/>
    </cacheField>
    <cacheField name="LS Title" numFmtId="0">
      <sharedItems containsNonDate="0" containsString="0" containsBlank="1"/>
    </cacheField>
    <cacheField name="LS Lead Department" numFmtId="0">
      <sharedItems containsNonDate="0" containsString="0" containsBlank="1"/>
    </cacheField>
    <cacheField name="LS Best Profile Fit" numFmtId="0">
      <sharedItems/>
    </cacheField>
    <cacheField name="LS Lead Email" numFmtId="0">
      <sharedItems containsNonDate="0" containsString="0" containsBlank="1"/>
    </cacheField>
    <cacheField name="LS Lead Phone" numFmtId="0">
      <sharedItems containsNonDate="0" containsString="0" containsBlank="1"/>
    </cacheField>
    <cacheField name="LS Lead Job Functions" numFmtId="0">
      <sharedItems/>
    </cacheField>
    <cacheField name="LS Lead LinkedIn Profile" numFmtId="0">
      <sharedItems containsNonDate="0" containsString="0" containsBlank="1"/>
    </cacheField>
    <cacheField name="LS Lead Level" numFmtId="0">
      <sharedItems/>
    </cacheField>
    <cacheField name="LS Company Description" numFmtId="0">
      <sharedItems containsNonDate="0" containsString="0" containsBlank="1"/>
    </cacheField>
    <cacheField name="LS Company" numFmtId="0">
      <sharedItems/>
    </cacheField>
    <cacheField name="LS Company Website" numFmtId="0">
      <sharedItems/>
    </cacheField>
    <cacheField name="LS Company Revenue" numFmtId="0">
      <sharedItems containsSemiMixedTypes="0" containsString="0" containsNumber="1" containsInteger="1" minValue="3478000" maxValue="3478000"/>
    </cacheField>
    <cacheField name="LS Company Size" numFmtId="0">
      <sharedItems containsSemiMixedTypes="0" containsString="0" containsNumber="1" containsInteger="1" minValue="8" maxValue="8"/>
    </cacheField>
    <cacheField name="LS Company Size Range" numFmtId="0">
      <sharedItems/>
    </cacheField>
    <cacheField name="LS Company Industry" numFmtId="0">
      <sharedItems/>
    </cacheField>
    <cacheField name="Intel Marketing Audience Category" numFmtId="0">
      <sharedItems containsBlank="1" count="9">
        <s v="IT Operations"/>
        <s v="Architect" u="1"/>
        <m u="1"/>
        <s v="Sr. BDM" u="1"/>
        <s v="Developer" u="1"/>
        <s v="Tech C-Suite" u="1"/>
        <s v="Test" u="1"/>
        <s v="Other" u="1"/>
        <s v="Unknown" u="1"/>
      </sharedItems>
    </cacheField>
    <cacheField name="Linkage Source" numFmtId="0">
      <sharedItems containsNonDate="0" containsString="0" containsBlank="1"/>
    </cacheField>
    <cacheField name="Linkage Date" numFmtId="0">
      <sharedItems containsNonDate="0" containsString="0" containsBlank="1"/>
    </cacheField>
    <cacheField name="Preferred Distributor" numFmtId="0">
      <sharedItems containsNonDate="0" containsString="0" containsBlank="1"/>
    </cacheField>
    <cacheField name="Programmatic Number of Employees" numFmtId="16">
      <sharedItems containsSemiMixedTypes="0" containsNonDate="0" containsDate="1" containsString="0" minDate="2023-01-09T00:00:00" maxDate="2023-01-10T00:00:00"/>
    </cacheField>
    <cacheField name="Programmatic Number of Employees Priority" numFmtId="0">
      <sharedItems/>
    </cacheField>
    <cacheField name="Programmatic Number of Employees Date" numFmtId="22">
      <sharedItems containsSemiMixedTypes="0" containsNonDate="0" containsDate="1" containsString="0" minDate="2022-12-24T13:25:49" maxDate="2022-12-24T13:25:49"/>
    </cacheField>
    <cacheField name="Sys GU DUNS number" numFmtId="0">
      <sharedItems containsNonDate="0" containsString="0" containsBlank="1"/>
    </cacheField>
    <cacheField name="Profession" numFmtId="0">
      <sharedItems containsBlank="1" count="31">
        <s v="Network Architecture/Engineering"/>
        <m u="1"/>
        <s v="Marketing" u="1"/>
        <s v="IT Storage " u="1"/>
        <s v="IT Management" u="1"/>
        <s v="Line of Business or Service Head" u="1"/>
        <s v="CIO (Chief Information Officer)" u="1"/>
        <s v="Data Sciences " u="1"/>
        <s v="Scientist/Researcher" u="1"/>
        <s v="Hardware Development/Engineering" u="1"/>
        <s v="IT Information Security" u="1"/>
        <s v="COO (Chief Operating Officer)" u="1"/>
        <s v="IT Storage" u="1"/>
        <s v="Facilities/Audio Video" u="1"/>
        <s v="Sales" u="1"/>
        <s v="Consultant" u="1"/>
        <s v="Test" u="1"/>
        <s v="Finance/Procurement" u="1"/>
        <s v="Operations Engineer" u="1"/>
        <s v="Infrastructure/Datacenter Architecture" u="1"/>
        <s v="Owner/Executive Management" u="1"/>
        <s v="FPGA Engineering" u="1"/>
        <s v="IT User Devices - PCs tablets etc" u="1"/>
        <s v="Other" u="1"/>
        <s v="Press Analyst" u="1"/>
        <s v="Data Sciences" u="1"/>
        <s v="Solution/System Architecture" u="1"/>
        <s v="CTO (Chief Technology Officer)" u="1"/>
        <s v="Software/Application Development/Engineering" u="1"/>
        <s v="IT Generalist/Other IT" u="1"/>
        <s v="CISO (Chief Information Security Officer)" u="1"/>
      </sharedItems>
    </cacheField>
    <cacheField name="First Name (English)" numFmtId="0">
      <sharedItems containsNonDate="0" containsString="0" containsBlank="1"/>
    </cacheField>
    <cacheField name="Last Name (English)" numFmtId="0">
      <sharedItems containsNonDate="0" containsString="0" containsBlank="1"/>
    </cacheField>
    <cacheField name="Company (English)" numFmtId="0">
      <sharedItems containsNonDate="0" containsString="0" containsBlank="1"/>
    </cacheField>
    <cacheField name="Company (Pronunciation)" numFmtId="0">
      <sharedItems containsNonDate="0" containsString="0" containsBlank="1"/>
    </cacheField>
    <cacheField name="First Name (Pronunciation)" numFmtId="0">
      <sharedItems containsNonDate="0" containsString="0" containsBlank="1"/>
    </cacheField>
    <cacheField name="Last Name (Pronunciation)" numFmtId="0">
      <sharedItems containsNonDate="0" containsString="0" containsBlank="1"/>
    </cacheField>
    <cacheField name="WeChat City" numFmtId="0">
      <sharedItems containsNonDate="0" containsString="0" containsBlank="1"/>
    </cacheField>
    <cacheField name="WeChat Country/Region" numFmtId="0">
      <sharedItems containsNonDate="0" containsString="0" containsBlank="1"/>
    </cacheField>
    <cacheField name="WeChat Nickname" numFmtId="0">
      <sharedItems containsNonDate="0" containsString="0" containsBlank="1"/>
    </cacheField>
    <cacheField name="WeChat Province" numFmtId="0">
      <sharedItems containsNonDate="0" containsString="0" containsBlank="1"/>
    </cacheField>
    <cacheField name="WeChat Union ID" numFmtId="0">
      <sharedItems containsNonDate="0" containsString="0" containsBlank="1"/>
    </cacheField>
    <cacheField name="WeChat B2BRM Open ID" numFmtId="0">
      <sharedItems containsNonDate="0" containsString="0" containsBlank="1"/>
    </cacheField>
    <cacheField name="WeChat B2BRM Subscription Status" numFmtId="0">
      <sharedItems containsNonDate="0" containsString="0" containsBlank="1"/>
    </cacheField>
    <cacheField name="WeChat B2BRM Last Activity Date" numFmtId="0">
      <sharedItems containsNonDate="0" containsString="0" containsBlank="1"/>
    </cacheField>
    <cacheField name="DnB Company" numFmtId="0">
      <sharedItems containsNonDate="0" containsString="0" containsBlank="1"/>
    </cacheField>
    <cacheField name="LS Verified" numFmtId="0">
      <sharedItems/>
    </cacheField>
    <cacheField name="Intel Opt-In Consent" numFmtId="0">
      <sharedItems containsNonDate="0" containsString="0" containsBlank="1"/>
    </cacheField>
    <cacheField name="Intel Programmatic Job Level" numFmtId="0">
      <sharedItems containsBlank="1" count="9">
        <s v="Professional/Staff/Associate"/>
        <m u="1"/>
        <s v="VP/SVP/Director" u="1"/>
        <s v="Board Level" u="1"/>
        <s v="C-Level Executive" u="1"/>
        <s v="Test" u="1"/>
        <s v="Owner/Partner" u="1"/>
        <s v="Other" u="1"/>
        <s v="Manager" u="1"/>
      </sharedItems>
    </cacheField>
    <cacheField name="Engagement Health" numFmtId="0">
      <sharedItems/>
    </cacheField>
    <cacheField name="Profile Health" numFmtId="0">
      <sharedItems containsSemiMixedTypes="0" containsString="0" containsNumber="1" containsInteger="1" minValue="0" maxValue="0"/>
    </cacheField>
    <cacheField name="Intel Programmatic Profession" numFmtId="0">
      <sharedItems containsBlank="1" count="31">
        <s v="Network Architecture/Engineering"/>
        <m u="1"/>
        <s v="Marketing" u="1"/>
        <s v="IT Storage " u="1"/>
        <s v="IT Management" u="1"/>
        <s v="Line of Business or Service Head" u="1"/>
        <s v="CIO (Chief Information Officer)" u="1"/>
        <s v="Data Sciences " u="1"/>
        <s v="Scientist/Researcher" u="1"/>
        <s v="Hardware Development/Engineering" u="1"/>
        <s v="IT Information Security" u="1"/>
        <s v="COO (Chief Operating Officer)" u="1"/>
        <s v="IT Storage" u="1"/>
        <s v="Facilities/Audio Video" u="1"/>
        <s v="Sales" u="1"/>
        <s v="Consultant" u="1"/>
        <s v="Test" u="1"/>
        <s v="Finance/Procurement" u="1"/>
        <s v="Operations Engineer" u="1"/>
        <s v="Infrastructure/Datacenter Architecture" u="1"/>
        <s v="Owner/Executive Management" u="1"/>
        <s v="FPGA Engineering" u="1"/>
        <s v="IT User Devices - PCs tablets etc" u="1"/>
        <s v="Other" u="1"/>
        <s v="Press Analyst" u="1"/>
        <s v="Data Sciences" u="1"/>
        <s v="Solution/System Architecture" u="1"/>
        <s v="CTO (Chief Technology Officer)" u="1"/>
        <s v="Software/Application Development/Engineering" u="1"/>
        <s v="IT Generalist/Other IT" u="1"/>
        <s v="CISO (Chief Information Security Officer)" u="1"/>
      </sharedItems>
    </cacheField>
    <cacheField name="Linked Company Name" numFmtId="0">
      <sharedItems containsNonDate="0" containsString="0" containsBlank="1"/>
    </cacheField>
    <cacheField name="SFDC Campaign Member ID" numFmtId="0">
      <sharedItems containsNonDate="0" containsString="0" containsBlank="1"/>
    </cacheField>
    <cacheField name="SFDC Campaign ID" numFmtId="0">
      <sharedItems containsNonDate="0" containsString="0" containsBlank="1"/>
    </cacheField>
    <cacheField name="SFDC CRM Status" numFmtId="0">
      <sharedItems containsNonDate="0" containsString="0" containsBlank="1"/>
    </cacheField>
    <cacheField name="SFDC Current Architecture" numFmtId="0">
      <sharedItems containsNonDate="0" containsString="0" containsBlank="1"/>
    </cacheField>
    <cacheField name="SFDC Customer Project ID" numFmtId="0">
      <sharedItems containsNonDate="0" containsString="0" containsBlank="1"/>
    </cacheField>
    <cacheField name="SFDC Customer Project Name" numFmtId="0">
      <sharedItems containsNonDate="0" containsString="0" containsBlank="1"/>
    </cacheField>
    <cacheField name="SFDC Is PSG" numFmtId="0">
      <sharedItems containsNonDate="0" containsString="0" containsBlank="1"/>
    </cacheField>
    <cacheField name="SFDC Lead Conversion Point Last Touch" numFmtId="0">
      <sharedItems containsNonDate="0" containsString="0" containsBlank="1"/>
    </cacheField>
    <cacheField name="SFDC Lead Notes" numFmtId="0">
      <sharedItems containsNonDate="0" containsString="0" containsBlank="1"/>
    </cacheField>
    <cacheField name="SFDC Lead Source Last Touch" numFmtId="0">
      <sharedItems containsNonDate="0" containsString="0" containsBlank="1"/>
    </cacheField>
    <cacheField name="x_SFDC Marketing Campaign ID" numFmtId="0">
      <sharedItems containsNonDate="0" containsString="0" containsBlank="1"/>
    </cacheField>
    <cacheField name="SFDC Marketing Campaign Name" numFmtId="0">
      <sharedItems containsNonDate="0" containsString="0" containsBlank="1"/>
    </cacheField>
    <cacheField name="SFDC Marketing Priority" numFmtId="0">
      <sharedItems containsNonDate="0" containsString="0" containsBlank="1"/>
    </cacheField>
    <cacheField name="SFDC Marketing Tactic ID Last Touch" numFmtId="0">
      <sharedItems containsNonDate="0" containsString="0" containsBlank="1"/>
    </cacheField>
    <cacheField name="SFDC Notify Owner" numFmtId="0">
      <sharedItems containsNonDate="0" containsString="0" containsBlank="1"/>
    </cacheField>
    <cacheField name="SFDC Partner Name" numFmtId="0">
      <sharedItems containsNonDate="0" containsString="0" containsBlank="1"/>
    </cacheField>
    <cacheField name="SFDC Product Interest" numFmtId="0">
      <sharedItems containsNonDate="0" containsString="0" containsBlank="1"/>
    </cacheField>
    <cacheField name="SFDC Project Phase" numFmtId="0">
      <sharedItems containsNonDate="0" containsString="0" containsBlank="1"/>
    </cacheField>
    <cacheField name="SFDC Project Size" numFmtId="0">
      <sharedItems containsNonDate="0" containsString="0" containsBlank="1"/>
    </cacheField>
    <cacheField name="SFDC Project Timeframe" numFmtId="0">
      <sharedItems containsNonDate="0" containsString="0" containsBlank="1"/>
    </cacheField>
    <cacheField name="SFDC State Code" numFmtId="0">
      <sharedItems containsNonDate="0" containsString="0" containsBlank="1"/>
    </cacheField>
    <cacheField name="Send to SFDC?" numFmtId="0">
      <sharedItems containsNonDate="0" containsString="0" containsBlank="1"/>
    </cacheField>
    <cacheField name="ATC Daily Emails Received" numFmtId="0">
      <sharedItems containsSemiMixedTypes="0" containsString="0" containsNumber="1" containsInteger="1" minValue="0" maxValue="0"/>
    </cacheField>
    <cacheField name="ATC Weekly Emails Received" numFmtId="0">
      <sharedItems containsSemiMixedTypes="0" containsString="0" containsNumber="1" containsInteger="1" minValue="0" maxValue="0"/>
    </cacheField>
    <cacheField name="ATC Queued AdHoc Email ID" numFmtId="0">
      <sharedItems containsNonDate="0" containsString="0" containsBlank="1"/>
    </cacheField>
    <cacheField name="ATC Queued Campaign Email ID" numFmtId="0">
      <sharedItems containsNonDate="0" containsString="0" containsBlank="1"/>
    </cacheField>
    <cacheField name="ATC Queued Newsletter Email ID" numFmtId="0">
      <sharedItems containsNonDate="0" containsString="0" containsBlank="1"/>
    </cacheField>
    <cacheField name="ATC Queued Trigger Email ID" numFmtId="0">
      <sharedItems containsNonDate="0" containsString="0" containsBlank="1"/>
    </cacheField>
    <cacheField name="Form Submission Date-Most Recent" numFmtId="22">
      <sharedItems containsSemiMixedTypes="0" containsNonDate="0" containsDate="1" containsString="0" minDate="2021-07-01T07:10:49" maxDate="2021-07-01T07:10:49"/>
    </cacheField>
    <cacheField name="Marketing Status Date" numFmtId="22">
      <sharedItems containsSemiMixedTypes="0" containsNonDate="0" containsDate="1" containsString="0" minDate="2023-01-22T21:35:25" maxDate="2023-01-22T21:35:25"/>
    </cacheField>
    <cacheField name="Overall Opt-in Status" numFmtId="0">
      <sharedItems/>
    </cacheField>
    <cacheField name="Overall Opt-in Status Date" numFmtId="22">
      <sharedItems containsSemiMixedTypes="0" containsNonDate="0" containsDate="1" containsString="0" minDate="2023-01-22T21:35:25" maxDate="2023-01-22T21:35:25"/>
    </cacheField>
    <cacheField name="DU DUNS Number" numFmtId="0">
      <sharedItems containsNonDate="0" containsString="0" containsBlank="1"/>
    </cacheField>
    <cacheField name="HQ/Parent DUNS Number" numFmtId="0">
      <sharedItems containsNonDate="0" containsString="0" containsBlank="1"/>
    </cacheField>
    <cacheField name="D&amp;B Enrichment Date" numFmtId="0">
      <sharedItems containsNonDate="0" containsString="0" containsBlank="1"/>
    </cacheField>
    <cacheField name="Lead Source BU" numFmtId="0">
      <sharedItems/>
    </cacheField>
    <cacheField name="Predicted IMAC" numFmtId="0">
      <sharedItems containsNonDate="0" containsString="0" containsBlank="1"/>
    </cacheField>
    <cacheField name="Predicted IMAC Probability" numFmtId="0">
      <sharedItems containsNonDate="0" containsString="0" containsBlank="1"/>
    </cacheField>
    <cacheField name="Predicted IMAC Updated Date" numFmtId="0">
      <sharedItems containsNonDate="0" containsString="0" containsBlank="1"/>
    </cacheField>
    <cacheField name="SFDC Lead Action" numFmtId="0">
      <sharedItems containsNonDate="0" containsString="0" containsBlank="1"/>
    </cacheField>
    <cacheField name="SFDC Expected Delivery Date" numFmtId="0">
      <sharedItems containsNonDate="0" containsString="0" containsBlank="1"/>
    </cacheField>
    <cacheField name="SFDC Offering ID" numFmtId="0">
      <sharedItems containsNonDate="0" containsString="0" containsBlank="1"/>
    </cacheField>
    <cacheField name="SFDC Offering Referring URL" numFmtId="0">
      <sharedItems containsNonDate="0" containsString="0" containsBlank="1"/>
    </cacheField>
    <cacheField name="SFDC Partner MDA ID" numFmtId="0">
      <sharedItems containsNonDate="0" containsString="0" containsBlank="1"/>
    </cacheField>
    <cacheField name="SFDC Partner Program Segment" numFmtId="0">
      <sharedItems containsNonDate="0" containsString="0" containsBlank="1"/>
    </cacheField>
    <cacheField name="SFDC Specific Lead Source" numFmtId="0">
      <sharedItems containsNonDate="0" containsString="0" containsBlank="1"/>
    </cacheField>
    <cacheField name="SFDC Volume for Quotation" numFmtId="0">
      <sharedItems containsNonDate="0" containsString="0" containsBlank="1"/>
    </cacheField>
    <cacheField name="SFDC Experience Cloud ID" numFmtId="0">
      <sharedItems containsNonDate="0" containsString="0" containsBlank="1"/>
    </cacheField>
    <cacheField name="SFDC Lead Form Submit Date" numFmtId="0">
      <sharedItems containsNonDate="0" containsString="0" containsBlank="1"/>
    </cacheField>
    <cacheField name="uf_conversion_item_title" numFmtId="0">
      <sharedItems containsNonDate="0" containsString="0" containsBlank="1"/>
    </cacheField>
    <cacheField name="uf_last_visited_item_title" numFmtId="0">
      <sharedItems containsNonDate="0" containsString="0" containsBlank="1"/>
    </cacheField>
    <cacheField name="Articles Viewed [Hub ID:63774]" numFmtId="0">
      <sharedItems containsSemiMixedTypes="0" containsString="0" containsNumber="1" containsInteger="1" minValue="0" maxValue="0"/>
    </cacheField>
    <cacheField name="uf_conversion_item_id" numFmtId="0">
      <sharedItems containsSemiMixedTypes="0" containsString="0" containsNumber="1" containsInteger="1" minValue="0" maxValue="0"/>
    </cacheField>
    <cacheField name="Articles Viewed [Hub ID:65892]" numFmtId="0">
      <sharedItems containsSemiMixedTypes="0" containsString="0" containsNumber="1" containsInteger="1" minValue="0" maxValue="0"/>
    </cacheField>
    <cacheField name="Articles Viewed [Hub ID:66207]" numFmtId="0">
      <sharedItems containsSemiMixedTypes="0" containsString="0" containsNumber="1" containsInteger="1" minValue="0" maxValue="0"/>
    </cacheField>
    <cacheField name="Articles Viewed [Hub ID:66276]" numFmtId="0">
      <sharedItems containsSemiMixedTypes="0" containsString="0" containsNumber="1" containsInteger="1" minValue="0" maxValue="0"/>
    </cacheField>
    <cacheField name="Flipbooks Viewed [Hub ID:63774]" numFmtId="0">
      <sharedItems containsSemiMixedTypes="0" containsString="0" containsNumber="1" containsInteger="1" minValue="0" maxValue="0"/>
    </cacheField>
    <cacheField name="uf_last_visited_item_id" numFmtId="0">
      <sharedItems containsSemiMixedTypes="0" containsString="0" containsNumber="1" containsInteger="1" minValue="0" maxValue="0"/>
    </cacheField>
    <cacheField name="SFDC Intel LeadID" numFmtId="0">
      <sharedItems containsNonDate="0" containsString="0" containsBlank="1"/>
    </cacheField>
    <cacheField name="SFDC Inquiry ID" numFmtId="0">
      <sharedItems containsNonDate="0" containsString="0" containsBlank="1"/>
    </cacheField>
    <cacheField name="Articles Viewed [Hub ID:117702]" numFmtId="0">
      <sharedItems containsSemiMixedTypes="0" containsString="0" containsNumber="1" containsInteger="1" minValue="0" maxValue="0"/>
    </cacheField>
    <cacheField name="Videos Viewed [Hub ID:63774]" numFmtId="0">
      <sharedItems containsSemiMixedTypes="0" containsString="0" containsNumber="1" containsInteger="1" minValue="0" maxValue="0"/>
    </cacheField>
    <cacheField name="Sys SFDC Lead ID" numFmtId="0">
      <sharedItems containsNonDate="0" containsString="0" containsBlank="1"/>
    </cacheField>
    <cacheField name="Sys SFDC Record Type" numFmtId="0">
      <sharedItems containsNonDate="0" containsString="0" containsBlank="1"/>
    </cacheField>
    <cacheField name="Flipbooks Viewed [Hub ID:66207]" numFmtId="0">
      <sharedItems containsSemiMixedTypes="0" containsString="0" containsNumber="1" containsInteger="1" minValue="0" maxValue="0"/>
    </cacheField>
    <cacheField name="SFDC Article ID" numFmtId="0">
      <sharedItems containsNonDate="0" containsString="0" containsBlank="1"/>
    </cacheField>
    <cacheField name="Flipbooks Viewed [Hub ID:65892]" numFmtId="0">
      <sharedItems containsSemiMixedTypes="0" containsString="0" containsNumber="1" containsInteger="1" minValue="0" maxValue="0"/>
    </cacheField>
    <cacheField name="Tweets Viewed [Hub ID:117702]" numFmtId="0">
      <sharedItems containsSemiMixedTypes="0" containsString="0" containsNumber="1" containsInteger="1" minValue="0" maxValue="0"/>
    </cacheField>
    <cacheField name="Partner Role Name" numFmtId="0">
      <sharedItems containsNonDate="0" containsString="0" containsBlank="1"/>
    </cacheField>
    <cacheField name="SFDC Contact Segments" numFmtId="0">
      <sharedItems containsNonDate="0" containsString="0" containsBlank="1"/>
    </cacheField>
    <cacheField name="Tweets Viewed [Hub ID:63774]" numFmtId="0">
      <sharedItems containsSemiMixedTypes="0" containsString="0" containsNumber="1" containsInteger="1" minValue="0" maxValue="0"/>
    </cacheField>
    <cacheField name="SFDC Market Focused Application" numFmtId="0">
      <sharedItems containsNonDate="0" containsString="0" containsBlank="1"/>
    </cacheField>
    <cacheField name="Sales - Do Not Contact" numFmtId="0">
      <sharedItems containsNonDate="0" containsString="0" containsBlank="1"/>
    </cacheField>
    <cacheField name="Validate Email" numFmtId="0">
      <sharedItems containsNonDate="0" containsString="0" containsBlank="1"/>
    </cacheField>
    <cacheField name="Engagement Segment - Last" numFmtId="0">
      <sharedItems containsNonDate="0" containsString="0" containsBlank="1"/>
    </cacheField>
    <cacheField name="Engagement Segment - Current" numFmtId="0">
      <sharedItems containsNonDate="0" containsString="0" containsBlank="1"/>
    </cacheField>
    <cacheField name="Sys Temp Intrado ActivityKey" numFmtId="0">
      <sharedItems containsNonDate="0" containsString="0" containsBlank="1"/>
    </cacheField>
    <cacheField name="Identity-Profile Disabled Status Reason" numFmtId="0">
      <sharedItems containsNonDate="0" containsString="0" containsBlank="1"/>
    </cacheField>
    <cacheField name="SFDC GEC Status" numFmtId="0">
      <sharedItems containsNonDate="0" containsString="0" containsBlank="1"/>
    </cacheField>
    <cacheField name="SFDC GEC Status Reason" numFmtId="0">
      <sharedItems containsNonDate="0" containsString="0" containsBlank="1"/>
    </cacheField>
    <cacheField name="SFDC Lead Conversion Point First Touch" numFmtId="0">
      <sharedItems containsNonDate="0" containsString="0" containsBlank="1"/>
    </cacheField>
    <cacheField name="SFDC Lead Source First Touch" numFmtId="0">
      <sharedItems containsNonDate="0" containsString="0" containsBlank="1"/>
    </cacheField>
    <cacheField name="SFDC Marketing Tactic ID First Touch" numFmtId="0">
      <sharedItems containsNonDate="0" containsString="0" containsBlank="1"/>
    </cacheField>
    <cacheField name="ERPM Contact GEC Status" numFmtId="0">
      <sharedItems containsNonDate="0" containsString="0" containsBlank="1"/>
    </cacheField>
    <cacheField name="ERPM Contact GEC Status Reason" numFmtId="0">
      <sharedItems containsNonDate="0" containsString="0" containsBlank="1"/>
    </cacheField>
    <cacheField name="LS SFDC Account ID" numFmtId="0">
      <sharedItems containsNonDate="0" containsString="0" containsBlank="1"/>
    </cacheField>
    <cacheField name="Sys Lead Queue ETL Batch ID" numFmtId="0">
      <sharedItems containsNonDate="0" containsString="0" containsBlank="1"/>
    </cacheField>
    <cacheField name="SFDC Partner Pre-Validated" numFmtId="0">
      <sharedItems containsNonDate="0" containsString="0" containsBlank="1"/>
    </cacheField>
    <cacheField name="Intel LS Status" numFmtId="0">
      <sharedItems containsNonDate="0" containsString="0" containsBlank="1"/>
    </cacheField>
    <cacheField name="Lead Score New" numFmtId="0">
      <sharedItems containsNonDate="0" containsString="0" containsBlank="1"/>
    </cacheField>
    <cacheField name="SFDC Pain Point" numFmtId="0">
      <sharedItems containsNonDate="0" containsString="0" containsBlank="1"/>
    </cacheField>
    <cacheField name="Marketplace Offerings" numFmtId="0">
      <sharedItems containsNonDate="0" containsString="0" containsBlank="1"/>
    </cacheField>
    <cacheField name="Partner Offering Category Name" numFmtId="0">
      <sharedItems containsNonDate="0" containsString="0" containsBlank="1"/>
    </cacheField>
    <cacheField name="Product Code Nam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8349576"/>
    <s v="ratikantbmw@gmail.com"/>
    <s v="Ratikant"/>
    <s v="Wallapure"/>
    <s v="Reliance Jio Infocom Ltd"/>
    <m/>
    <s v="Ghansoli"/>
    <m/>
    <m/>
    <s v="Navi Mumbai"/>
    <m/>
    <n v="411019"/>
    <x v="0"/>
    <s v="+91 73 87 504143"/>
    <m/>
    <m/>
    <s v="Network Engineers"/>
    <m/>
    <m/>
    <m/>
    <d v="2021-07-01T07:10:48"/>
    <d v="2023-03-02T00:37:16"/>
    <s v="CINCP000008349576"/>
    <m/>
    <m/>
    <m/>
    <m/>
    <m/>
    <m/>
    <m/>
    <m/>
    <x v="0"/>
    <m/>
    <m/>
    <x v="0"/>
    <m/>
    <m/>
    <m/>
    <m/>
    <m/>
    <m/>
    <m/>
    <s v="gmail.com"/>
    <s v="Ratikant Wallapure"/>
    <m/>
    <m/>
    <m/>
    <m/>
    <m/>
    <m/>
    <m/>
    <m/>
    <m/>
    <s v="B4"/>
    <s v="ratikantbmwL4PPC7"/>
    <m/>
    <s v="N"/>
    <s v="Unknown"/>
    <s v="Opted-In"/>
    <s v="Unknown"/>
    <s v="No"/>
    <s v="No"/>
    <s v="No"/>
    <s v="No"/>
    <n v="53"/>
    <d v="2021-07-01T07:18:38"/>
    <m/>
    <m/>
    <s v="5000-9999"/>
    <m/>
    <m/>
    <m/>
    <m/>
    <n v="10882231"/>
    <m/>
    <m/>
    <x v="0"/>
    <s v="SA"/>
    <s v="English"/>
    <m/>
    <m/>
    <m/>
    <s v="Unknown"/>
    <s v="No"/>
    <s v="930e690812ffb430a47fc50850cbd23a"/>
    <s v="a3f2f7dd9c059dde88d2f835da530574d3f7b6277a3dcff931fc94f07690b74d"/>
    <s v="29da6e3c52e5ebee338edd424e0b7479"/>
    <s v="9b48006a00ee7c01cd706df1afb97f0e61a0856de7419cb70519dca6fc8eb7bf"/>
    <m/>
    <m/>
    <m/>
    <m/>
    <m/>
    <m/>
    <m/>
    <m/>
    <m/>
    <s v="No"/>
    <m/>
    <m/>
    <m/>
    <s v="Unknown"/>
    <m/>
    <m/>
    <m/>
    <m/>
    <m/>
    <m/>
    <m/>
    <m/>
    <s v="No"/>
    <m/>
    <m/>
    <s v="Unknown"/>
    <s v="No"/>
    <m/>
    <m/>
    <m/>
    <m/>
    <m/>
    <m/>
    <s v="success"/>
    <d v="2021-07-02T01:23:08"/>
    <m/>
    <s v="in/en"/>
    <m/>
    <d v="2022-12-30T16:41:18"/>
    <m/>
    <x v="0"/>
    <d v="2022-01-03T07:09:14"/>
    <s v="3. LS_Standard_CDO - LS Company Industry"/>
    <m/>
    <n v="0"/>
    <s v="Opt-in Marketable"/>
    <m/>
    <s v="daPGWeajXg/xUzVl96BUucrFp1yBSl/O"/>
    <m/>
    <s v="Third-Party"/>
    <m/>
    <m/>
    <s v="Network"/>
    <m/>
    <m/>
    <s v="Network Management"/>
    <m/>
    <s v="Staff Level"/>
    <m/>
    <s v="RELIANCE JIO INFOCOM"/>
    <s v="www.bseindia.com"/>
    <n v="3478000"/>
    <n v="8"/>
    <s v="0 - 25"/>
    <s v="Software &amp; Internet"/>
    <x v="0"/>
    <m/>
    <m/>
    <m/>
    <d v="2023-01-09T00:00:00"/>
    <s v="LS_Standard_CDO - LS Company Size Range"/>
    <d v="2022-12-24T13:25:49"/>
    <m/>
    <x v="0"/>
    <m/>
    <m/>
    <m/>
    <m/>
    <m/>
    <m/>
    <m/>
    <m/>
    <m/>
    <m/>
    <m/>
    <m/>
    <m/>
    <m/>
    <m/>
    <s v="Not Verified"/>
    <m/>
    <x v="0"/>
    <s v="15 Months"/>
    <n v="0"/>
    <x v="0"/>
    <m/>
    <m/>
    <m/>
    <m/>
    <m/>
    <m/>
    <m/>
    <m/>
    <m/>
    <m/>
    <m/>
    <m/>
    <m/>
    <m/>
    <m/>
    <m/>
    <m/>
    <m/>
    <m/>
    <m/>
    <m/>
    <m/>
    <m/>
    <n v="0"/>
    <n v="0"/>
    <m/>
    <m/>
    <m/>
    <m/>
    <d v="2021-07-01T07:10:49"/>
    <d v="2023-01-22T21:35:25"/>
    <s v="Marketable"/>
    <d v="2023-01-22T21:35:25"/>
    <m/>
    <m/>
    <m/>
    <s v="dpg"/>
    <m/>
    <m/>
    <m/>
    <m/>
    <m/>
    <m/>
    <m/>
    <m/>
    <m/>
    <m/>
    <m/>
    <m/>
    <m/>
    <m/>
    <m/>
    <n v="0"/>
    <n v="0"/>
    <n v="0"/>
    <n v="0"/>
    <n v="0"/>
    <n v="0"/>
    <n v="0"/>
    <m/>
    <m/>
    <n v="0"/>
    <n v="0"/>
    <m/>
    <m/>
    <n v="0"/>
    <m/>
    <n v="0"/>
    <n v="0"/>
    <m/>
    <m/>
    <n v="0"/>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C8753-9E8F-494C-B624-C3A74E2E843D}" name="PivotTable8" cacheId="0" applyNumberFormats="0" applyBorderFormats="0" applyFontFormats="0" applyPatternFormats="0" applyAlignmentFormats="0" applyWidthHeightFormats="1" dataCaption="Values" grandTotalCaption="Total" updatedVersion="8" minRefreshableVersion="3" itemPrintTitles="1" createdVersion="7" indent="0" outline="1" outlineData="1" multipleFieldFilters="0" rowHeaderCaption="Intel Programmatic Profession">
  <location ref="K3:L5" firstHeaderRow="1" firstDataRow="1" firstDataCol="1"/>
  <pivotFields count="278">
    <pivotField showAll="0"/>
    <pivotField dataField="1" showDropDowns="0" showAll="0"/>
    <pivotField showDropDowns="0" showAll="0"/>
    <pivotField showDropDowns="0" showAll="0"/>
    <pivotField showDropDowns="0" showAll="0"/>
    <pivotField showAll="0"/>
    <pivotField showAll="0"/>
    <pivotField showAll="0"/>
    <pivotField showAll="0"/>
    <pivotField showDropDowns="0"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DropDowns="0" showAll="0"/>
    <pivotField showDropDowns="0" showAll="0"/>
    <pivotField showDropDowns="0"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DropDowns="0" showAll="0"/>
    <pivotField numFmtId="22" showAll="0"/>
    <pivotField showAll="0"/>
    <pivotField showAll="0"/>
    <pivotField showDropDowns="0" showAll="0"/>
    <pivotField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DropDowns="0" showAll="0"/>
    <pivotField showAll="0"/>
    <pivotField showAll="0"/>
    <pivotField showAll="0"/>
    <pivotField showAll="0"/>
    <pivotField showAll="0"/>
    <pivotField showAll="0"/>
    <pivotField numFmtId="22" showAll="0"/>
    <pivotField showDropDowns="0" showAll="0"/>
    <pivotField showDropDowns="0" showAll="0"/>
    <pivotField showAll="0"/>
    <pivotField numFmtId="22" showAll="0"/>
    <pivotField showAll="0"/>
    <pivotField showDropDowns="0" showAll="0"/>
    <pivotField numFmtId="22"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DropDowns="0" showAll="0"/>
    <pivotField showAll="0"/>
    <pivotField showAll="0"/>
    <pivotField numFmtId="16" showAll="0"/>
    <pivotField showAll="0"/>
    <pivotField numFmtId="22" showAll="0"/>
    <pivotField showDropDowns="0" showAll="0"/>
    <pivotField showDropDowns="0" showAll="0"/>
    <pivotField showDropDowns="0" showAll="0"/>
    <pivotField showDropDowns="0" showAll="0"/>
    <pivotField showDropDowns="0" showAll="0"/>
    <pivotField showDropDowns="0" showAll="0"/>
    <pivotField showDropDowns="0" showAll="0"/>
    <pivotField showDropDowns="0" showAll="0"/>
    <pivotField showAll="0"/>
    <pivotField showAll="0"/>
    <pivotField showAll="0"/>
    <pivotField showAll="0"/>
    <pivotField showAll="0"/>
    <pivotField showAll="0"/>
    <pivotField showAll="0"/>
    <pivotField showAll="0"/>
    <pivotField showDropDowns="0" showAll="0"/>
    <pivotField showAll="0"/>
    <pivotField showDropDowns="0" showAll="0"/>
    <pivotField showDropDowns="0" showAll="0"/>
    <pivotField showDropDowns="0" showAll="0"/>
    <pivotField showAll="0"/>
    <pivotField axis="axisRow" showDropDowns="0" showAll="0">
      <items count="32">
        <item m="1" x="6"/>
        <item m="1" x="30"/>
        <item m="1" x="15"/>
        <item m="1" x="11"/>
        <item m="1" x="25"/>
        <item m="1" x="13"/>
        <item m="1" x="17"/>
        <item m="1" x="9"/>
        <item m="1" x="19"/>
        <item m="1" x="29"/>
        <item m="1" x="10"/>
        <item m="1" x="4"/>
        <item m="1" x="12"/>
        <item m="1" x="5"/>
        <item m="1" x="2"/>
        <item x="0"/>
        <item m="1" x="23"/>
        <item m="1" x="20"/>
        <item m="1" x="14"/>
        <item m="1" x="28"/>
        <item m="1" x="26"/>
        <item n="Blanks" m="1" x="1"/>
        <item m="1" x="16"/>
        <item m="1" x="27"/>
        <item m="1" x="8"/>
        <item m="1" x="22"/>
        <item m="1" x="7"/>
        <item m="1" x="24"/>
        <item m="1" x="3"/>
        <item m="1" x="18"/>
        <item m="1" x="21"/>
        <item t="default"/>
      </items>
    </pivotField>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2"/>
  </rowFields>
  <rowItems count="2">
    <i>
      <x v="15"/>
    </i>
    <i t="grand">
      <x/>
    </i>
  </rowItems>
  <colItems count="1">
    <i/>
  </colItems>
  <dataFields count="1">
    <dataField name="Count" fld="1" subtotal="count" baseField="0" baseItem="0" numFmtId="3"/>
  </dataFields>
  <formats count="21">
    <format dxfId="20">
      <pivotArea type="all" dataOnly="0" outline="0" fieldPosition="0"/>
    </format>
    <format dxfId="19">
      <pivotArea outline="0" collapsedLevelsAreSubtotals="1" fieldPosition="0"/>
    </format>
    <format dxfId="18">
      <pivotArea field="182" type="button" dataOnly="0" labelOnly="1" outline="0" axis="axisRow" fieldPosition="0"/>
    </format>
    <format dxfId="17">
      <pivotArea dataOnly="0" labelOnly="1" fieldPosition="0">
        <references count="1">
          <reference field="182" count="0"/>
        </references>
      </pivotArea>
    </format>
    <format dxfId="16">
      <pivotArea dataOnly="0" labelOnly="1" grandRow="1" outline="0" fieldPosition="0"/>
    </format>
    <format dxfId="15">
      <pivotArea dataOnly="0" labelOnly="1" outline="0" axis="axisValues" fieldPosition="0"/>
    </format>
    <format dxfId="14">
      <pivotArea outline="0" collapsedLevelsAreSubtotals="1" fieldPosition="0"/>
    </format>
    <format dxfId="13">
      <pivotArea outline="0" collapsedLevelsAreSubtotals="1" fieldPosition="0"/>
    </format>
    <format dxfId="12">
      <pivotArea dataOnly="0" labelOnly="1" outline="0" axis="axisValues" fieldPosition="0"/>
    </format>
    <format dxfId="11">
      <pivotArea field="182" type="button" dataOnly="0" labelOnly="1" outline="0" axis="axisRow"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 dxfId="7">
      <pivotArea type="all" dataOnly="0" outline="0" fieldPosition="0"/>
    </format>
    <format dxfId="6">
      <pivotArea outline="0" collapsedLevelsAreSubtotals="1" fieldPosition="0"/>
    </format>
    <format dxfId="5">
      <pivotArea field="182" type="button" dataOnly="0" labelOnly="1" outline="0" axis="axisRow" fieldPosition="0"/>
    </format>
    <format dxfId="4">
      <pivotArea dataOnly="0" labelOnly="1" fieldPosition="0">
        <references count="1">
          <reference field="182" count="0"/>
        </references>
      </pivotArea>
    </format>
    <format dxfId="3">
      <pivotArea dataOnly="0" labelOnly="1" grandRow="1" outline="0" fieldPosition="0"/>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E55FA6-5C85-4E68-AC01-AEBB463FD3F8}" name="PivotTable3" cacheId="0" applyNumberFormats="0" applyBorderFormats="0" applyFontFormats="0" applyPatternFormats="0" applyAlignmentFormats="0" applyWidthHeightFormats="1" dataCaption="Values" grandTotalCaption="Total" updatedVersion="8" minRefreshableVersion="3" itemPrintTitles="1" createdVersion="7" indent="0" outline="1" outlineData="1" multipleFieldFilters="0" rowHeaderCaption="Intel Geography">
  <location ref="E3:F5" firstHeaderRow="1" firstDataRow="1" firstDataCol="1"/>
  <pivotFields count="278">
    <pivotField showAll="0"/>
    <pivotField dataField="1" showDropDowns="0" showAll="0"/>
    <pivotField showDropDowns="0" showAll="0"/>
    <pivotField showDropDowns="0" showAll="0"/>
    <pivotField showDropDowns="0" showAll="0"/>
    <pivotField showAll="0"/>
    <pivotField showAll="0"/>
    <pivotField showAll="0"/>
    <pivotField showAll="0"/>
    <pivotField showDropDowns="0"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DropDowns="0" showAll="0"/>
    <pivotField showDropDowns="0" showAll="0"/>
    <pivotField showDropDowns="0"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DropDowns="0" showAll="0"/>
    <pivotField numFmtId="22" showAll="0"/>
    <pivotField showAll="0"/>
    <pivotField showAll="0"/>
    <pivotField showDropDowns="0" showAll="0"/>
    <pivotField showAll="0"/>
    <pivotField showAll="0"/>
    <pivotField showAll="0"/>
    <pivotField showAll="0"/>
    <pivotField showAll="0"/>
    <pivotField showAll="0"/>
    <pivotField showAll="0"/>
    <pivotField axis="axisRow" showDropDowns="0" showAll="0">
      <items count="3">
        <item x="0"/>
        <item m="1" x="1"/>
        <item t="default"/>
      </items>
    </pivotField>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DropDowns="0" showAll="0"/>
    <pivotField showAll="0"/>
    <pivotField showAll="0"/>
    <pivotField showAll="0"/>
    <pivotField showAll="0"/>
    <pivotField showAll="0"/>
    <pivotField showAll="0"/>
    <pivotField numFmtId="22" showAll="0"/>
    <pivotField showDropDowns="0" showAll="0"/>
    <pivotField showDropDowns="0" showAll="0"/>
    <pivotField showAll="0"/>
    <pivotField numFmtId="22" showAll="0"/>
    <pivotField showAll="0"/>
    <pivotField showDropDowns="0" showAll="0"/>
    <pivotField numFmtId="22"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DropDowns="0" showAll="0"/>
    <pivotField showAll="0"/>
    <pivotField showAll="0"/>
    <pivotField numFmtId="16" showAll="0"/>
    <pivotField showAll="0"/>
    <pivotField numFmtId="22" showAll="0"/>
    <pivotField showDropDowns="0" showAll="0"/>
    <pivotField showDropDowns="0" showAll="0"/>
    <pivotField showDropDowns="0" showAll="0"/>
    <pivotField showDropDowns="0" showAll="0"/>
    <pivotField showDropDowns="0" showAll="0"/>
    <pivotField showDropDowns="0" showAll="0"/>
    <pivotField showDropDowns="0" showAll="0"/>
    <pivotField showDropDowns="0" showAll="0"/>
    <pivotField showAll="0"/>
    <pivotField showAll="0"/>
    <pivotField showAll="0"/>
    <pivotField showAll="0"/>
    <pivotField showAll="0"/>
    <pivotField showAll="0"/>
    <pivotField showAll="0"/>
    <pivotField showAll="0"/>
    <pivotField showDropDowns="0" showAll="0"/>
    <pivotField showAll="0"/>
    <pivotField showDropDowns="0" showAll="0"/>
    <pivotField showDropDowns="0" showAll="0"/>
    <pivotField showDropDowns="0" showAll="0"/>
    <pivotField showAll="0"/>
    <pivotField showDropDowns="0"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6"/>
  </rowFields>
  <rowItems count="2">
    <i>
      <x/>
    </i>
    <i t="grand">
      <x/>
    </i>
  </rowItems>
  <colItems count="1">
    <i/>
  </colItems>
  <dataFields count="1">
    <dataField name="Count" fld="1" subtotal="count" baseField="0" baseItem="0" numFmtId="3"/>
  </dataFields>
  <formats count="29">
    <format dxfId="49">
      <pivotArea dataOnly="0" labelOnly="1" outline="0" axis="axisValues" fieldPosition="0"/>
    </format>
    <format dxfId="48">
      <pivotArea outline="0" collapsedLevelsAreSubtotals="1" fieldPosition="0"/>
    </format>
    <format dxfId="47">
      <pivotArea field="76" type="button" dataOnly="0" labelOnly="1" outline="0" axis="axisRow" fieldPosition="0"/>
    </format>
    <format dxfId="46">
      <pivotArea type="all" dataOnly="0" outline="0" fieldPosition="0"/>
    </format>
    <format dxfId="45">
      <pivotArea outline="0" collapsedLevelsAreSubtotals="1" fieldPosition="0"/>
    </format>
    <format dxfId="44">
      <pivotArea field="76" type="button" dataOnly="0" labelOnly="1" outline="0" axis="axisRow" fieldPosition="0"/>
    </format>
    <format dxfId="43">
      <pivotArea dataOnly="0" labelOnly="1" fieldPosition="0">
        <references count="1">
          <reference field="76" count="0"/>
        </references>
      </pivotArea>
    </format>
    <format dxfId="42">
      <pivotArea dataOnly="0" labelOnly="1" grandRow="1" outline="0" fieldPosition="0"/>
    </format>
    <format dxfId="41">
      <pivotArea dataOnly="0" labelOnly="1" outline="0" axis="axisValues"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76" type="button" dataOnly="0" labelOnly="1" outline="0" axis="axisRow" fieldPosition="0"/>
    </format>
    <format dxfId="36">
      <pivotArea dataOnly="0" labelOnly="1" fieldPosition="0">
        <references count="1">
          <reference field="76" count="0"/>
        </references>
      </pivotArea>
    </format>
    <format dxfId="35">
      <pivotArea dataOnly="0" labelOnly="1" grandRow="1" outline="0" fieldPosition="0"/>
    </format>
    <format dxfId="34">
      <pivotArea dataOnly="0" labelOnly="1" outline="0" axis="axisValues" fieldPosition="0"/>
    </format>
    <format dxfId="33">
      <pivotArea grandRow="1" outline="0" collapsedLevelsAreSubtotals="1" fieldPosition="0"/>
    </format>
    <format dxfId="32">
      <pivotArea dataOnly="0" labelOnly="1" grandRow="1" outline="0" fieldPosition="0"/>
    </format>
    <format dxfId="31">
      <pivotArea outline="0" collapsedLevelsAreSubtotals="1" fieldPosition="0"/>
    </format>
    <format dxfId="30">
      <pivotArea dataOnly="0" labelOnly="1" fieldPosition="0">
        <references count="1">
          <reference field="76" count="0"/>
        </references>
      </pivotArea>
    </format>
    <format dxfId="29">
      <pivotArea dataOnly="0" labelOnly="1" grandRow="1" outline="0" fieldPosition="0"/>
    </format>
    <format dxfId="28">
      <pivotArea type="all" dataOnly="0" outline="0" fieldPosition="0"/>
    </format>
    <format dxfId="27">
      <pivotArea outline="0" collapsedLevelsAreSubtotals="1" fieldPosition="0"/>
    </format>
    <format dxfId="26">
      <pivotArea field="76" type="button" dataOnly="0" labelOnly="1" outline="0" axis="axisRow" fieldPosition="0"/>
    </format>
    <format dxfId="25">
      <pivotArea dataOnly="0" labelOnly="1" fieldPosition="0">
        <references count="1">
          <reference field="76" count="0"/>
        </references>
      </pivotArea>
    </format>
    <format dxfId="24">
      <pivotArea dataOnly="0" labelOnly="1" grandRow="1" outline="0" fieldPosition="0"/>
    </format>
    <format dxfId="23">
      <pivotArea dataOnly="0" labelOnly="1" outline="0" axis="axisValues" fieldPosition="0"/>
    </format>
    <format dxfId="22">
      <pivotArea grandRow="1" outline="0" collapsedLevelsAreSubtotals="1" fieldPosition="0"/>
    </format>
    <format dxfId="21">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E0D00B-E0EB-4D93-8483-E56ACB8C1F03}" name="PivotTable7" cacheId="0" applyNumberFormats="0" applyBorderFormats="0" applyFontFormats="0" applyPatternFormats="0" applyAlignmentFormats="0" applyWidthHeightFormats="1" dataCaption="Values" grandTotalCaption="Total" updatedVersion="8" minRefreshableVersion="3" itemPrintTitles="1" createdVersion="7" indent="0" outline="1" outlineData="1" multipleFieldFilters="0" rowHeaderCaption="Intel Programmatic Industry">
  <location ref="H3:I5" firstHeaderRow="1" firstDataRow="1" firstDataCol="1"/>
  <pivotFields count="278">
    <pivotField showAll="0"/>
    <pivotField dataField="1" showDropDowns="0" showAll="0"/>
    <pivotField showDropDowns="0" showAll="0"/>
    <pivotField showDropDowns="0" showAll="0"/>
    <pivotField showDropDowns="0" showAll="0"/>
    <pivotField showAll="0"/>
    <pivotField showAll="0"/>
    <pivotField showAll="0"/>
    <pivotField showAll="0"/>
    <pivotField showDropDowns="0"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DropDowns="0" showAll="0"/>
    <pivotField showDropDowns="0" showAll="0"/>
    <pivotField showDropDowns="0"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DropDowns="0" showAll="0"/>
    <pivotField numFmtId="22" showAll="0"/>
    <pivotField showAll="0"/>
    <pivotField showAll="0"/>
    <pivotField showDropDowns="0" showAll="0"/>
    <pivotField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DropDowns="0" showAll="0"/>
    <pivotField showAll="0"/>
    <pivotField showAll="0"/>
    <pivotField showAll="0"/>
    <pivotField showAll="0"/>
    <pivotField showAll="0"/>
    <pivotField showAll="0"/>
    <pivotField numFmtId="22" showAll="0"/>
    <pivotField showDropDowns="0" showAll="0"/>
    <pivotField showDropDowns="0" showAll="0"/>
    <pivotField showAll="0"/>
    <pivotField numFmtId="22" showAll="0"/>
    <pivotField showAll="0"/>
    <pivotField axis="axisRow" showDropDowns="0" showAll="0">
      <items count="40">
        <item m="1" x="9"/>
        <item m="1" x="18"/>
        <item m="1" x="14"/>
        <item m="1" x="16"/>
        <item m="1" x="7"/>
        <item m="1" x="5"/>
        <item m="1" x="11"/>
        <item m="1" x="15"/>
        <item m="1" x="38"/>
        <item m="1" x="33"/>
        <item n="Blanks" m="1" x="2"/>
        <item m="1" x="26"/>
        <item m="1" x="22"/>
        <item m="1" x="29"/>
        <item m="1" x="12"/>
        <item m="1" x="10"/>
        <item m="1" x="3"/>
        <item m="1" x="35"/>
        <item m="1" x="37"/>
        <item m="1" x="20"/>
        <item m="1" x="17"/>
        <item m="1" x="25"/>
        <item m="1" x="32"/>
        <item m="1" x="21"/>
        <item m="1" x="31"/>
        <item m="1" x="30"/>
        <item m="1" x="23"/>
        <item m="1" x="4"/>
        <item m="1" x="19"/>
        <item m="1" x="28"/>
        <item m="1" x="1"/>
        <item m="1" x="36"/>
        <item m="1" x="24"/>
        <item m="1" x="6"/>
        <item m="1" x="13"/>
        <item m="1" x="8"/>
        <item m="1" x="27"/>
        <item m="1" x="34"/>
        <item x="0"/>
        <item t="default"/>
      </items>
    </pivotField>
    <pivotField numFmtId="22"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DropDowns="0" showAll="0"/>
    <pivotField showAll="0"/>
    <pivotField showAll="0"/>
    <pivotField numFmtId="16" showAll="0"/>
    <pivotField showAll="0"/>
    <pivotField numFmtId="22" showAll="0"/>
    <pivotField showDropDowns="0" showAll="0"/>
    <pivotField showDropDowns="0" showAll="0"/>
    <pivotField showDropDowns="0" showAll="0"/>
    <pivotField showDropDowns="0" showAll="0"/>
    <pivotField showDropDowns="0" showAll="0"/>
    <pivotField showDropDowns="0" showAll="0"/>
    <pivotField showDropDowns="0" showAll="0"/>
    <pivotField showDropDowns="0" showAll="0"/>
    <pivotField showAll="0"/>
    <pivotField showAll="0"/>
    <pivotField showAll="0"/>
    <pivotField showAll="0"/>
    <pivotField showAll="0"/>
    <pivotField showAll="0"/>
    <pivotField showAll="0"/>
    <pivotField showAll="0"/>
    <pivotField showDropDowns="0" showAll="0"/>
    <pivotField showAll="0"/>
    <pivotField showDropDowns="0" showAll="0"/>
    <pivotField showDropDowns="0" showAll="0"/>
    <pivotField showDropDowns="0" showAll="0"/>
    <pivotField showAll="0"/>
    <pivotField showDropDowns="0"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8"/>
  </rowFields>
  <rowItems count="2">
    <i>
      <x v="38"/>
    </i>
    <i t="grand">
      <x/>
    </i>
  </rowItems>
  <colItems count="1">
    <i/>
  </colItems>
  <dataFields count="1">
    <dataField name="Count" fld="1" subtotal="count" baseField="0" baseItem="0" numFmtId="3"/>
  </dataFields>
  <formats count="22">
    <format dxfId="71">
      <pivotArea field="128" type="button" dataOnly="0" labelOnly="1" outline="0" axis="axisRow" fieldPosition="0"/>
    </format>
    <format dxfId="70">
      <pivotArea type="all" dataOnly="0" outline="0" fieldPosition="0"/>
    </format>
    <format dxfId="69">
      <pivotArea outline="0" collapsedLevelsAreSubtotals="1" fieldPosition="0"/>
    </format>
    <format dxfId="68">
      <pivotArea field="128" type="button" dataOnly="0" labelOnly="1" outline="0" axis="axisRow" fieldPosition="0"/>
    </format>
    <format dxfId="67">
      <pivotArea dataOnly="0" labelOnly="1" fieldPosition="0">
        <references count="1">
          <reference field="128" count="0"/>
        </references>
      </pivotArea>
    </format>
    <format dxfId="66">
      <pivotArea dataOnly="0" labelOnly="1" grandRow="1" outline="0" fieldPosition="0"/>
    </format>
    <format dxfId="65">
      <pivotArea dataOnly="0" labelOnly="1" outline="0" axis="axisValues" fieldPosition="0"/>
    </format>
    <format dxfId="64">
      <pivotArea outline="0" collapsedLevelsAreSubtotals="1" fieldPosition="0"/>
    </format>
    <format dxfId="63">
      <pivotArea grandRow="1" outline="0" collapsedLevelsAreSubtotals="1" fieldPosition="0"/>
    </format>
    <format dxfId="62">
      <pivotArea dataOnly="0" labelOnly="1" grandRow="1" outline="0" fieldPosition="0"/>
    </format>
    <format dxfId="61">
      <pivotArea outline="0" collapsedLevelsAreSubtotals="1" fieldPosition="0"/>
    </format>
    <format dxfId="60">
      <pivotArea dataOnly="0" labelOnly="1" fieldPosition="0">
        <references count="1">
          <reference field="128" count="0"/>
        </references>
      </pivotArea>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128" type="button" dataOnly="0" labelOnly="1" outline="0" axis="axisRow" fieldPosition="0"/>
    </format>
    <format dxfId="54">
      <pivotArea dataOnly="0" labelOnly="1" fieldPosition="0">
        <references count="1">
          <reference field="128" count="0"/>
        </references>
      </pivotArea>
    </format>
    <format dxfId="53">
      <pivotArea dataOnly="0" labelOnly="1" grandRow="1" outline="0" fieldPosition="0"/>
    </format>
    <format dxfId="52">
      <pivotArea dataOnly="0" labelOnly="1" outline="0" axis="axisValues" fieldPosition="0"/>
    </format>
    <format dxfId="51">
      <pivotArea grandRow="1" outline="0" collapsedLevelsAreSubtotals="1" fieldPosition="0"/>
    </format>
    <format dxfId="5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1846A-6F42-4E41-A5ED-4C824AB14EFD}" name="PivotTable2" cacheId="0" applyNumberFormats="0" applyBorderFormats="0" applyFontFormats="0" applyPatternFormats="0" applyAlignmentFormats="0" applyWidthHeightFormats="1" dataCaption="Values" grandTotalCaption="Total" updatedVersion="8" minRefreshableVersion="3" itemPrintTitles="1" createdVersion="7" indent="0" outline="1" outlineData="1" multipleFieldFilters="0" rowHeaderCaption="Industry">
  <location ref="Z3:AA5" firstHeaderRow="1" firstDataRow="1" firstDataCol="1"/>
  <pivotFields count="278">
    <pivotField showAll="0"/>
    <pivotField dataField="1" showDropDowns="0" showAll="0"/>
    <pivotField showDropDowns="0" showAll="0"/>
    <pivotField showDropDowns="0" showAll="0"/>
    <pivotField showDropDowns="0" showAll="0"/>
    <pivotField showAll="0"/>
    <pivotField showAll="0"/>
    <pivotField showAll="0"/>
    <pivotField showAll="0"/>
    <pivotField showDropDowns="0"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DropDowns="0" showAll="0"/>
    <pivotField showDropDowns="0" showAll="0"/>
    <pivotField showDropDowns="0" showAll="0"/>
    <pivotField showAll="0"/>
    <pivotField showAll="0"/>
    <pivotField showAll="0"/>
    <pivotField showAll="0"/>
    <pivotField showAll="0"/>
    <pivotField showAll="0"/>
    <pivotField showDropDowns="0" showAll="0"/>
    <pivotField showDropDowns="0" showAll="0"/>
    <pivotField axis="axisRow" showDropDowns="0" showAll="0">
      <items count="35">
        <item m="1" x="4"/>
        <item m="1" x="25"/>
        <item m="1" x="2"/>
        <item m="1" x="33"/>
        <item m="1" x="13"/>
        <item m="1" x="7"/>
        <item m="1" x="12"/>
        <item m="1" x="6"/>
        <item m="1" x="18"/>
        <item m="1" x="8"/>
        <item m="1" x="10"/>
        <item m="1" x="19"/>
        <item m="1" x="30"/>
        <item x="0"/>
        <item m="1" x="27"/>
        <item n="Blanks" m="1" x="3"/>
        <item m="1" x="20"/>
        <item m="1" x="17"/>
        <item m="1" x="22"/>
        <item m="1" x="11"/>
        <item m="1" x="32"/>
        <item m="1" x="21"/>
        <item m="1" x="26"/>
        <item m="1" x="29"/>
        <item m="1" x="16"/>
        <item m="1" x="14"/>
        <item m="1" x="9"/>
        <item m="1" x="15"/>
        <item m="1" x="24"/>
        <item m="1" x="1"/>
        <item m="1" x="23"/>
        <item m="1" x="31"/>
        <item m="1" x="28"/>
        <item m="1" x="5"/>
        <item t="default"/>
      </items>
    </pivotField>
    <pivotField showAll="0"/>
    <pivotField showAll="0"/>
    <pivotField showDropDowns="0"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DropDowns="0" showAll="0"/>
    <pivotField numFmtId="22" showAll="0"/>
    <pivotField showAll="0"/>
    <pivotField showAll="0"/>
    <pivotField showDropDowns="0" showAll="0"/>
    <pivotField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DropDowns="0" showAll="0"/>
    <pivotField showAll="0"/>
    <pivotField showAll="0"/>
    <pivotField showAll="0"/>
    <pivotField showAll="0"/>
    <pivotField showAll="0"/>
    <pivotField showAll="0"/>
    <pivotField numFmtId="22" showAll="0"/>
    <pivotField showDropDowns="0" showAll="0"/>
    <pivotField showDropDowns="0" showAll="0"/>
    <pivotField showAll="0"/>
    <pivotField numFmtId="22" showAll="0"/>
    <pivotField showAll="0"/>
    <pivotField showDropDowns="0" showAll="0"/>
    <pivotField numFmtId="22"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DropDowns="0" showAll="0"/>
    <pivotField showAll="0"/>
    <pivotField showAll="0"/>
    <pivotField numFmtId="16" showAll="0"/>
    <pivotField showAll="0"/>
    <pivotField numFmtId="22" showAll="0"/>
    <pivotField showDropDowns="0" showAll="0"/>
    <pivotField showDropDowns="0" showAll="0"/>
    <pivotField showDropDowns="0" showAll="0"/>
    <pivotField showDropDowns="0" showAll="0"/>
    <pivotField showDropDowns="0" showAll="0"/>
    <pivotField showDropDowns="0" showAll="0"/>
    <pivotField showDropDowns="0" showAll="0"/>
    <pivotField showDropDowns="0" showAll="0"/>
    <pivotField showAll="0"/>
    <pivotField showAll="0"/>
    <pivotField showAll="0"/>
    <pivotField showAll="0"/>
    <pivotField showAll="0"/>
    <pivotField showAll="0"/>
    <pivotField showAll="0"/>
    <pivotField showAll="0"/>
    <pivotField showDropDowns="0" showAll="0"/>
    <pivotField showAll="0"/>
    <pivotField showDropDowns="0" showAll="0"/>
    <pivotField showDropDowns="0" showAll="0"/>
    <pivotField showDropDowns="0" showAll="0"/>
    <pivotField showAll="0"/>
    <pivotField showDropDowns="0"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2">
    <i>
      <x v="13"/>
    </i>
    <i t="grand">
      <x/>
    </i>
  </rowItems>
  <colItems count="1">
    <i/>
  </colItems>
  <dataFields count="1">
    <dataField name="Count" fld="1" subtotal="count" baseField="0" baseItem="0" numFmtId="3"/>
  </dataFields>
  <formats count="23">
    <format dxfId="94">
      <pivotArea field="31" type="button" dataOnly="0" labelOnly="1" outline="0" axis="axisRow" fieldPosition="0"/>
    </format>
    <format dxfId="93">
      <pivotArea type="all" dataOnly="0" outline="0" fieldPosition="0"/>
    </format>
    <format dxfId="92">
      <pivotArea outline="0" collapsedLevelsAreSubtotals="1" fieldPosition="0"/>
    </format>
    <format dxfId="91">
      <pivotArea field="31" type="button" dataOnly="0" labelOnly="1" outline="0" axis="axisRow" fieldPosition="0"/>
    </format>
    <format dxfId="90">
      <pivotArea dataOnly="0" labelOnly="1" fieldPosition="0">
        <references count="1">
          <reference field="31" count="0"/>
        </references>
      </pivotArea>
    </format>
    <format dxfId="89">
      <pivotArea dataOnly="0" labelOnly="1" grandRow="1" outline="0" fieldPosition="0"/>
    </format>
    <format dxfId="88">
      <pivotArea dataOnly="0" labelOnly="1" outline="0" axis="axisValues" fieldPosition="0"/>
    </format>
    <format dxfId="87">
      <pivotArea outline="0" collapsedLevelsAreSubtotals="1" fieldPosition="0"/>
    </format>
    <format dxfId="86">
      <pivotArea outline="0" collapsedLevelsAreSubtotals="1" fieldPosition="0"/>
    </format>
    <format dxfId="85">
      <pivotArea grandRow="1" outline="0" collapsedLevelsAreSubtotals="1" fieldPosition="0"/>
    </format>
    <format dxfId="84">
      <pivotArea dataOnly="0" labelOnly="1" grandRow="1" outline="0" fieldPosition="0"/>
    </format>
    <format dxfId="83">
      <pivotArea dataOnly="0" labelOnly="1" outline="0" axis="axisValues" fieldPosition="0"/>
    </format>
    <format dxfId="82">
      <pivotArea outline="0" collapsedLevelsAreSubtotals="1" fieldPosition="0"/>
    </format>
    <format dxfId="81">
      <pivotArea dataOnly="0" labelOnly="1" fieldPosition="0">
        <references count="1">
          <reference field="31" count="0"/>
        </references>
      </pivotArea>
    </format>
    <format dxfId="80">
      <pivotArea dataOnly="0" labelOnly="1" grandRow="1" outline="0" fieldPosition="0"/>
    </format>
    <format dxfId="79">
      <pivotArea type="all" dataOnly="0" outline="0" fieldPosition="0"/>
    </format>
    <format dxfId="78">
      <pivotArea outline="0" collapsedLevelsAreSubtotals="1" fieldPosition="0"/>
    </format>
    <format dxfId="77">
      <pivotArea field="31" type="button" dataOnly="0" labelOnly="1" outline="0" axis="axisRow" fieldPosition="0"/>
    </format>
    <format dxfId="76">
      <pivotArea dataOnly="0" labelOnly="1" fieldPosition="0">
        <references count="1">
          <reference field="31" count="0"/>
        </references>
      </pivotArea>
    </format>
    <format dxfId="75">
      <pivotArea dataOnly="0" labelOnly="1" grandRow="1" outline="0" fieldPosition="0"/>
    </format>
    <format dxfId="74">
      <pivotArea dataOnly="0" labelOnly="1" outline="0" axis="axisValues" fieldPosition="0"/>
    </format>
    <format dxfId="73">
      <pivotArea grandRow="1" outline="0" collapsedLevelsAreSubtotals="1" fieldPosition="0"/>
    </format>
    <format dxfId="72">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FB33F-0F94-45F0-B96B-09777A39BE35}" name="PivotTable1" cacheId="0" applyNumberFormats="0" applyBorderFormats="0" applyFontFormats="0" applyPatternFormats="0" applyAlignmentFormats="0" applyWidthHeightFormats="1" dataCaption="Values" grandTotalCaption="Total" updatedVersion="8" minRefreshableVersion="3" itemPrintTitles="1" createdVersion="7" indent="0" outline="1" outlineData="1" multipleFieldFilters="0" rowHeaderCaption="Job Level">
  <location ref="W3:X5" firstHeaderRow="1" firstDataRow="1" firstDataCol="1"/>
  <pivotFields count="278">
    <pivotField showAll="0"/>
    <pivotField dataField="1" showDropDowns="0" showAll="0"/>
    <pivotField showDropDowns="0" showAll="0"/>
    <pivotField showDropDowns="0" showAll="0"/>
    <pivotField showDropDowns="0" showAll="0"/>
    <pivotField showAll="0"/>
    <pivotField showAll="0"/>
    <pivotField showAll="0"/>
    <pivotField showAll="0"/>
    <pivotField showDropDowns="0"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DropDowns="0" showAll="0"/>
    <pivotField showDropDowns="0" showAll="0"/>
    <pivotField showDropDowns="0"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axis="axisRow" showDropDowns="0" showAll="0">
      <items count="10">
        <item m="1" x="3"/>
        <item m="1" x="4"/>
        <item m="1" x="8"/>
        <item m="1" x="7"/>
        <item m="1" x="6"/>
        <item x="0"/>
        <item m="1" x="2"/>
        <item n="Blanks" m="1" x="1"/>
        <item m="1" x="5"/>
        <item t="default"/>
      </items>
    </pivotField>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DropDowns="0" showAll="0"/>
    <pivotField numFmtId="22" showAll="0"/>
    <pivotField showAll="0"/>
    <pivotField showAll="0"/>
    <pivotField showDropDowns="0" showAll="0"/>
    <pivotField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DropDowns="0" showAll="0"/>
    <pivotField showAll="0"/>
    <pivotField showAll="0"/>
    <pivotField showAll="0"/>
    <pivotField showAll="0"/>
    <pivotField showAll="0"/>
    <pivotField showAll="0"/>
    <pivotField numFmtId="22" showAll="0"/>
    <pivotField showDropDowns="0" showAll="0"/>
    <pivotField showDropDowns="0" showAll="0"/>
    <pivotField showAll="0"/>
    <pivotField numFmtId="22" showAll="0"/>
    <pivotField showAll="0"/>
    <pivotField showDropDowns="0" showAll="0"/>
    <pivotField numFmtId="22"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DropDowns="0" showAll="0"/>
    <pivotField showAll="0"/>
    <pivotField showAll="0"/>
    <pivotField numFmtId="16" showAll="0"/>
    <pivotField showAll="0"/>
    <pivotField numFmtId="22" showAll="0"/>
    <pivotField showDropDowns="0" showAll="0"/>
    <pivotField showDropDowns="0" showAll="0"/>
    <pivotField showDropDowns="0" showAll="0"/>
    <pivotField showDropDowns="0" showAll="0"/>
    <pivotField showDropDowns="0" showAll="0"/>
    <pivotField showDropDowns="0" showAll="0"/>
    <pivotField showDropDowns="0" showAll="0"/>
    <pivotField showDropDowns="0" showAll="0"/>
    <pivotField showAll="0"/>
    <pivotField showAll="0"/>
    <pivotField showAll="0"/>
    <pivotField showAll="0"/>
    <pivotField showAll="0"/>
    <pivotField showAll="0"/>
    <pivotField showAll="0"/>
    <pivotField showAll="0"/>
    <pivotField showDropDowns="0" showAll="0"/>
    <pivotField showAll="0"/>
    <pivotField showDropDowns="0" showAll="0"/>
    <pivotField showDropDowns="0" showAll="0"/>
    <pivotField showDropDowns="0" showAll="0"/>
    <pivotField showAll="0"/>
    <pivotField showDropDowns="0"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4"/>
  </rowFields>
  <rowItems count="2">
    <i>
      <x v="5"/>
    </i>
    <i t="grand">
      <x/>
    </i>
  </rowItems>
  <colItems count="1">
    <i/>
  </colItems>
  <dataFields count="1">
    <dataField name="Count" fld="1" subtotal="count" baseField="0" baseItem="0" numFmtId="3"/>
  </dataFields>
  <formats count="25">
    <format dxfId="119">
      <pivotArea field="34" type="button" dataOnly="0" labelOnly="1" outline="0" axis="axisRow" fieldPosition="0"/>
    </format>
    <format dxfId="118">
      <pivotArea type="all" dataOnly="0" outline="0" fieldPosition="0"/>
    </format>
    <format dxfId="117">
      <pivotArea outline="0" collapsedLevelsAreSubtotals="1" fieldPosition="0"/>
    </format>
    <format dxfId="116">
      <pivotArea field="34" type="button" dataOnly="0" labelOnly="1" outline="0" axis="axisRow" fieldPosition="0"/>
    </format>
    <format dxfId="115">
      <pivotArea dataOnly="0" labelOnly="1" fieldPosition="0">
        <references count="1">
          <reference field="34" count="0"/>
        </references>
      </pivotArea>
    </format>
    <format dxfId="114">
      <pivotArea dataOnly="0" labelOnly="1" grandRow="1" outline="0" fieldPosition="0"/>
    </format>
    <format dxfId="113">
      <pivotArea dataOnly="0" labelOnly="1" outline="0" axis="axisValues" fieldPosition="0"/>
    </format>
    <format dxfId="112">
      <pivotArea grandRow="1" outline="0" collapsedLevelsAreSubtotals="1" fieldPosition="0"/>
    </format>
    <format dxfId="111">
      <pivotArea dataOnly="0" labelOnly="1" grandRow="1" outline="0" fieldPosition="0"/>
    </format>
    <format dxfId="110">
      <pivotArea outline="0" collapsedLevelsAreSubtotals="1" fieldPosition="0"/>
    </format>
    <format dxfId="109">
      <pivotArea dataOnly="0" labelOnly="1" outline="0" axis="axisValues" fieldPosition="0"/>
    </format>
    <format dxfId="108">
      <pivotArea outline="0" collapsedLevelsAreSubtotals="1" fieldPosition="0"/>
    </format>
    <format dxfId="107">
      <pivotArea dataOnly="0" labelOnly="1" outline="0" axis="axisValues" fieldPosition="0"/>
    </format>
    <format dxfId="106">
      <pivotArea outline="0" collapsedLevelsAreSubtotals="1" fieldPosition="0"/>
    </format>
    <format dxfId="105">
      <pivotArea dataOnly="0" labelOnly="1" fieldPosition="0">
        <references count="1">
          <reference field="34" count="0"/>
        </references>
      </pivotArea>
    </format>
    <format dxfId="104">
      <pivotArea dataOnly="0" labelOnly="1" grandRow="1" outline="0"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34" type="button" dataOnly="0" labelOnly="1" outline="0" axis="axisRow" fieldPosition="0"/>
    </format>
    <format dxfId="99">
      <pivotArea dataOnly="0" labelOnly="1" fieldPosition="0">
        <references count="1">
          <reference field="34" count="0"/>
        </references>
      </pivotArea>
    </format>
    <format dxfId="98">
      <pivotArea dataOnly="0" labelOnly="1" grandRow="1" outline="0" fieldPosition="0"/>
    </format>
    <format dxfId="97">
      <pivotArea dataOnly="0" labelOnly="1" outline="0" axis="axisValues" fieldPosition="0"/>
    </format>
    <format dxfId="96">
      <pivotArea grandRow="1" outline="0" collapsedLevelsAreSubtotals="1" fieldPosition="0"/>
    </format>
    <format dxfId="95">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1BE9CB-A1AD-44A7-91C2-E67BE002A327}" name="PivotTable6" cacheId="0" applyNumberFormats="0" applyBorderFormats="0" applyFontFormats="0" applyPatternFormats="0" applyAlignmentFormats="0" applyWidthHeightFormats="1" dataCaption="Values" grandTotalCaption="Total" updatedVersion="8" minRefreshableVersion="3" itemPrintTitles="1" createdVersion="7" indent="0" outline="1" outlineData="1" multipleFieldFilters="0" rowHeaderCaption="Intel Programmatic Job Level">
  <location ref="N3:O5" firstHeaderRow="1" firstDataRow="1" firstDataCol="1"/>
  <pivotFields count="278">
    <pivotField showAll="0"/>
    <pivotField dataField="1" showDropDowns="0" showAll="0"/>
    <pivotField showDropDowns="0" showAll="0"/>
    <pivotField showDropDowns="0" showAll="0"/>
    <pivotField showDropDowns="0" showAll="0"/>
    <pivotField showAll="0"/>
    <pivotField showAll="0"/>
    <pivotField showAll="0"/>
    <pivotField showAll="0"/>
    <pivotField showDropDowns="0"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DropDowns="0" showAll="0"/>
    <pivotField showDropDowns="0" showAll="0"/>
    <pivotField showDropDowns="0"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DropDowns="0" showAll="0"/>
    <pivotField numFmtId="22" showAll="0"/>
    <pivotField showAll="0"/>
    <pivotField showAll="0"/>
    <pivotField showDropDowns="0" showAll="0"/>
    <pivotField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DropDowns="0" showAll="0"/>
    <pivotField showAll="0"/>
    <pivotField showAll="0"/>
    <pivotField showAll="0"/>
    <pivotField showAll="0"/>
    <pivotField showAll="0"/>
    <pivotField showAll="0"/>
    <pivotField numFmtId="22" showAll="0"/>
    <pivotField showDropDowns="0" showAll="0"/>
    <pivotField showDropDowns="0" showAll="0"/>
    <pivotField showAll="0"/>
    <pivotField numFmtId="22" showAll="0"/>
    <pivotField showAll="0"/>
    <pivotField showDropDowns="0" showAll="0"/>
    <pivotField numFmtId="22"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DropDowns="0" showAll="0"/>
    <pivotField showAll="0"/>
    <pivotField showAll="0"/>
    <pivotField numFmtId="16" showAll="0"/>
    <pivotField showAll="0"/>
    <pivotField numFmtId="22" showAll="0"/>
    <pivotField showDropDowns="0" showAll="0"/>
    <pivotField showDropDowns="0" showAll="0"/>
    <pivotField showDropDowns="0" showAll="0"/>
    <pivotField showDropDowns="0" showAll="0"/>
    <pivotField showDropDowns="0" showAll="0"/>
    <pivotField showDropDowns="0" showAll="0"/>
    <pivotField showDropDowns="0" showAll="0"/>
    <pivotField showDropDowns="0" showAll="0"/>
    <pivotField showAll="0"/>
    <pivotField showAll="0"/>
    <pivotField showAll="0"/>
    <pivotField showAll="0"/>
    <pivotField showAll="0"/>
    <pivotField showAll="0"/>
    <pivotField showAll="0"/>
    <pivotField showAll="0"/>
    <pivotField showDropDowns="0" showAll="0"/>
    <pivotField showAll="0"/>
    <pivotField showDropDowns="0" showAll="0"/>
    <pivotField axis="axisRow" showDropDowns="0" showAll="0">
      <items count="10">
        <item m="1" x="3"/>
        <item m="1" x="4"/>
        <item m="1" x="8"/>
        <item m="1" x="7"/>
        <item m="1" x="6"/>
        <item x="0"/>
        <item m="1" x="2"/>
        <item n="Blanks" m="1" x="1"/>
        <item m="1" x="5"/>
        <item t="default"/>
      </items>
    </pivotField>
    <pivotField showDropDowns="0" showAll="0"/>
    <pivotField showAll="0"/>
    <pivotField showDropDowns="0"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9"/>
  </rowFields>
  <rowItems count="2">
    <i>
      <x v="5"/>
    </i>
    <i t="grand">
      <x/>
    </i>
  </rowItems>
  <colItems count="1">
    <i/>
  </colItems>
  <dataFields count="1">
    <dataField name="Count" fld="1" subtotal="count" baseField="0" baseItem="0" numFmtId="3"/>
  </dataFields>
  <formats count="21">
    <format dxfId="140">
      <pivotArea dataOnly="0" outline="0" axis="axisValues" fieldPosition="0"/>
    </format>
    <format dxfId="139">
      <pivotArea type="all" dataOnly="0" outline="0" fieldPosition="0"/>
    </format>
    <format dxfId="138">
      <pivotArea outline="0" collapsedLevelsAreSubtotals="1" fieldPosition="0"/>
    </format>
    <format dxfId="137">
      <pivotArea field="179" type="button" dataOnly="0" labelOnly="1" outline="0" axis="axisRow" fieldPosition="0"/>
    </format>
    <format dxfId="136">
      <pivotArea dataOnly="0" labelOnly="1" fieldPosition="0">
        <references count="1">
          <reference field="179" count="0"/>
        </references>
      </pivotArea>
    </format>
    <format dxfId="135">
      <pivotArea dataOnly="0" labelOnly="1" grandRow="1" outline="0" fieldPosition="0"/>
    </format>
    <format dxfId="134">
      <pivotArea dataOnly="0" labelOnly="1" outline="0" axis="axisValues" fieldPosition="0"/>
    </format>
    <format dxfId="133">
      <pivotArea field="179" type="button" dataOnly="0" labelOnly="1" outline="0" axis="axisRow" fieldPosition="0"/>
    </format>
    <format dxfId="132">
      <pivotArea outline="0" collapsedLevelsAreSubtotals="1" fieldPosition="0"/>
    </format>
    <format dxfId="131">
      <pivotArea outline="0" collapsedLevelsAreSubtotals="1" fieldPosition="0"/>
    </format>
    <format dxfId="130">
      <pivotArea grandRow="1" outline="0" collapsedLevelsAreSubtotals="1" fieldPosition="0"/>
    </format>
    <format dxfId="129">
      <pivotArea dataOnly="0" labelOnly="1" grandRow="1" outline="0"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179" type="button" dataOnly="0" labelOnly="1" outline="0" axis="axisRow" fieldPosition="0"/>
    </format>
    <format dxfId="124">
      <pivotArea dataOnly="0" labelOnly="1" fieldPosition="0">
        <references count="1">
          <reference field="179" count="0"/>
        </references>
      </pivotArea>
    </format>
    <format dxfId="123">
      <pivotArea dataOnly="0" labelOnly="1" grandRow="1" outline="0" fieldPosition="0"/>
    </format>
    <format dxfId="122">
      <pivotArea dataOnly="0" labelOnly="1" outline="0" axis="axisValues" fieldPosition="0"/>
    </format>
    <format dxfId="121">
      <pivotArea grandRow="1" outline="0" collapsedLevelsAreSubtotals="1" fieldPosition="0"/>
    </format>
    <format dxfId="12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DB3C57-A56A-43CA-9040-AE3F8B2A565A}" name="PivotTable5" cacheId="0" applyNumberFormats="0" applyBorderFormats="0" applyFontFormats="0" applyPatternFormats="0" applyAlignmentFormats="0" applyWidthHeightFormats="1" dataCaption="Values" grandTotalCaption="Total" updatedVersion="8" minRefreshableVersion="3" itemPrintTitles="1" createdVersion="7" indent="0" outline="1" outlineData="1" multipleFieldFilters="0" rowHeaderCaption="Intel Marketing Audience Category">
  <location ref="Q3:R5" firstHeaderRow="1" firstDataRow="1" firstDataCol="1"/>
  <pivotFields count="278">
    <pivotField showAll="0"/>
    <pivotField dataField="1" showDropDowns="0" showAll="0"/>
    <pivotField showDropDowns="0" showAll="0"/>
    <pivotField showDropDowns="0" showAll="0"/>
    <pivotField showDropDowns="0" showAll="0"/>
    <pivotField showAll="0"/>
    <pivotField showAll="0"/>
    <pivotField showAll="0"/>
    <pivotField showAll="0"/>
    <pivotField showDropDowns="0"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DropDowns="0" showAll="0"/>
    <pivotField showDropDowns="0" showAll="0"/>
    <pivotField showDropDowns="0"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DropDowns="0" showAll="0"/>
    <pivotField numFmtId="22" showAll="0"/>
    <pivotField showAll="0"/>
    <pivotField showAll="0"/>
    <pivotField showDropDowns="0" showAll="0"/>
    <pivotField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DropDowns="0" showAll="0"/>
    <pivotField showAll="0"/>
    <pivotField showAll="0"/>
    <pivotField showAll="0"/>
    <pivotField showAll="0"/>
    <pivotField showAll="0"/>
    <pivotField showAll="0"/>
    <pivotField numFmtId="22" showAll="0"/>
    <pivotField showDropDowns="0" showAll="0"/>
    <pivotField showDropDowns="0" showAll="0"/>
    <pivotField showAll="0"/>
    <pivotField numFmtId="22" showAll="0"/>
    <pivotField showAll="0"/>
    <pivotField showDropDowns="0" showAll="0"/>
    <pivotField numFmtId="22"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DropDowns="0" showAll="0">
      <items count="10">
        <item m="1" x="1"/>
        <item m="1" x="4"/>
        <item x="0"/>
        <item m="1" x="7"/>
        <item m="1" x="3"/>
        <item m="1" x="5"/>
        <item m="1" x="8"/>
        <item m="1" x="6"/>
        <item m="1" x="2"/>
        <item t="default"/>
      </items>
    </pivotField>
    <pivotField showDropDowns="0" showAll="0"/>
    <pivotField showAll="0"/>
    <pivotField showAll="0"/>
    <pivotField numFmtId="16" showAll="0"/>
    <pivotField showAll="0"/>
    <pivotField numFmtId="22" showAll="0"/>
    <pivotField showDropDowns="0" showAll="0"/>
    <pivotField showDropDowns="0" showAll="0"/>
    <pivotField showDropDowns="0" showAll="0"/>
    <pivotField showDropDowns="0" showAll="0"/>
    <pivotField showDropDowns="0" showAll="0"/>
    <pivotField showDropDowns="0" showAll="0"/>
    <pivotField showDropDowns="0" showAll="0"/>
    <pivotField showDropDowns="0" showAll="0"/>
    <pivotField showAll="0"/>
    <pivotField showAll="0"/>
    <pivotField showAll="0"/>
    <pivotField showAll="0"/>
    <pivotField showAll="0"/>
    <pivotField showAll="0"/>
    <pivotField showAll="0"/>
    <pivotField showAll="0"/>
    <pivotField showDropDowns="0" showAll="0"/>
    <pivotField showAll="0"/>
    <pivotField showDropDowns="0" showAll="0"/>
    <pivotField showDropDowns="0" showAll="0"/>
    <pivotField showDropDowns="0" showAll="0"/>
    <pivotField showAll="0"/>
    <pivotField showDropDowns="0"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3"/>
  </rowFields>
  <rowItems count="2">
    <i>
      <x v="2"/>
    </i>
    <i t="grand">
      <x/>
    </i>
  </rowItems>
  <colItems count="1">
    <i/>
  </colItems>
  <dataFields count="1">
    <dataField name="Count" fld="1" subtotal="count" baseField="0" baseItem="0" numFmtId="3"/>
  </dataFields>
  <formats count="22">
    <format dxfId="162">
      <pivotArea field="153" type="button" dataOnly="0" labelOnly="1" outline="0" axis="axisRow"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field="153" type="button" dataOnly="0" labelOnly="1" outline="0" axis="axisRow" fieldPosition="0"/>
    </format>
    <format dxfId="157">
      <pivotArea dataOnly="0" labelOnly="1" fieldPosition="0">
        <references count="1">
          <reference field="153" count="0"/>
        </references>
      </pivotArea>
    </format>
    <format dxfId="156">
      <pivotArea dataOnly="0" labelOnly="1" grandRow="1" outline="0" fieldPosition="0"/>
    </format>
    <format dxfId="155">
      <pivotArea dataOnly="0" labelOnly="1" outline="0" axis="axisValues" fieldPosition="0"/>
    </format>
    <format dxfId="154">
      <pivotArea outline="0" collapsedLevelsAreSubtotals="1" fieldPosition="0"/>
    </format>
    <format dxfId="153">
      <pivotArea grandRow="1" outline="0" collapsedLevelsAreSubtotals="1" fieldPosition="0"/>
    </format>
    <format dxfId="152">
      <pivotArea dataOnly="0" labelOnly="1" grandRow="1" outline="0" fieldPosition="0"/>
    </format>
    <format dxfId="151">
      <pivotArea outline="0" collapsedLevelsAreSubtotals="1" fieldPosition="0"/>
    </format>
    <format dxfId="150">
      <pivotArea dataOnly="0" labelOnly="1" fieldPosition="0">
        <references count="1">
          <reference field="153" count="0"/>
        </references>
      </pivotArea>
    </format>
    <format dxfId="149">
      <pivotArea dataOnly="0" labelOnly="1" grandRow="1" outline="0" fieldPosition="0"/>
    </format>
    <format dxfId="148">
      <pivotArea type="all" dataOnly="0" outline="0" fieldPosition="0"/>
    </format>
    <format dxfId="147">
      <pivotArea outline="0" collapsedLevelsAreSubtotals="1" fieldPosition="0"/>
    </format>
    <format dxfId="146">
      <pivotArea field="153" type="button" dataOnly="0" labelOnly="1" outline="0" axis="axisRow" fieldPosition="0"/>
    </format>
    <format dxfId="145">
      <pivotArea dataOnly="0" labelOnly="1" fieldPosition="0">
        <references count="1">
          <reference field="153" count="0"/>
        </references>
      </pivotArea>
    </format>
    <format dxfId="144">
      <pivotArea dataOnly="0" labelOnly="1" grandRow="1" outline="0" fieldPosition="0"/>
    </format>
    <format dxfId="143">
      <pivotArea dataOnly="0" labelOnly="1" outline="0" axis="axisValues" fieldPosition="0"/>
    </format>
    <format dxfId="142">
      <pivotArea grandRow="1" outline="0" collapsedLevelsAreSubtotals="1" fieldPosition="0"/>
    </format>
    <format dxfId="141">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AA9B79-ECB1-486D-9BC3-2000D002C6F3}" name="PivotTable4" cacheId="0" applyNumberFormats="0" applyBorderFormats="0" applyFontFormats="0" applyPatternFormats="0" applyAlignmentFormats="0" applyWidthHeightFormats="1" dataCaption="Values" grandTotalCaption="Total" updatedVersion="8" minRefreshableVersion="3" showDrill="0" itemPrintTitles="1" createdVersion="7" indent="0" outline="1" outlineData="1" multipleFieldFilters="0" rowHeaderCaption="Country">
  <location ref="B3:C5" firstHeaderRow="1" firstDataRow="1" firstDataCol="1"/>
  <pivotFields count="278">
    <pivotField showAll="0"/>
    <pivotField dataField="1" showDropDowns="0" showAll="0"/>
    <pivotField showDropDowns="0" showAll="0"/>
    <pivotField showDropDowns="0" showAll="0"/>
    <pivotField showDropDowns="0" showAll="0"/>
    <pivotField showAll="0"/>
    <pivotField showAll="0"/>
    <pivotField showAll="0"/>
    <pivotField showAll="0"/>
    <pivotField showDropDowns="0" showAll="0"/>
    <pivotField showAll="0"/>
    <pivotField showAll="0"/>
    <pivotField axis="axisRow" showDropDowns="0" showAll="0">
      <items count="18">
        <item x="0"/>
        <item m="1" x="16"/>
        <item m="1" x="15"/>
        <item m="1" x="8"/>
        <item m="1" x="14"/>
        <item m="1" x="5"/>
        <item m="1" x="3"/>
        <item m="1" x="11"/>
        <item m="1" x="13"/>
        <item m="1" x="10"/>
        <item m="1" x="6"/>
        <item m="1" x="7"/>
        <item m="1" x="12"/>
        <item m="1" x="2"/>
        <item m="1" x="1"/>
        <item m="1" x="9"/>
        <item m="1" x="4"/>
        <item t="default"/>
      </items>
    </pivotField>
    <pivotField showDropDowns="0" showAll="0"/>
    <pivotField showDropDowns="0" showAll="0"/>
    <pivotField showAll="0"/>
    <pivotField showDropDowns="0" showAll="0"/>
    <pivotField showAll="0"/>
    <pivotField showAll="0"/>
    <pivotField showAll="0"/>
    <pivotField showDropDowns="0" showAll="0"/>
    <pivotField showDropDowns="0" showAll="0"/>
    <pivotField showDropDowns="0"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DropDowns="0" showAll="0"/>
    <pivotField numFmtId="22" showAll="0"/>
    <pivotField showAll="0"/>
    <pivotField showAll="0"/>
    <pivotField showDropDowns="0" showAll="0"/>
    <pivotField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DropDowns="0" showAll="0"/>
    <pivotField showAll="0"/>
    <pivotField showAll="0"/>
    <pivotField showAll="0"/>
    <pivotField showAll="0"/>
    <pivotField showAll="0"/>
    <pivotField showAll="0"/>
    <pivotField numFmtId="22" showAll="0"/>
    <pivotField showDropDowns="0" showAll="0"/>
    <pivotField showDropDowns="0" showAll="0"/>
    <pivotField showAll="0"/>
    <pivotField numFmtId="22" showAll="0"/>
    <pivotField showAll="0"/>
    <pivotField showDropDowns="0" showAll="0"/>
    <pivotField numFmtId="22"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DropDowns="0" showAll="0"/>
    <pivotField showAll="0"/>
    <pivotField showAll="0"/>
    <pivotField numFmtId="16" showAll="0"/>
    <pivotField showAll="0"/>
    <pivotField numFmtId="22" showAll="0"/>
    <pivotField showDropDowns="0" showAll="0"/>
    <pivotField showDropDowns="0" showAll="0"/>
    <pivotField showDropDowns="0" showAll="0"/>
    <pivotField showDropDowns="0" showAll="0"/>
    <pivotField showDropDowns="0" showAll="0"/>
    <pivotField showDropDowns="0" showAll="0"/>
    <pivotField showDropDowns="0" showAll="0"/>
    <pivotField showDropDowns="0" showAll="0"/>
    <pivotField showAll="0"/>
    <pivotField showAll="0"/>
    <pivotField showAll="0"/>
    <pivotField showAll="0"/>
    <pivotField showAll="0"/>
    <pivotField showAll="0"/>
    <pivotField showAll="0"/>
    <pivotField showAll="0"/>
    <pivotField showDropDowns="0" showAll="0"/>
    <pivotField showAll="0"/>
    <pivotField showDropDowns="0" showAll="0"/>
    <pivotField showDropDowns="0" showAll="0"/>
    <pivotField showDropDowns="0" showAll="0"/>
    <pivotField showAll="0"/>
    <pivotField showDropDowns="0"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2">
    <i>
      <x/>
    </i>
    <i t="grand">
      <x/>
    </i>
  </rowItems>
  <colItems count="1">
    <i/>
  </colItems>
  <dataFields count="1">
    <dataField name="Count" fld="1" subtotal="count" baseField="0" baseItem="0" numFmtId="3"/>
  </dataFields>
  <formats count="21">
    <format dxfId="183">
      <pivotArea dataOnly="0" labelOnly="1" outline="0" axis="axisValues" fieldPosition="0"/>
    </format>
    <format dxfId="182">
      <pivotArea grandRow="1" outline="0" collapsedLevelsAreSubtotals="1" fieldPosition="0"/>
    </format>
    <format dxfId="181">
      <pivotArea type="all" dataOnly="0" outline="0" fieldPosition="0"/>
    </format>
    <format dxfId="180">
      <pivotArea outline="0" collapsedLevelsAreSubtotals="1" fieldPosition="0"/>
    </format>
    <format dxfId="179">
      <pivotArea field="12" type="button" dataOnly="0" labelOnly="1" outline="0" axis="axisRow" fieldPosition="0"/>
    </format>
    <format dxfId="178">
      <pivotArea dataOnly="0" labelOnly="1" grandRow="1" outline="0" fieldPosition="0"/>
    </format>
    <format dxfId="177">
      <pivotArea dataOnly="0" labelOnly="1" outline="0" axis="axisValues" fieldPosition="0"/>
    </format>
    <format dxfId="176">
      <pivotArea field="12" type="button" dataOnly="0" labelOnly="1" outline="0" axis="axisRow" fieldPosition="0"/>
    </format>
    <format dxfId="175">
      <pivotArea outline="0" collapsedLevelsAreSubtotals="1" fieldPosition="0"/>
    </format>
    <format dxfId="174">
      <pivotArea dataOnly="0" labelOnly="1" outline="0" axis="axisValues" fieldPosition="0"/>
    </format>
    <format dxfId="173">
      <pivotArea grandRow="1" outline="0" collapsedLevelsAreSubtotals="1" fieldPosition="0"/>
    </format>
    <format dxfId="172">
      <pivotArea dataOnly="0" labelOnly="1" grandRow="1" outline="0" fieldPosition="0"/>
    </format>
    <format dxfId="171">
      <pivotArea dataOnly="0" labelOnly="1" outline="0" axis="axisValues" fieldPosition="0"/>
    </format>
    <format dxfId="170">
      <pivotArea type="all" dataOnly="0" outline="0" fieldPosition="0"/>
    </format>
    <format dxfId="169">
      <pivotArea outline="0" collapsedLevelsAreSubtotals="1" fieldPosition="0"/>
    </format>
    <format dxfId="168">
      <pivotArea field="12" type="button" dataOnly="0" labelOnly="1" outline="0" axis="axisRow" fieldPosition="0"/>
    </format>
    <format dxfId="167">
      <pivotArea dataOnly="0" labelOnly="1" fieldPosition="0">
        <references count="1">
          <reference field="12" count="0"/>
        </references>
      </pivotArea>
    </format>
    <format dxfId="166">
      <pivotArea dataOnly="0" labelOnly="1" grandRow="1" outline="0" fieldPosition="0"/>
    </format>
    <format dxfId="165">
      <pivotArea dataOnly="0" labelOnly="1" outline="0" axis="axisValues" fieldPosition="0"/>
    </format>
    <format dxfId="164">
      <pivotArea grandRow="1" outline="0" collapsedLevelsAreSubtotals="1" fieldPosition="0"/>
    </format>
    <format dxfId="163">
      <pivotArea dataOnly="0" labelOnly="1" grandRow="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F14FAD-D872-4B20-AE52-D1A59FCF9FA3}" name="PivotTable9" cacheId="0" applyNumberFormats="0" applyBorderFormats="0" applyFontFormats="0" applyPatternFormats="0" applyAlignmentFormats="0" applyWidthHeightFormats="1" dataCaption="Values" grandTotalCaption="Total" updatedVersion="8" minRefreshableVersion="3" itemPrintTitles="1" createdVersion="7" indent="0" outline="1" outlineData="1" multipleFieldFilters="0" rowHeaderCaption="Profession">
  <location ref="T3:U5" firstHeaderRow="1" firstDataRow="1" firstDataCol="1"/>
  <pivotFields count="278">
    <pivotField showAll="0"/>
    <pivotField dataField="1" showDropDowns="0" showAll="0"/>
    <pivotField showDropDowns="0" showAll="0"/>
    <pivotField showDropDowns="0" showAll="0"/>
    <pivotField showDropDowns="0" showAll="0"/>
    <pivotField showAll="0"/>
    <pivotField showAll="0"/>
    <pivotField showAll="0"/>
    <pivotField showAll="0"/>
    <pivotField showDropDowns="0"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DropDowns="0" showAll="0"/>
    <pivotField showDropDowns="0" showAll="0"/>
    <pivotField showDropDowns="0"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DropDowns="0" showAll="0"/>
    <pivotField numFmtId="22" showAll="0"/>
    <pivotField showAll="0"/>
    <pivotField showAll="0"/>
    <pivotField showDropDowns="0" showAll="0"/>
    <pivotField showAll="0"/>
    <pivotField showAll="0"/>
    <pivotField showAll="0"/>
    <pivotField showAll="0"/>
    <pivotField showAll="0"/>
    <pivotField showAll="0"/>
    <pivotField showAll="0"/>
    <pivotField showDropDowns="0" showAll="0"/>
    <pivotField showDropDowns="0" showAll="0"/>
    <pivotField showDropDowns="0"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All="0"/>
    <pivotField showAll="0"/>
    <pivotField showAll="0"/>
    <pivotField showAll="0"/>
    <pivotField showDropDowns="0" showAll="0"/>
    <pivotField showAll="0"/>
    <pivotField showAll="0"/>
    <pivotField showAll="0"/>
    <pivotField showAll="0"/>
    <pivotField showAll="0"/>
    <pivotField showAll="0"/>
    <pivotField numFmtId="22" showAll="0"/>
    <pivotField showDropDowns="0" showAll="0"/>
    <pivotField showDropDowns="0" showAll="0"/>
    <pivotField showAll="0"/>
    <pivotField numFmtId="22" showAll="0"/>
    <pivotField showAll="0"/>
    <pivotField showDropDowns="0" showAll="0"/>
    <pivotField numFmtId="22" showAll="0"/>
    <pivotField showAll="0"/>
    <pivotField showAll="0"/>
    <pivotField showDropDowns="0" showAll="0"/>
    <pivotField showDropDowns="0" showAll="0"/>
    <pivotField showDropDowns="0" showAll="0"/>
    <pivotField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DropDowns="0" showAll="0"/>
    <pivotField showDropDowns="0" showAll="0"/>
    <pivotField showAll="0"/>
    <pivotField showAll="0"/>
    <pivotField numFmtId="16" showAll="0"/>
    <pivotField showAll="0"/>
    <pivotField numFmtId="22" showAll="0"/>
    <pivotField showDropDowns="0" showAll="0"/>
    <pivotField axis="axisRow" showDropDowns="0" showAll="0">
      <items count="32">
        <item m="1" x="6"/>
        <item m="1" x="30"/>
        <item m="1" x="15"/>
        <item m="1" x="11"/>
        <item m="1" x="27"/>
        <item m="1" x="25"/>
        <item m="1" x="17"/>
        <item m="1" x="9"/>
        <item m="1" x="19"/>
        <item m="1" x="29"/>
        <item m="1" x="10"/>
        <item m="1" x="4"/>
        <item m="1" x="12"/>
        <item m="1" x="5"/>
        <item m="1" x="2"/>
        <item x="0"/>
        <item m="1" x="18"/>
        <item m="1" x="23"/>
        <item m="1" x="20"/>
        <item m="1" x="14"/>
        <item m="1" x="28"/>
        <item m="1" x="26"/>
        <item n="Blanks" m="1" x="1"/>
        <item m="1" x="16"/>
        <item m="1" x="8"/>
        <item m="1" x="22"/>
        <item m="1" x="13"/>
        <item m="1" x="7"/>
        <item m="1" x="3"/>
        <item m="1" x="21"/>
        <item m="1" x="24"/>
        <item t="default"/>
      </items>
    </pivotField>
    <pivotField showDropDowns="0" showAll="0"/>
    <pivotField showDropDowns="0" showAll="0"/>
    <pivotField showDropDowns="0" showAll="0"/>
    <pivotField showDropDowns="0" showAll="0"/>
    <pivotField showDropDowns="0" showAll="0"/>
    <pivotField showDropDowns="0" showAll="0"/>
    <pivotField showAll="0"/>
    <pivotField showAll="0"/>
    <pivotField showAll="0"/>
    <pivotField showAll="0"/>
    <pivotField showAll="0"/>
    <pivotField showAll="0"/>
    <pivotField showAll="0"/>
    <pivotField showAll="0"/>
    <pivotField showDropDowns="0" showAll="0"/>
    <pivotField showAll="0"/>
    <pivotField showDropDowns="0" showAll="0"/>
    <pivotField showDropDowns="0" showAll="0"/>
    <pivotField showDropDowns="0" showAll="0"/>
    <pivotField showAll="0"/>
    <pivotField showDropDowns="0" showAll="0"/>
    <pivotField showDropDowns="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1"/>
  </rowFields>
  <rowItems count="2">
    <i>
      <x v="15"/>
    </i>
    <i t="grand">
      <x/>
    </i>
  </rowItems>
  <colItems count="1">
    <i/>
  </colItems>
  <dataFields count="1">
    <dataField name="Count" fld="1" subtotal="count" baseField="0" baseItem="0" numFmtId="3"/>
  </dataFields>
  <formats count="22">
    <format dxfId="205">
      <pivotArea field="161" type="button" dataOnly="0" labelOnly="1" outline="0" axis="axisRow" fieldPosition="0"/>
    </format>
    <format dxfId="204">
      <pivotArea type="all" dataOnly="0" outline="0" fieldPosition="0"/>
    </format>
    <format dxfId="203">
      <pivotArea outline="0" collapsedLevelsAreSubtotals="1" fieldPosition="0"/>
    </format>
    <format dxfId="202">
      <pivotArea field="161" type="button" dataOnly="0" labelOnly="1" outline="0" axis="axisRow" fieldPosition="0"/>
    </format>
    <format dxfId="201">
      <pivotArea dataOnly="0" labelOnly="1" fieldPosition="0">
        <references count="1">
          <reference field="161" count="0"/>
        </references>
      </pivotArea>
    </format>
    <format dxfId="200">
      <pivotArea dataOnly="0" labelOnly="1" grandRow="1" outline="0" fieldPosition="0"/>
    </format>
    <format dxfId="199">
      <pivotArea dataOnly="0" labelOnly="1" outline="0" axis="axisValues" fieldPosition="0"/>
    </format>
    <format dxfId="198">
      <pivotArea outline="0" collapsedLevelsAreSubtotals="1" fieldPosition="0"/>
    </format>
    <format dxfId="197">
      <pivotArea dataOnly="0" labelOnly="1" grandRow="1" outline="0" fieldPosition="0"/>
    </format>
    <format dxfId="196">
      <pivotArea outline="0" collapsedLevelsAreSubtotals="1" fieldPosition="0"/>
    </format>
    <format dxfId="195">
      <pivotArea dataOnly="0" labelOnly="1" fieldPosition="0">
        <references count="1">
          <reference field="161" count="0"/>
        </references>
      </pivotArea>
    </format>
    <format dxfId="194">
      <pivotArea dataOnly="0" labelOnly="1" grandRow="1" outline="0" fieldPosition="0"/>
    </format>
    <format dxfId="193">
      <pivotArea dataOnly="0" labelOnly="1" outline="0" axis="axisValues" fieldPosition="0"/>
    </format>
    <format dxfId="192">
      <pivotArea grandRow="1" outline="0" collapsedLevelsAreSubtotals="1" fieldPosition="0"/>
    </format>
    <format dxfId="191">
      <pivotArea type="all" dataOnly="0" outline="0" fieldPosition="0"/>
    </format>
    <format dxfId="190">
      <pivotArea outline="0" collapsedLevelsAreSubtotals="1" fieldPosition="0"/>
    </format>
    <format dxfId="189">
      <pivotArea field="161" type="button" dataOnly="0" labelOnly="1" outline="0" axis="axisRow" fieldPosition="0"/>
    </format>
    <format dxfId="188">
      <pivotArea dataOnly="0" labelOnly="1" fieldPosition="0">
        <references count="1">
          <reference field="161" count="0"/>
        </references>
      </pivotArea>
    </format>
    <format dxfId="187">
      <pivotArea dataOnly="0" labelOnly="1" grandRow="1" outline="0" fieldPosition="0"/>
    </format>
    <format dxfId="186">
      <pivotArea dataOnly="0" labelOnly="1" outline="0" axis="axisValues" fieldPosition="0"/>
    </format>
    <format dxfId="185">
      <pivotArea grandRow="1" outline="0" collapsedLevelsAreSubtotals="1" fieldPosition="0"/>
    </format>
    <format dxfId="184">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F432F-85ED-4A5D-8BDD-D3F74BDCC069}">
  <dimension ref="A1:E11"/>
  <sheetViews>
    <sheetView showGridLines="0" tabSelected="1" zoomScale="106" zoomScaleNormal="106" workbookViewId="0"/>
  </sheetViews>
  <sheetFormatPr defaultRowHeight="15" x14ac:dyDescent="0.25"/>
  <cols>
    <col min="1" max="1" width="20.140625" customWidth="1"/>
    <col min="2" max="5" width="100.85546875" customWidth="1"/>
    <col min="6" max="6" width="82.140625" customWidth="1"/>
    <col min="258" max="258" width="20.140625" customWidth="1"/>
    <col min="259" max="259" width="100.85546875" customWidth="1"/>
    <col min="514" max="514" width="20.140625" customWidth="1"/>
    <col min="515" max="515" width="100.85546875" customWidth="1"/>
    <col min="770" max="770" width="20.140625" customWidth="1"/>
    <col min="771" max="771" width="100.85546875" customWidth="1"/>
    <col min="1026" max="1026" width="20.140625" customWidth="1"/>
    <col min="1027" max="1027" width="100.85546875" customWidth="1"/>
    <col min="1282" max="1282" width="20.140625" customWidth="1"/>
    <col min="1283" max="1283" width="100.85546875" customWidth="1"/>
    <col min="1538" max="1538" width="20.140625" customWidth="1"/>
    <col min="1539" max="1539" width="100.85546875" customWidth="1"/>
    <col min="1794" max="1794" width="20.140625" customWidth="1"/>
    <col min="1795" max="1795" width="100.85546875" customWidth="1"/>
    <col min="2050" max="2050" width="20.140625" customWidth="1"/>
    <col min="2051" max="2051" width="100.85546875" customWidth="1"/>
    <col min="2306" max="2306" width="20.140625" customWidth="1"/>
    <col min="2307" max="2307" width="100.85546875" customWidth="1"/>
    <col min="2562" max="2562" width="20.140625" customWidth="1"/>
    <col min="2563" max="2563" width="100.85546875" customWidth="1"/>
    <col min="2818" max="2818" width="20.140625" customWidth="1"/>
    <col min="2819" max="2819" width="100.85546875" customWidth="1"/>
    <col min="3074" max="3074" width="20.140625" customWidth="1"/>
    <col min="3075" max="3075" width="100.85546875" customWidth="1"/>
    <col min="3330" max="3330" width="20.140625" customWidth="1"/>
    <col min="3331" max="3331" width="100.85546875" customWidth="1"/>
    <col min="3586" max="3586" width="20.140625" customWidth="1"/>
    <col min="3587" max="3587" width="100.85546875" customWidth="1"/>
    <col min="3842" max="3842" width="20.140625" customWidth="1"/>
    <col min="3843" max="3843" width="100.85546875" customWidth="1"/>
    <col min="4098" max="4098" width="20.140625" customWidth="1"/>
    <col min="4099" max="4099" width="100.85546875" customWidth="1"/>
    <col min="4354" max="4354" width="20.140625" customWidth="1"/>
    <col min="4355" max="4355" width="100.85546875" customWidth="1"/>
    <col min="4610" max="4610" width="20.140625" customWidth="1"/>
    <col min="4611" max="4611" width="100.85546875" customWidth="1"/>
    <col min="4866" max="4866" width="20.140625" customWidth="1"/>
    <col min="4867" max="4867" width="100.85546875" customWidth="1"/>
    <col min="5122" max="5122" width="20.140625" customWidth="1"/>
    <col min="5123" max="5123" width="100.85546875" customWidth="1"/>
    <col min="5378" max="5378" width="20.140625" customWidth="1"/>
    <col min="5379" max="5379" width="100.85546875" customWidth="1"/>
    <col min="5634" max="5634" width="20.140625" customWidth="1"/>
    <col min="5635" max="5635" width="100.85546875" customWidth="1"/>
    <col min="5890" max="5890" width="20.140625" customWidth="1"/>
    <col min="5891" max="5891" width="100.85546875" customWidth="1"/>
    <col min="6146" max="6146" width="20.140625" customWidth="1"/>
    <col min="6147" max="6147" width="100.85546875" customWidth="1"/>
    <col min="6402" max="6402" width="20.140625" customWidth="1"/>
    <col min="6403" max="6403" width="100.85546875" customWidth="1"/>
    <col min="6658" max="6658" width="20.140625" customWidth="1"/>
    <col min="6659" max="6659" width="100.85546875" customWidth="1"/>
    <col min="6914" max="6914" width="20.140625" customWidth="1"/>
    <col min="6915" max="6915" width="100.85546875" customWidth="1"/>
    <col min="7170" max="7170" width="20.140625" customWidth="1"/>
    <col min="7171" max="7171" width="100.85546875" customWidth="1"/>
    <col min="7426" max="7426" width="20.140625" customWidth="1"/>
    <col min="7427" max="7427" width="100.85546875" customWidth="1"/>
    <col min="7682" max="7682" width="20.140625" customWidth="1"/>
    <col min="7683" max="7683" width="100.85546875" customWidth="1"/>
    <col min="7938" max="7938" width="20.140625" customWidth="1"/>
    <col min="7939" max="7939" width="100.85546875" customWidth="1"/>
    <col min="8194" max="8194" width="20.140625" customWidth="1"/>
    <col min="8195" max="8195" width="100.85546875" customWidth="1"/>
    <col min="8450" max="8450" width="20.140625" customWidth="1"/>
    <col min="8451" max="8451" width="100.85546875" customWidth="1"/>
    <col min="8706" max="8706" width="20.140625" customWidth="1"/>
    <col min="8707" max="8707" width="100.85546875" customWidth="1"/>
    <col min="8962" max="8962" width="20.140625" customWidth="1"/>
    <col min="8963" max="8963" width="100.85546875" customWidth="1"/>
    <col min="9218" max="9218" width="20.140625" customWidth="1"/>
    <col min="9219" max="9219" width="100.85546875" customWidth="1"/>
    <col min="9474" max="9474" width="20.140625" customWidth="1"/>
    <col min="9475" max="9475" width="100.85546875" customWidth="1"/>
    <col min="9730" max="9730" width="20.140625" customWidth="1"/>
    <col min="9731" max="9731" width="100.85546875" customWidth="1"/>
    <col min="9986" max="9986" width="20.140625" customWidth="1"/>
    <col min="9987" max="9987" width="100.85546875" customWidth="1"/>
    <col min="10242" max="10242" width="20.140625" customWidth="1"/>
    <col min="10243" max="10243" width="100.85546875" customWidth="1"/>
    <col min="10498" max="10498" width="20.140625" customWidth="1"/>
    <col min="10499" max="10499" width="100.85546875" customWidth="1"/>
    <col min="10754" max="10754" width="20.140625" customWidth="1"/>
    <col min="10755" max="10755" width="100.85546875" customWidth="1"/>
    <col min="11010" max="11010" width="20.140625" customWidth="1"/>
    <col min="11011" max="11011" width="100.85546875" customWidth="1"/>
    <col min="11266" max="11266" width="20.140625" customWidth="1"/>
    <col min="11267" max="11267" width="100.85546875" customWidth="1"/>
    <col min="11522" max="11522" width="20.140625" customWidth="1"/>
    <col min="11523" max="11523" width="100.85546875" customWidth="1"/>
    <col min="11778" max="11778" width="20.140625" customWidth="1"/>
    <col min="11779" max="11779" width="100.85546875" customWidth="1"/>
    <col min="12034" max="12034" width="20.140625" customWidth="1"/>
    <col min="12035" max="12035" width="100.85546875" customWidth="1"/>
    <col min="12290" max="12290" width="20.140625" customWidth="1"/>
    <col min="12291" max="12291" width="100.85546875" customWidth="1"/>
    <col min="12546" max="12546" width="20.140625" customWidth="1"/>
    <col min="12547" max="12547" width="100.85546875" customWidth="1"/>
    <col min="12802" max="12802" width="20.140625" customWidth="1"/>
    <col min="12803" max="12803" width="100.85546875" customWidth="1"/>
    <col min="13058" max="13058" width="20.140625" customWidth="1"/>
    <col min="13059" max="13059" width="100.85546875" customWidth="1"/>
    <col min="13314" max="13314" width="20.140625" customWidth="1"/>
    <col min="13315" max="13315" width="100.85546875" customWidth="1"/>
    <col min="13570" max="13570" width="20.140625" customWidth="1"/>
    <col min="13571" max="13571" width="100.85546875" customWidth="1"/>
    <col min="13826" max="13826" width="20.140625" customWidth="1"/>
    <col min="13827" max="13827" width="100.85546875" customWidth="1"/>
    <col min="14082" max="14082" width="20.140625" customWidth="1"/>
    <col min="14083" max="14083" width="100.85546875" customWidth="1"/>
    <col min="14338" max="14338" width="20.140625" customWidth="1"/>
    <col min="14339" max="14339" width="100.85546875" customWidth="1"/>
    <col min="14594" max="14594" width="20.140625" customWidth="1"/>
    <col min="14595" max="14595" width="100.85546875" customWidth="1"/>
    <col min="14850" max="14850" width="20.140625" customWidth="1"/>
    <col min="14851" max="14851" width="100.85546875" customWidth="1"/>
    <col min="15106" max="15106" width="20.140625" customWidth="1"/>
    <col min="15107" max="15107" width="100.85546875" customWidth="1"/>
    <col min="15362" max="15362" width="20.140625" customWidth="1"/>
    <col min="15363" max="15363" width="100.85546875" customWidth="1"/>
    <col min="15618" max="15618" width="20.140625" customWidth="1"/>
    <col min="15619" max="15619" width="100.85546875" customWidth="1"/>
    <col min="15874" max="15874" width="20.140625" customWidth="1"/>
    <col min="15875" max="15875" width="100.85546875" customWidth="1"/>
    <col min="16130" max="16130" width="20.140625" customWidth="1"/>
    <col min="16131" max="16131" width="100.85546875" customWidth="1"/>
  </cols>
  <sheetData>
    <row r="1" spans="1:5" ht="30" x14ac:dyDescent="0.25">
      <c r="A1" s="1" t="s">
        <v>0</v>
      </c>
      <c r="B1" s="2" t="s">
        <v>85</v>
      </c>
      <c r="C1" s="2" t="s">
        <v>83</v>
      </c>
      <c r="D1" s="2" t="s">
        <v>85</v>
      </c>
      <c r="E1" s="2" t="s">
        <v>83</v>
      </c>
    </row>
    <row r="2" spans="1:5" ht="14.45" customHeight="1" x14ac:dyDescent="0.25">
      <c r="A2" s="1" t="s">
        <v>1</v>
      </c>
      <c r="B2" s="3" t="s">
        <v>86</v>
      </c>
      <c r="C2" s="3" t="s">
        <v>87</v>
      </c>
      <c r="D2" s="3" t="s">
        <v>88</v>
      </c>
      <c r="E2" s="3" t="s">
        <v>89</v>
      </c>
    </row>
    <row r="3" spans="1:5" ht="255" x14ac:dyDescent="0.25">
      <c r="A3" s="1" t="s">
        <v>2</v>
      </c>
      <c r="B3" s="4" t="s">
        <v>90</v>
      </c>
      <c r="C3" s="4" t="s">
        <v>92</v>
      </c>
      <c r="D3" s="4" t="s">
        <v>91</v>
      </c>
      <c r="E3" s="4" t="s">
        <v>93</v>
      </c>
    </row>
    <row r="4" spans="1:5" x14ac:dyDescent="0.25">
      <c r="A4" s="1" t="s">
        <v>3</v>
      </c>
      <c r="B4" s="32">
        <v>568</v>
      </c>
      <c r="C4" s="32">
        <v>547</v>
      </c>
      <c r="D4" s="32">
        <v>14</v>
      </c>
      <c r="E4" s="32">
        <v>1</v>
      </c>
    </row>
    <row r="5" spans="1:5" x14ac:dyDescent="0.25">
      <c r="A5" s="43" t="s">
        <v>4</v>
      </c>
      <c r="B5" s="40" t="s">
        <v>67</v>
      </c>
      <c r="C5" s="5" t="s">
        <v>67</v>
      </c>
      <c r="D5" s="40" t="s">
        <v>67</v>
      </c>
      <c r="E5" s="40" t="s">
        <v>67</v>
      </c>
    </row>
    <row r="6" spans="1:5" x14ac:dyDescent="0.25">
      <c r="A6" s="44"/>
      <c r="B6" s="41"/>
      <c r="C6" s="31" t="s">
        <v>80</v>
      </c>
      <c r="D6" s="41"/>
      <c r="E6" s="41"/>
    </row>
    <row r="7" spans="1:5" x14ac:dyDescent="0.25">
      <c r="A7" s="44"/>
      <c r="B7" s="41"/>
      <c r="C7" s="31" t="s">
        <v>81</v>
      </c>
      <c r="D7" s="41"/>
      <c r="E7" s="41"/>
    </row>
    <row r="8" spans="1:5" x14ac:dyDescent="0.25">
      <c r="A8" s="44"/>
      <c r="B8" s="41"/>
      <c r="C8" s="31" t="s">
        <v>82</v>
      </c>
      <c r="D8" s="41"/>
      <c r="E8" s="41"/>
    </row>
    <row r="9" spans="1:5" x14ac:dyDescent="0.25">
      <c r="A9" s="44"/>
      <c r="B9" s="42"/>
      <c r="C9" s="31" t="s">
        <v>107</v>
      </c>
      <c r="D9" s="41"/>
      <c r="E9" s="41"/>
    </row>
    <row r="10" spans="1:5" x14ac:dyDescent="0.25">
      <c r="A10" s="44"/>
      <c r="B10" s="31" t="s">
        <v>105</v>
      </c>
      <c r="C10" s="31" t="s">
        <v>105</v>
      </c>
      <c r="D10" s="41"/>
      <c r="E10" s="42"/>
    </row>
    <row r="11" spans="1:5" x14ac:dyDescent="0.25">
      <c r="A11" s="45"/>
      <c r="B11" s="31" t="s">
        <v>106</v>
      </c>
      <c r="C11" s="31" t="s">
        <v>106</v>
      </c>
      <c r="D11" s="42"/>
      <c r="E11" s="31" t="s">
        <v>105</v>
      </c>
    </row>
  </sheetData>
  <mergeCells count="4">
    <mergeCell ref="D5:D11"/>
    <mergeCell ref="E5:E10"/>
    <mergeCell ref="A5:A11"/>
    <mergeCell ref="B5:B9"/>
  </mergeCells>
  <hyperlinks>
    <hyperlink ref="C4" location="'Summary Breakdown - Fuzzy'!A1" display="'Summary Breakdown - Fuzzy'!A1" xr:uid="{36B3B44B-7D83-41E5-8BEA-B634EA2D1E0E}"/>
    <hyperlink ref="C5" location="'Exclusion details'!A1" display="Exclusion details" xr:uid="{2702B642-6DC6-4411-94A6-CA7847FD7852}"/>
    <hyperlink ref="B5" location="'Exclusion details'!A1" display="'Exclusion details'!A1" xr:uid="{A87D41DD-869E-4921-81AF-460D21C9D76E}"/>
    <hyperlink ref="D5" location="'Exclusion details'!A1" display="'Exclusion details'!A1" xr:uid="{77851729-F209-4B9F-9B58-EEE1E986B7E1}"/>
    <hyperlink ref="D4" location="'Summary Breakdown - ABM Media L'!A1" display="'Summary Breakdown - ABM Media L'!A1" xr:uid="{3D0CF66D-227B-47F0-B9E4-27EADC086302}"/>
    <hyperlink ref="E5" location="'Exclusion details'!A1" display="'Exclusion details'!A1" xr:uid="{BA42A1B4-9745-4B23-8134-F3EE91744B3B}"/>
    <hyperlink ref="B4" location="'Summary Breakdown - ABM'!A1" display="'Summary Breakdown - ABM'!A1" xr:uid="{4B54AF24-1EB4-4AE8-82F9-ED123496F782}"/>
    <hyperlink ref="D5:D11" location="'Exclusion details'!A1" display="Exclusion details" xr:uid="{0C34FD49-0F58-41D7-B48D-BE011635D266}"/>
    <hyperlink ref="B5:B9" location="'Exclusion details'!A1" display="Exclusion details" xr:uid="{170D220E-FF80-4C89-A41B-8D2337E0CBA5}"/>
    <hyperlink ref="E4" location="'Summary Breakdown - Fuz Media L'!A1" display="'Summary Breakdown - Fuz Media L'!A1" xr:uid="{AA7D29E4-F766-4B32-9B46-9942137AE136}"/>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88A62-22B0-421A-8444-FC07469CFACF}">
  <dimension ref="B1:AA149"/>
  <sheetViews>
    <sheetView showGridLines="0" zoomScale="96" zoomScaleNormal="96" workbookViewId="0">
      <selection activeCell="B1" sqref="B1"/>
    </sheetView>
  </sheetViews>
  <sheetFormatPr defaultRowHeight="15" x14ac:dyDescent="0.25"/>
  <cols>
    <col min="1" max="1" width="9.140625" style="16"/>
    <col min="2" max="2" width="29.28515625" style="16" bestFit="1" customWidth="1"/>
    <col min="3" max="3" width="8.140625" style="16" bestFit="1" customWidth="1"/>
    <col min="4" max="4" width="9.140625" style="16"/>
    <col min="5" max="5" width="45.140625" style="16" bestFit="1" customWidth="1"/>
    <col min="6" max="6" width="8.140625" style="16" bestFit="1" customWidth="1"/>
    <col min="7" max="7" width="9.140625" style="16"/>
    <col min="8" max="8" width="47.28515625" style="16" bestFit="1" customWidth="1"/>
    <col min="9" max="9" width="8.140625" style="16" bestFit="1" customWidth="1"/>
    <col min="10" max="10" width="9.140625" style="16"/>
    <col min="11" max="11" width="45.140625" style="16" bestFit="1" customWidth="1"/>
    <col min="12" max="12" width="8.140625" style="16" bestFit="1" customWidth="1"/>
    <col min="13" max="13" width="9.140625" style="16"/>
    <col min="14" max="14" width="29.28515625" style="16" bestFit="1" customWidth="1"/>
    <col min="15" max="16" width="9.140625" style="16"/>
    <col min="17" max="17" width="34.85546875" style="16" bestFit="1" customWidth="1"/>
    <col min="18" max="19" width="9.140625" style="16"/>
    <col min="20" max="20" width="45.140625" style="16" bestFit="1" customWidth="1"/>
    <col min="21" max="22" width="9.140625" style="16"/>
    <col min="23" max="23" width="26.85546875" style="16" bestFit="1" customWidth="1"/>
    <col min="24" max="25" width="9.140625" style="16"/>
    <col min="26" max="26" width="19.7109375" style="16" bestFit="1" customWidth="1"/>
    <col min="27" max="27" width="8.7109375" style="16" customWidth="1"/>
    <col min="28" max="16384" width="9.140625" style="16"/>
  </cols>
  <sheetData>
    <row r="1" spans="2:27" x14ac:dyDescent="0.25">
      <c r="B1" s="17" t="s">
        <v>5</v>
      </c>
      <c r="T1" s="17" t="s">
        <v>44</v>
      </c>
    </row>
    <row r="2" spans="2:27" x14ac:dyDescent="0.25">
      <c r="T2" s="25"/>
    </row>
    <row r="3" spans="2:27" x14ac:dyDescent="0.25">
      <c r="B3" s="18" t="s">
        <v>6</v>
      </c>
      <c r="C3" s="6" t="s">
        <v>3</v>
      </c>
      <c r="E3" s="18" t="s">
        <v>8</v>
      </c>
      <c r="F3" s="18" t="s">
        <v>3</v>
      </c>
      <c r="H3" s="19" t="s">
        <v>9</v>
      </c>
      <c r="I3" s="19" t="s">
        <v>3</v>
      </c>
      <c r="K3" s="18" t="s">
        <v>10</v>
      </c>
      <c r="L3" s="6" t="s">
        <v>3</v>
      </c>
      <c r="N3" s="18" t="s">
        <v>69</v>
      </c>
      <c r="O3" s="6" t="s">
        <v>3</v>
      </c>
      <c r="Q3" s="19" t="s">
        <v>16</v>
      </c>
      <c r="R3" s="24" t="s">
        <v>3</v>
      </c>
      <c r="T3" s="19" t="s">
        <v>46</v>
      </c>
      <c r="U3" s="24" t="s">
        <v>3</v>
      </c>
      <c r="W3" s="19" t="s">
        <v>47</v>
      </c>
      <c r="X3" s="24" t="s">
        <v>3</v>
      </c>
      <c r="Z3" s="18" t="s">
        <v>45</v>
      </c>
      <c r="AA3" s="6" t="s">
        <v>3</v>
      </c>
    </row>
    <row r="4" spans="2:27" x14ac:dyDescent="0.25">
      <c r="B4" s="20" t="s">
        <v>64</v>
      </c>
      <c r="C4" s="21">
        <v>568</v>
      </c>
      <c r="E4" s="20" t="s">
        <v>65</v>
      </c>
      <c r="F4" s="21">
        <v>568</v>
      </c>
      <c r="H4" s="22" t="s">
        <v>41</v>
      </c>
      <c r="I4" s="23">
        <v>84</v>
      </c>
      <c r="K4" s="20" t="s">
        <v>13</v>
      </c>
      <c r="L4" s="8">
        <v>2</v>
      </c>
      <c r="N4" s="20" t="s">
        <v>18</v>
      </c>
      <c r="O4" s="8">
        <v>1</v>
      </c>
      <c r="Q4" s="22" t="s">
        <v>19</v>
      </c>
      <c r="R4" s="23">
        <v>153</v>
      </c>
      <c r="T4" s="22" t="s">
        <v>11</v>
      </c>
      <c r="U4" s="23">
        <v>1</v>
      </c>
      <c r="W4" s="22" t="s">
        <v>18</v>
      </c>
      <c r="X4" s="26">
        <v>2</v>
      </c>
      <c r="Z4" s="20" t="s">
        <v>71</v>
      </c>
      <c r="AA4" s="8">
        <v>24</v>
      </c>
    </row>
    <row r="5" spans="2:27" x14ac:dyDescent="0.25">
      <c r="B5" s="27" t="s">
        <v>7</v>
      </c>
      <c r="C5" s="28">
        <f>SUM(C4)</f>
        <v>568</v>
      </c>
      <c r="E5" s="33" t="s">
        <v>7</v>
      </c>
      <c r="F5" s="34">
        <v>568</v>
      </c>
      <c r="H5" s="20" t="s">
        <v>68</v>
      </c>
      <c r="I5" s="21">
        <v>9</v>
      </c>
      <c r="K5" s="20" t="s">
        <v>17</v>
      </c>
      <c r="L5" s="8">
        <v>8</v>
      </c>
      <c r="N5" s="20" t="s">
        <v>20</v>
      </c>
      <c r="O5" s="8">
        <v>9</v>
      </c>
      <c r="Q5" s="20" t="s">
        <v>21</v>
      </c>
      <c r="R5" s="21">
        <v>86</v>
      </c>
      <c r="T5" s="20" t="s">
        <v>13</v>
      </c>
      <c r="U5" s="21">
        <v>1</v>
      </c>
      <c r="W5" s="20" t="s">
        <v>20</v>
      </c>
      <c r="X5" s="8">
        <v>20</v>
      </c>
      <c r="Z5" s="20" t="s">
        <v>41</v>
      </c>
      <c r="AA5" s="8">
        <v>182</v>
      </c>
    </row>
    <row r="6" spans="2:27" x14ac:dyDescent="0.25">
      <c r="B6"/>
      <c r="C6"/>
      <c r="E6"/>
      <c r="F6"/>
      <c r="H6" s="20" t="s">
        <v>108</v>
      </c>
      <c r="I6" s="21">
        <v>346</v>
      </c>
      <c r="K6" s="20" t="s">
        <v>72</v>
      </c>
      <c r="L6" s="8">
        <v>1</v>
      </c>
      <c r="N6" s="20" t="s">
        <v>22</v>
      </c>
      <c r="O6" s="8">
        <v>174</v>
      </c>
      <c r="Q6" s="20" t="s">
        <v>23</v>
      </c>
      <c r="R6" s="21">
        <v>113</v>
      </c>
      <c r="T6" s="20" t="s">
        <v>15</v>
      </c>
      <c r="U6" s="21">
        <v>3</v>
      </c>
      <c r="W6" s="20" t="s">
        <v>22</v>
      </c>
      <c r="X6" s="8">
        <v>226</v>
      </c>
      <c r="Z6" s="20" t="s">
        <v>68</v>
      </c>
      <c r="AA6" s="8">
        <v>249</v>
      </c>
    </row>
    <row r="7" spans="2:27" x14ac:dyDescent="0.25">
      <c r="B7"/>
      <c r="C7"/>
      <c r="H7" s="20" t="s">
        <v>71</v>
      </c>
      <c r="I7" s="21">
        <v>115</v>
      </c>
      <c r="K7" s="20" t="s">
        <v>24</v>
      </c>
      <c r="L7" s="8">
        <v>5</v>
      </c>
      <c r="N7" s="20" t="s">
        <v>25</v>
      </c>
      <c r="O7" s="8">
        <v>85</v>
      </c>
      <c r="Q7" s="20" t="s">
        <v>25</v>
      </c>
      <c r="R7" s="21">
        <v>36</v>
      </c>
      <c r="T7" s="20" t="s">
        <v>17</v>
      </c>
      <c r="U7" s="21">
        <v>3</v>
      </c>
      <c r="W7" s="20" t="s">
        <v>25</v>
      </c>
      <c r="X7" s="8">
        <v>25</v>
      </c>
      <c r="Z7" s="20" t="s">
        <v>49</v>
      </c>
      <c r="AA7" s="8">
        <v>8</v>
      </c>
    </row>
    <row r="8" spans="2:27" x14ac:dyDescent="0.25">
      <c r="B8"/>
      <c r="C8"/>
      <c r="H8" s="20" t="s">
        <v>73</v>
      </c>
      <c r="I8" s="21">
        <v>3</v>
      </c>
      <c r="K8" s="20" t="s">
        <v>74</v>
      </c>
      <c r="L8" s="8">
        <v>4</v>
      </c>
      <c r="N8" s="20" t="s">
        <v>26</v>
      </c>
      <c r="O8" s="8">
        <v>65</v>
      </c>
      <c r="Q8" s="20" t="s">
        <v>27</v>
      </c>
      <c r="R8" s="21">
        <v>91</v>
      </c>
      <c r="T8" s="20" t="s">
        <v>24</v>
      </c>
      <c r="U8" s="21">
        <v>4</v>
      </c>
      <c r="W8" s="20" t="s">
        <v>26</v>
      </c>
      <c r="X8" s="8">
        <v>1</v>
      </c>
      <c r="Z8" s="20" t="s">
        <v>77</v>
      </c>
      <c r="AA8" s="8">
        <v>2</v>
      </c>
    </row>
    <row r="9" spans="2:27" x14ac:dyDescent="0.25">
      <c r="B9"/>
      <c r="C9"/>
      <c r="H9" s="20" t="s">
        <v>66</v>
      </c>
      <c r="I9" s="21">
        <v>2</v>
      </c>
      <c r="K9" s="20" t="s">
        <v>31</v>
      </c>
      <c r="L9" s="8">
        <v>35</v>
      </c>
      <c r="N9" s="20" t="s">
        <v>28</v>
      </c>
      <c r="O9" s="8">
        <v>173</v>
      </c>
      <c r="Q9" s="20" t="s">
        <v>29</v>
      </c>
      <c r="R9" s="21">
        <v>5</v>
      </c>
      <c r="T9" s="20" t="s">
        <v>74</v>
      </c>
      <c r="U9" s="21">
        <v>7</v>
      </c>
      <c r="W9" s="20" t="s">
        <v>28</v>
      </c>
      <c r="X9" s="8">
        <v>74</v>
      </c>
      <c r="Z9" s="20" t="s">
        <v>108</v>
      </c>
      <c r="AA9" s="8">
        <v>94</v>
      </c>
    </row>
    <row r="10" spans="2:27" x14ac:dyDescent="0.25">
      <c r="B10"/>
      <c r="C10"/>
      <c r="H10" s="20" t="s">
        <v>49</v>
      </c>
      <c r="I10" s="21">
        <v>6</v>
      </c>
      <c r="K10" s="20" t="s">
        <v>32</v>
      </c>
      <c r="L10" s="8">
        <v>51</v>
      </c>
      <c r="N10" s="20" t="s">
        <v>30</v>
      </c>
      <c r="O10" s="8">
        <v>60</v>
      </c>
      <c r="Q10" s="20" t="s">
        <v>115</v>
      </c>
      <c r="R10" s="21">
        <v>84</v>
      </c>
      <c r="T10" s="20" t="s">
        <v>31</v>
      </c>
      <c r="U10" s="21">
        <v>13</v>
      </c>
      <c r="W10" s="20" t="s">
        <v>30</v>
      </c>
      <c r="X10" s="8">
        <v>32</v>
      </c>
      <c r="Z10" s="20" t="s">
        <v>79</v>
      </c>
      <c r="AA10" s="8">
        <v>4</v>
      </c>
    </row>
    <row r="11" spans="2:27" x14ac:dyDescent="0.25">
      <c r="B11"/>
      <c r="C11"/>
      <c r="H11" s="20" t="s">
        <v>48</v>
      </c>
      <c r="I11" s="21">
        <v>1</v>
      </c>
      <c r="K11" s="20" t="s">
        <v>33</v>
      </c>
      <c r="L11" s="8">
        <v>7</v>
      </c>
      <c r="N11" s="20" t="s">
        <v>68</v>
      </c>
      <c r="O11" s="8">
        <v>1</v>
      </c>
      <c r="Q11" s="35" t="s">
        <v>7</v>
      </c>
      <c r="R11" s="34">
        <v>568</v>
      </c>
      <c r="T11" s="20" t="s">
        <v>32</v>
      </c>
      <c r="U11" s="21">
        <v>25</v>
      </c>
      <c r="W11" s="20" t="s">
        <v>68</v>
      </c>
      <c r="X11" s="8">
        <v>188</v>
      </c>
      <c r="Z11" s="20" t="s">
        <v>84</v>
      </c>
      <c r="AA11" s="8">
        <v>1</v>
      </c>
    </row>
    <row r="12" spans="2:27" x14ac:dyDescent="0.25">
      <c r="B12"/>
      <c r="C12"/>
      <c r="H12" s="20" t="s">
        <v>79</v>
      </c>
      <c r="I12" s="21">
        <v>1</v>
      </c>
      <c r="K12" s="20" t="s">
        <v>34</v>
      </c>
      <c r="L12" s="8">
        <v>22</v>
      </c>
      <c r="N12" s="33" t="s">
        <v>7</v>
      </c>
      <c r="O12" s="36">
        <v>568</v>
      </c>
      <c r="T12" s="20" t="s">
        <v>33</v>
      </c>
      <c r="U12" s="21">
        <v>4</v>
      </c>
      <c r="W12" s="35" t="s">
        <v>7</v>
      </c>
      <c r="X12" s="36">
        <v>568</v>
      </c>
      <c r="Z12" s="20" t="s">
        <v>25</v>
      </c>
      <c r="AA12" s="8">
        <v>2</v>
      </c>
    </row>
    <row r="13" spans="2:27" x14ac:dyDescent="0.25">
      <c r="B13"/>
      <c r="C13"/>
      <c r="H13" s="20" t="s">
        <v>109</v>
      </c>
      <c r="I13" s="21">
        <v>1</v>
      </c>
      <c r="K13" s="20" t="s">
        <v>35</v>
      </c>
      <c r="L13" s="8">
        <v>4</v>
      </c>
      <c r="T13" s="20" t="s">
        <v>34</v>
      </c>
      <c r="U13" s="21">
        <v>38</v>
      </c>
      <c r="Z13" s="20" t="s">
        <v>109</v>
      </c>
      <c r="AA13" s="8">
        <v>1</v>
      </c>
    </row>
    <row r="14" spans="2:27" x14ac:dyDescent="0.25">
      <c r="B14"/>
      <c r="C14"/>
      <c r="H14" s="35" t="s">
        <v>7</v>
      </c>
      <c r="I14" s="34">
        <v>568</v>
      </c>
      <c r="K14" s="20" t="s">
        <v>36</v>
      </c>
      <c r="L14" s="8">
        <v>12</v>
      </c>
      <c r="T14" s="20" t="s">
        <v>35</v>
      </c>
      <c r="U14" s="21">
        <v>2</v>
      </c>
      <c r="Z14" s="20" t="s">
        <v>66</v>
      </c>
      <c r="AA14" s="8">
        <v>1</v>
      </c>
    </row>
    <row r="15" spans="2:27" x14ac:dyDescent="0.25">
      <c r="B15"/>
      <c r="C15"/>
      <c r="H15"/>
      <c r="I15"/>
      <c r="K15" s="20" t="s">
        <v>37</v>
      </c>
      <c r="L15" s="8">
        <v>10</v>
      </c>
      <c r="T15" s="20" t="s">
        <v>36</v>
      </c>
      <c r="U15" s="21">
        <v>7</v>
      </c>
      <c r="Z15" s="33" t="s">
        <v>7</v>
      </c>
      <c r="AA15" s="36">
        <v>568</v>
      </c>
    </row>
    <row r="16" spans="2:27" x14ac:dyDescent="0.25">
      <c r="B16"/>
      <c r="C16"/>
      <c r="H16"/>
      <c r="I16"/>
      <c r="K16" s="20" t="s">
        <v>38</v>
      </c>
      <c r="L16" s="8">
        <v>126</v>
      </c>
      <c r="T16" s="20" t="s">
        <v>37</v>
      </c>
      <c r="U16" s="21">
        <v>6</v>
      </c>
      <c r="Z16"/>
      <c r="AA16"/>
    </row>
    <row r="17" spans="2:27" x14ac:dyDescent="0.25">
      <c r="B17"/>
      <c r="C17"/>
      <c r="H17"/>
      <c r="I17"/>
      <c r="K17" s="20" t="s">
        <v>25</v>
      </c>
      <c r="L17" s="8">
        <v>31</v>
      </c>
      <c r="T17" s="20" t="s">
        <v>38</v>
      </c>
      <c r="U17" s="21">
        <v>77</v>
      </c>
      <c r="Z17"/>
      <c r="AA17"/>
    </row>
    <row r="18" spans="2:27" x14ac:dyDescent="0.25">
      <c r="B18"/>
      <c r="C18"/>
      <c r="H18"/>
      <c r="I18"/>
      <c r="K18" s="20" t="s">
        <v>39</v>
      </c>
      <c r="L18" s="8">
        <v>51</v>
      </c>
      <c r="T18" s="20" t="s">
        <v>25</v>
      </c>
      <c r="U18" s="21">
        <v>99</v>
      </c>
      <c r="Z18"/>
      <c r="AA18"/>
    </row>
    <row r="19" spans="2:27" x14ac:dyDescent="0.25">
      <c r="B19"/>
      <c r="C19"/>
      <c r="H19"/>
      <c r="I19"/>
      <c r="K19" s="20" t="s">
        <v>40</v>
      </c>
      <c r="L19" s="8">
        <v>12</v>
      </c>
      <c r="T19" s="20" t="s">
        <v>39</v>
      </c>
      <c r="U19" s="21">
        <v>16</v>
      </c>
      <c r="Z19"/>
      <c r="AA19"/>
    </row>
    <row r="20" spans="2:27" x14ac:dyDescent="0.25">
      <c r="H20"/>
      <c r="I20"/>
      <c r="K20" s="20" t="s">
        <v>42</v>
      </c>
      <c r="L20" s="8">
        <v>79</v>
      </c>
      <c r="T20" s="20" t="s">
        <v>40</v>
      </c>
      <c r="U20" s="21">
        <v>13</v>
      </c>
      <c r="Z20"/>
      <c r="AA20"/>
    </row>
    <row r="21" spans="2:27" x14ac:dyDescent="0.25">
      <c r="H21"/>
      <c r="I21"/>
      <c r="K21" s="20" t="s">
        <v>43</v>
      </c>
      <c r="L21" s="8">
        <v>11</v>
      </c>
      <c r="T21" s="20" t="s">
        <v>42</v>
      </c>
      <c r="U21" s="21">
        <v>62</v>
      </c>
      <c r="Z21"/>
      <c r="AA21"/>
    </row>
    <row r="22" spans="2:27" x14ac:dyDescent="0.25">
      <c r="H22"/>
      <c r="I22"/>
      <c r="K22" s="20" t="s">
        <v>68</v>
      </c>
      <c r="L22" s="8">
        <v>92</v>
      </c>
      <c r="T22" s="20" t="s">
        <v>43</v>
      </c>
      <c r="U22" s="21">
        <v>12</v>
      </c>
      <c r="Z22"/>
      <c r="AA22"/>
    </row>
    <row r="23" spans="2:27" x14ac:dyDescent="0.25">
      <c r="H23"/>
      <c r="I23"/>
      <c r="K23" s="20" t="s">
        <v>15</v>
      </c>
      <c r="L23" s="8">
        <v>1</v>
      </c>
      <c r="T23" s="20" t="s">
        <v>68</v>
      </c>
      <c r="U23" s="21">
        <v>166</v>
      </c>
      <c r="Z23"/>
      <c r="AA23"/>
    </row>
    <row r="24" spans="2:27" x14ac:dyDescent="0.25">
      <c r="H24"/>
      <c r="I24"/>
      <c r="K24" s="20" t="s">
        <v>110</v>
      </c>
      <c r="L24" s="8">
        <v>3</v>
      </c>
      <c r="T24" s="20" t="s">
        <v>110</v>
      </c>
      <c r="U24" s="21">
        <v>5</v>
      </c>
      <c r="Z24"/>
      <c r="AA24"/>
    </row>
    <row r="25" spans="2:27" x14ac:dyDescent="0.25">
      <c r="H25"/>
      <c r="I25"/>
      <c r="K25" s="20" t="s">
        <v>112</v>
      </c>
      <c r="L25" s="8">
        <v>1</v>
      </c>
      <c r="T25" s="20" t="s">
        <v>111</v>
      </c>
      <c r="U25" s="21">
        <v>2</v>
      </c>
      <c r="Z25"/>
      <c r="AA25"/>
    </row>
    <row r="26" spans="2:27" x14ac:dyDescent="0.25">
      <c r="H26"/>
      <c r="I26"/>
      <c r="K26" s="33" t="s">
        <v>7</v>
      </c>
      <c r="L26" s="36">
        <v>568</v>
      </c>
      <c r="T26" s="20" t="s">
        <v>72</v>
      </c>
      <c r="U26" s="21">
        <v>1</v>
      </c>
      <c r="Z26"/>
      <c r="AA26"/>
    </row>
    <row r="27" spans="2:27" x14ac:dyDescent="0.25">
      <c r="H27"/>
      <c r="I27"/>
      <c r="K27"/>
      <c r="L27"/>
      <c r="T27" s="20" t="s">
        <v>112</v>
      </c>
      <c r="U27" s="21">
        <v>1</v>
      </c>
      <c r="Z27"/>
      <c r="AA27"/>
    </row>
    <row r="28" spans="2:27" x14ac:dyDescent="0.25">
      <c r="H28"/>
      <c r="I28"/>
      <c r="K28"/>
      <c r="L28"/>
      <c r="T28" s="35" t="s">
        <v>7</v>
      </c>
      <c r="U28" s="34">
        <v>568</v>
      </c>
      <c r="Z28"/>
      <c r="AA28"/>
    </row>
    <row r="29" spans="2:27" x14ac:dyDescent="0.25">
      <c r="H29"/>
      <c r="I29"/>
      <c r="K29"/>
      <c r="L29"/>
      <c r="T29"/>
      <c r="U29"/>
      <c r="Z29"/>
      <c r="AA29"/>
    </row>
    <row r="30" spans="2:27" x14ac:dyDescent="0.25">
      <c r="H30"/>
      <c r="I30"/>
      <c r="K30"/>
      <c r="L30"/>
      <c r="T30"/>
      <c r="U30"/>
      <c r="Z30"/>
      <c r="AA30"/>
    </row>
    <row r="31" spans="2:27" x14ac:dyDescent="0.25">
      <c r="H31"/>
      <c r="I31"/>
      <c r="K31"/>
      <c r="L31"/>
      <c r="T31"/>
      <c r="U31"/>
      <c r="Z31"/>
      <c r="AA31"/>
    </row>
    <row r="32" spans="2:27" x14ac:dyDescent="0.25">
      <c r="H32"/>
      <c r="I32"/>
      <c r="K32"/>
      <c r="L32"/>
      <c r="T32"/>
      <c r="U32"/>
      <c r="Z32"/>
      <c r="AA32"/>
    </row>
    <row r="33" spans="8:27" x14ac:dyDescent="0.25">
      <c r="H33"/>
      <c r="I33"/>
      <c r="K33"/>
      <c r="L33"/>
      <c r="T33"/>
      <c r="U33"/>
      <c r="Z33"/>
      <c r="AA33"/>
    </row>
    <row r="34" spans="8:27" x14ac:dyDescent="0.25">
      <c r="H34"/>
      <c r="I34"/>
      <c r="K34"/>
      <c r="L34"/>
      <c r="T34"/>
      <c r="U34"/>
      <c r="Z34"/>
      <c r="AA34"/>
    </row>
    <row r="35" spans="8:27" x14ac:dyDescent="0.25">
      <c r="H35"/>
      <c r="I35"/>
      <c r="Z35"/>
      <c r="AA35"/>
    </row>
    <row r="36" spans="8:27" x14ac:dyDescent="0.25">
      <c r="H36"/>
      <c r="I36"/>
      <c r="Z36"/>
      <c r="AA36"/>
    </row>
    <row r="37" spans="8:27" x14ac:dyDescent="0.25">
      <c r="H37"/>
      <c r="I37"/>
      <c r="Z37"/>
      <c r="AA37"/>
    </row>
    <row r="38" spans="8:27" x14ac:dyDescent="0.25">
      <c r="H38"/>
      <c r="I38"/>
    </row>
    <row r="39" spans="8:27" x14ac:dyDescent="0.25">
      <c r="H39"/>
      <c r="I39"/>
    </row>
    <row r="40" spans="8:27" x14ac:dyDescent="0.25">
      <c r="H40"/>
      <c r="I40"/>
    </row>
    <row r="41" spans="8:27" x14ac:dyDescent="0.25">
      <c r="H41"/>
      <c r="I41"/>
    </row>
    <row r="49" s="16" customFormat="1" x14ac:dyDescent="0.25"/>
    <row r="50" s="16" customFormat="1" x14ac:dyDescent="0.25"/>
    <row r="51" s="16" customFormat="1" x14ac:dyDescent="0.25"/>
    <row r="52" s="16" customFormat="1" x14ac:dyDescent="0.25"/>
    <row r="53" s="16" customFormat="1" x14ac:dyDescent="0.25"/>
    <row r="54" s="16" customFormat="1" x14ac:dyDescent="0.25"/>
    <row r="55" s="16" customFormat="1" x14ac:dyDescent="0.25"/>
    <row r="56" s="16" customFormat="1" x14ac:dyDescent="0.25"/>
    <row r="57" s="16" customFormat="1" x14ac:dyDescent="0.25"/>
    <row r="58" s="16" customFormat="1" x14ac:dyDescent="0.25"/>
    <row r="59" s="16" customFormat="1" x14ac:dyDescent="0.25"/>
    <row r="60" s="16" customFormat="1" x14ac:dyDescent="0.25"/>
    <row r="61" s="16" customFormat="1" x14ac:dyDescent="0.25"/>
    <row r="62" s="16" customFormat="1" x14ac:dyDescent="0.25"/>
    <row r="63" s="16" customFormat="1" x14ac:dyDescent="0.25"/>
    <row r="64" s="16" customFormat="1" x14ac:dyDescent="0.25"/>
    <row r="65" s="16" customFormat="1" x14ac:dyDescent="0.25"/>
    <row r="66" s="16" customFormat="1" x14ac:dyDescent="0.25"/>
    <row r="67" s="16" customFormat="1" x14ac:dyDescent="0.25"/>
    <row r="68" s="16" customFormat="1" x14ac:dyDescent="0.25"/>
    <row r="69" s="16" customFormat="1" x14ac:dyDescent="0.25"/>
    <row r="70" s="16" customFormat="1" x14ac:dyDescent="0.25"/>
    <row r="71" s="16" customFormat="1" x14ac:dyDescent="0.25"/>
    <row r="72" s="16" customFormat="1" x14ac:dyDescent="0.25"/>
    <row r="73" s="16" customFormat="1" x14ac:dyDescent="0.25"/>
    <row r="74" s="16" customFormat="1" x14ac:dyDescent="0.25"/>
    <row r="75" s="16" customFormat="1" x14ac:dyDescent="0.25"/>
    <row r="76" s="16" customFormat="1" x14ac:dyDescent="0.25"/>
    <row r="77" s="16" customFormat="1" x14ac:dyDescent="0.25"/>
    <row r="78" s="16" customFormat="1" x14ac:dyDescent="0.25"/>
    <row r="79" s="16" customFormat="1" x14ac:dyDescent="0.25"/>
    <row r="80" s="16" customFormat="1" x14ac:dyDescent="0.25"/>
    <row r="81" s="16" customFormat="1" x14ac:dyDescent="0.25"/>
    <row r="82" s="16" customFormat="1" x14ac:dyDescent="0.25"/>
    <row r="83" s="16" customFormat="1" x14ac:dyDescent="0.25"/>
    <row r="84" s="16" customFormat="1" x14ac:dyDescent="0.25"/>
    <row r="85" s="16" customFormat="1" x14ac:dyDescent="0.25"/>
    <row r="86" s="16" customFormat="1" x14ac:dyDescent="0.25"/>
    <row r="87" s="16" customFormat="1" x14ac:dyDescent="0.25"/>
    <row r="88" s="16" customFormat="1" x14ac:dyDescent="0.25"/>
    <row r="89" s="16" customFormat="1" x14ac:dyDescent="0.25"/>
    <row r="90" s="16" customFormat="1" x14ac:dyDescent="0.25"/>
    <row r="91" s="16" customFormat="1" x14ac:dyDescent="0.25"/>
    <row r="92" s="16" customFormat="1" x14ac:dyDescent="0.25"/>
    <row r="93" s="16" customFormat="1" x14ac:dyDescent="0.25"/>
    <row r="94" s="16" customFormat="1" x14ac:dyDescent="0.25"/>
    <row r="95" s="16" customFormat="1" x14ac:dyDescent="0.25"/>
    <row r="96" s="16" customFormat="1" x14ac:dyDescent="0.25"/>
    <row r="97" s="16" customFormat="1" x14ac:dyDescent="0.25"/>
    <row r="98" s="16" customFormat="1" x14ac:dyDescent="0.25"/>
    <row r="99" s="16" customFormat="1" x14ac:dyDescent="0.25"/>
    <row r="100" s="16" customFormat="1" x14ac:dyDescent="0.25"/>
    <row r="101" s="16" customFormat="1" x14ac:dyDescent="0.25"/>
    <row r="102" s="16" customFormat="1" x14ac:dyDescent="0.25"/>
    <row r="103" s="16" customFormat="1" x14ac:dyDescent="0.25"/>
    <row r="104" s="16" customFormat="1" x14ac:dyDescent="0.25"/>
    <row r="105" s="16" customFormat="1" x14ac:dyDescent="0.25"/>
    <row r="106" s="16" customFormat="1" x14ac:dyDescent="0.25"/>
    <row r="107" s="16" customFormat="1" x14ac:dyDescent="0.25"/>
    <row r="108" s="16" customFormat="1" x14ac:dyDescent="0.25"/>
    <row r="109" s="16" customFormat="1" x14ac:dyDescent="0.25"/>
    <row r="110" s="16" customFormat="1" x14ac:dyDescent="0.25"/>
    <row r="111" s="16" customFormat="1" x14ac:dyDescent="0.25"/>
    <row r="112"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9D4AA-A512-4655-B4E7-226AEC570452}">
  <dimension ref="B1:AA40"/>
  <sheetViews>
    <sheetView showGridLines="0" zoomScaleNormal="100" workbookViewId="0">
      <selection activeCell="T30" sqref="T30:U30"/>
    </sheetView>
  </sheetViews>
  <sheetFormatPr defaultRowHeight="15" x14ac:dyDescent="0.25"/>
  <cols>
    <col min="1" max="1" width="9.140625" style="16"/>
    <col min="2" max="2" width="29.28515625" style="16" bestFit="1" customWidth="1"/>
    <col min="3" max="3" width="8.140625" style="16" bestFit="1" customWidth="1"/>
    <col min="4" max="4" width="9.140625" style="16"/>
    <col min="5" max="5" width="45.140625" style="16" bestFit="1" customWidth="1"/>
    <col min="6" max="6" width="8.140625" style="16" bestFit="1" customWidth="1"/>
    <col min="7" max="7" width="9.140625" style="16"/>
    <col min="8" max="8" width="47.28515625" style="16" bestFit="1" customWidth="1"/>
    <col min="9" max="9" width="8.140625" style="16" bestFit="1" customWidth="1"/>
    <col min="10" max="10" width="9.140625" style="16"/>
    <col min="11" max="11" width="45.140625" style="16" bestFit="1" customWidth="1"/>
    <col min="12" max="12" width="8.140625" style="16" bestFit="1" customWidth="1"/>
    <col min="13" max="13" width="9.140625" style="16"/>
    <col min="14" max="14" width="29.28515625" style="16" bestFit="1" customWidth="1"/>
    <col min="15" max="16" width="9.140625" style="16"/>
    <col min="17" max="17" width="34.85546875" style="16" bestFit="1" customWidth="1"/>
    <col min="18" max="19" width="9.140625" style="16"/>
    <col min="20" max="20" width="45.140625" style="16" bestFit="1" customWidth="1"/>
    <col min="21" max="22" width="9.140625" style="16"/>
    <col min="23" max="23" width="26.85546875" style="16" bestFit="1" customWidth="1"/>
    <col min="24" max="25" width="9.140625" style="16"/>
    <col min="26" max="26" width="32.28515625" style="16" bestFit="1" customWidth="1"/>
    <col min="27" max="27" width="8.7109375" style="16" customWidth="1"/>
    <col min="28" max="16384" width="9.140625" style="16"/>
  </cols>
  <sheetData>
    <row r="1" spans="2:27" x14ac:dyDescent="0.25">
      <c r="B1" s="17" t="s">
        <v>5</v>
      </c>
      <c r="T1" s="17" t="s">
        <v>44</v>
      </c>
    </row>
    <row r="2" spans="2:27" x14ac:dyDescent="0.25">
      <c r="T2" s="25"/>
    </row>
    <row r="3" spans="2:27" x14ac:dyDescent="0.25">
      <c r="B3" s="18" t="s">
        <v>6</v>
      </c>
      <c r="C3" s="6" t="s">
        <v>3</v>
      </c>
      <c r="E3" s="18" t="s">
        <v>8</v>
      </c>
      <c r="F3" s="18" t="s">
        <v>3</v>
      </c>
      <c r="H3" s="19" t="s">
        <v>9</v>
      </c>
      <c r="I3" s="19" t="s">
        <v>3</v>
      </c>
      <c r="K3" s="18" t="s">
        <v>10</v>
      </c>
      <c r="L3" s="6" t="s">
        <v>3</v>
      </c>
      <c r="N3" s="18" t="s">
        <v>69</v>
      </c>
      <c r="O3" s="6" t="s">
        <v>3</v>
      </c>
      <c r="Q3" s="19" t="s">
        <v>16</v>
      </c>
      <c r="R3" s="24" t="s">
        <v>3</v>
      </c>
      <c r="T3" s="19" t="s">
        <v>46</v>
      </c>
      <c r="U3" s="24" t="s">
        <v>3</v>
      </c>
      <c r="W3" s="19" t="s">
        <v>47</v>
      </c>
      <c r="X3" s="24" t="s">
        <v>3</v>
      </c>
      <c r="Z3" s="18" t="s">
        <v>45</v>
      </c>
      <c r="AA3" s="6" t="s">
        <v>3</v>
      </c>
    </row>
    <row r="4" spans="2:27" x14ac:dyDescent="0.25">
      <c r="B4" s="20" t="s">
        <v>64</v>
      </c>
      <c r="C4" s="21">
        <v>547</v>
      </c>
      <c r="E4" s="20" t="s">
        <v>65</v>
      </c>
      <c r="F4" s="21">
        <v>547</v>
      </c>
      <c r="H4" s="22" t="s">
        <v>70</v>
      </c>
      <c r="I4" s="23">
        <v>1</v>
      </c>
      <c r="K4" s="20" t="s">
        <v>11</v>
      </c>
      <c r="L4" s="8">
        <v>2</v>
      </c>
      <c r="N4" s="20" t="s">
        <v>20</v>
      </c>
      <c r="O4" s="8">
        <v>17</v>
      </c>
      <c r="Q4" s="22" t="s">
        <v>19</v>
      </c>
      <c r="R4" s="23">
        <v>148</v>
      </c>
      <c r="T4" s="22" t="s">
        <v>11</v>
      </c>
      <c r="U4" s="23">
        <v>2</v>
      </c>
      <c r="W4" s="22" t="s">
        <v>18</v>
      </c>
      <c r="X4" s="26">
        <v>3</v>
      </c>
      <c r="Z4" s="20" t="s">
        <v>70</v>
      </c>
      <c r="AA4" s="8">
        <v>1</v>
      </c>
    </row>
    <row r="5" spans="2:27" x14ac:dyDescent="0.25">
      <c r="B5" s="27" t="s">
        <v>7</v>
      </c>
      <c r="C5" s="28">
        <v>547</v>
      </c>
      <c r="E5" s="27" t="s">
        <v>7</v>
      </c>
      <c r="F5" s="28">
        <v>547</v>
      </c>
      <c r="H5" s="20" t="s">
        <v>41</v>
      </c>
      <c r="I5" s="21">
        <v>220</v>
      </c>
      <c r="K5" s="20" t="s">
        <v>12</v>
      </c>
      <c r="L5" s="8">
        <v>2</v>
      </c>
      <c r="N5" s="20" t="s">
        <v>22</v>
      </c>
      <c r="O5" s="8">
        <v>153</v>
      </c>
      <c r="Q5" s="20" t="s">
        <v>21</v>
      </c>
      <c r="R5" s="21">
        <v>68</v>
      </c>
      <c r="T5" s="20" t="s">
        <v>12</v>
      </c>
      <c r="U5" s="21">
        <v>4</v>
      </c>
      <c r="W5" s="20" t="s">
        <v>20</v>
      </c>
      <c r="X5" s="8">
        <v>20</v>
      </c>
      <c r="Z5" s="20" t="s">
        <v>71</v>
      </c>
      <c r="AA5" s="8">
        <v>15</v>
      </c>
    </row>
    <row r="6" spans="2:27" x14ac:dyDescent="0.25">
      <c r="B6"/>
      <c r="C6"/>
      <c r="E6"/>
      <c r="F6"/>
      <c r="H6" s="20" t="s">
        <v>68</v>
      </c>
      <c r="I6" s="21">
        <v>146</v>
      </c>
      <c r="K6" s="20" t="s">
        <v>13</v>
      </c>
      <c r="L6" s="8">
        <v>1</v>
      </c>
      <c r="N6" s="20" t="s">
        <v>25</v>
      </c>
      <c r="O6" s="8">
        <v>189</v>
      </c>
      <c r="Q6" s="20" t="s">
        <v>23</v>
      </c>
      <c r="R6" s="21">
        <v>78</v>
      </c>
      <c r="T6" s="20" t="s">
        <v>13</v>
      </c>
      <c r="U6" s="21">
        <v>1</v>
      </c>
      <c r="W6" s="20" t="s">
        <v>22</v>
      </c>
      <c r="X6" s="8">
        <v>122</v>
      </c>
      <c r="Z6" s="20" t="s">
        <v>41</v>
      </c>
      <c r="AA6" s="8">
        <v>211</v>
      </c>
    </row>
    <row r="7" spans="2:27" x14ac:dyDescent="0.25">
      <c r="B7"/>
      <c r="C7"/>
      <c r="H7" s="20" t="s">
        <v>71</v>
      </c>
      <c r="I7" s="21">
        <v>34</v>
      </c>
      <c r="K7" s="20" t="s">
        <v>14</v>
      </c>
      <c r="L7" s="8">
        <v>2</v>
      </c>
      <c r="N7" s="20" t="s">
        <v>26</v>
      </c>
      <c r="O7" s="8">
        <v>20</v>
      </c>
      <c r="Q7" s="20" t="s">
        <v>25</v>
      </c>
      <c r="R7" s="21">
        <v>30</v>
      </c>
      <c r="T7" s="20" t="s">
        <v>14</v>
      </c>
      <c r="U7" s="21">
        <v>2</v>
      </c>
      <c r="W7" s="20" t="s">
        <v>25</v>
      </c>
      <c r="X7" s="8">
        <v>49</v>
      </c>
      <c r="Z7" s="20" t="s">
        <v>68</v>
      </c>
      <c r="AA7" s="8">
        <v>283</v>
      </c>
    </row>
    <row r="8" spans="2:27" x14ac:dyDescent="0.25">
      <c r="B8"/>
      <c r="C8"/>
      <c r="H8" s="20" t="s">
        <v>113</v>
      </c>
      <c r="I8" s="21">
        <v>20</v>
      </c>
      <c r="K8" s="20" t="s">
        <v>17</v>
      </c>
      <c r="L8" s="8">
        <v>10</v>
      </c>
      <c r="N8" s="20" t="s">
        <v>28</v>
      </c>
      <c r="O8" s="8">
        <v>139</v>
      </c>
      <c r="Q8" s="20" t="s">
        <v>27</v>
      </c>
      <c r="R8" s="21">
        <v>61</v>
      </c>
      <c r="T8" s="20" t="s">
        <v>15</v>
      </c>
      <c r="U8" s="21">
        <v>6</v>
      </c>
      <c r="W8" s="20" t="s">
        <v>26</v>
      </c>
      <c r="X8" s="8">
        <v>3</v>
      </c>
      <c r="Z8" s="20" t="s">
        <v>49</v>
      </c>
      <c r="AA8" s="8">
        <v>2</v>
      </c>
    </row>
    <row r="9" spans="2:27" x14ac:dyDescent="0.25">
      <c r="B9"/>
      <c r="C9"/>
      <c r="H9" s="20" t="s">
        <v>108</v>
      </c>
      <c r="I9" s="21">
        <v>44</v>
      </c>
      <c r="K9" s="20" t="s">
        <v>24</v>
      </c>
      <c r="L9" s="8">
        <v>2</v>
      </c>
      <c r="N9" s="20" t="s">
        <v>30</v>
      </c>
      <c r="O9" s="8">
        <v>23</v>
      </c>
      <c r="Q9" s="20" t="s">
        <v>29</v>
      </c>
      <c r="R9" s="21">
        <v>12</v>
      </c>
      <c r="T9" s="20" t="s">
        <v>17</v>
      </c>
      <c r="U9" s="21">
        <v>7</v>
      </c>
      <c r="W9" s="20" t="s">
        <v>28</v>
      </c>
      <c r="X9" s="8">
        <v>82</v>
      </c>
      <c r="Z9" s="20" t="s">
        <v>77</v>
      </c>
      <c r="AA9" s="8">
        <v>12</v>
      </c>
    </row>
    <row r="10" spans="2:27" x14ac:dyDescent="0.25">
      <c r="B10"/>
      <c r="C10"/>
      <c r="H10" s="20" t="s">
        <v>66</v>
      </c>
      <c r="I10" s="21">
        <v>23</v>
      </c>
      <c r="K10" s="20" t="s">
        <v>74</v>
      </c>
      <c r="L10" s="8">
        <v>8</v>
      </c>
      <c r="N10" s="20" t="s">
        <v>68</v>
      </c>
      <c r="O10" s="8">
        <v>6</v>
      </c>
      <c r="Q10" s="20" t="s">
        <v>68</v>
      </c>
      <c r="R10" s="21">
        <v>150</v>
      </c>
      <c r="T10" s="20" t="s">
        <v>24</v>
      </c>
      <c r="U10" s="21">
        <v>3</v>
      </c>
      <c r="W10" s="20" t="s">
        <v>30</v>
      </c>
      <c r="X10" s="8">
        <v>11</v>
      </c>
      <c r="Z10" s="20" t="s">
        <v>66</v>
      </c>
      <c r="AA10" s="8">
        <v>3</v>
      </c>
    </row>
    <row r="11" spans="2:27" x14ac:dyDescent="0.25">
      <c r="B11"/>
      <c r="C11"/>
      <c r="H11" s="20" t="s">
        <v>49</v>
      </c>
      <c r="I11" s="21">
        <v>38</v>
      </c>
      <c r="K11" s="20" t="s">
        <v>31</v>
      </c>
      <c r="L11" s="8">
        <v>23</v>
      </c>
      <c r="N11" s="27" t="s">
        <v>7</v>
      </c>
      <c r="O11" s="30">
        <f>SUM(O4:O10)</f>
        <v>547</v>
      </c>
      <c r="Q11" s="29" t="s">
        <v>7</v>
      </c>
      <c r="R11" s="28">
        <f>SUM(R4:R10)</f>
        <v>547</v>
      </c>
      <c r="T11" s="20" t="s">
        <v>74</v>
      </c>
      <c r="U11" s="21">
        <v>6</v>
      </c>
      <c r="W11" s="20" t="s">
        <v>68</v>
      </c>
      <c r="X11" s="8">
        <v>257</v>
      </c>
      <c r="Z11" s="20" t="s">
        <v>73</v>
      </c>
      <c r="AA11" s="8">
        <v>7</v>
      </c>
    </row>
    <row r="12" spans="2:27" x14ac:dyDescent="0.25">
      <c r="B12"/>
      <c r="C12"/>
      <c r="H12" s="20" t="s">
        <v>48</v>
      </c>
      <c r="I12" s="21">
        <v>6</v>
      </c>
      <c r="K12" s="20" t="s">
        <v>32</v>
      </c>
      <c r="L12" s="8">
        <v>35</v>
      </c>
      <c r="N12"/>
      <c r="O12"/>
      <c r="T12" s="20" t="s">
        <v>31</v>
      </c>
      <c r="U12" s="21">
        <v>7</v>
      </c>
      <c r="W12" s="29" t="s">
        <v>7</v>
      </c>
      <c r="X12" s="30">
        <f>SUM(X4:X11)</f>
        <v>547</v>
      </c>
      <c r="Z12" s="20" t="s">
        <v>79</v>
      </c>
      <c r="AA12" s="8">
        <v>6</v>
      </c>
    </row>
    <row r="13" spans="2:27" x14ac:dyDescent="0.25">
      <c r="B13"/>
      <c r="C13"/>
      <c r="H13" s="20" t="s">
        <v>77</v>
      </c>
      <c r="I13" s="21">
        <v>8</v>
      </c>
      <c r="K13" s="20" t="s">
        <v>33</v>
      </c>
      <c r="L13" s="8">
        <v>10</v>
      </c>
      <c r="T13" s="20" t="s">
        <v>32</v>
      </c>
      <c r="U13" s="21">
        <v>15</v>
      </c>
      <c r="Z13" s="20" t="s">
        <v>25</v>
      </c>
      <c r="AA13" s="8">
        <v>3</v>
      </c>
    </row>
    <row r="14" spans="2:27" x14ac:dyDescent="0.25">
      <c r="B14"/>
      <c r="C14"/>
      <c r="H14" s="20" t="s">
        <v>79</v>
      </c>
      <c r="I14" s="21">
        <v>2</v>
      </c>
      <c r="K14" s="20" t="s">
        <v>34</v>
      </c>
      <c r="L14" s="8">
        <v>24</v>
      </c>
      <c r="T14" s="20" t="s">
        <v>33</v>
      </c>
      <c r="U14" s="21">
        <v>10</v>
      </c>
      <c r="Z14" s="20" t="s">
        <v>108</v>
      </c>
      <c r="AA14" s="8">
        <v>3</v>
      </c>
    </row>
    <row r="15" spans="2:27" x14ac:dyDescent="0.25">
      <c r="B15"/>
      <c r="C15"/>
      <c r="H15" s="20" t="s">
        <v>114</v>
      </c>
      <c r="I15" s="21">
        <v>2</v>
      </c>
      <c r="K15" s="20" t="s">
        <v>35</v>
      </c>
      <c r="L15" s="8">
        <v>1</v>
      </c>
      <c r="T15" s="20" t="s">
        <v>34</v>
      </c>
      <c r="U15" s="21">
        <v>28</v>
      </c>
      <c r="Z15" s="20" t="s">
        <v>109</v>
      </c>
      <c r="AA15" s="8">
        <v>1</v>
      </c>
    </row>
    <row r="16" spans="2:27" x14ac:dyDescent="0.25">
      <c r="B16"/>
      <c r="C16"/>
      <c r="H16" s="20" t="s">
        <v>109</v>
      </c>
      <c r="I16" s="21">
        <v>2</v>
      </c>
      <c r="K16" s="20" t="s">
        <v>36</v>
      </c>
      <c r="L16" s="8">
        <v>18</v>
      </c>
      <c r="T16" s="20" t="s">
        <v>35</v>
      </c>
      <c r="U16" s="21">
        <v>1</v>
      </c>
      <c r="Z16" s="27" t="s">
        <v>7</v>
      </c>
      <c r="AA16" s="30">
        <f>SUM(AA4:AA15)</f>
        <v>547</v>
      </c>
    </row>
    <row r="17" spans="2:27" x14ac:dyDescent="0.25">
      <c r="B17"/>
      <c r="C17"/>
      <c r="H17" s="20" t="s">
        <v>78</v>
      </c>
      <c r="I17" s="21">
        <v>1</v>
      </c>
      <c r="K17" s="20" t="s">
        <v>37</v>
      </c>
      <c r="L17" s="8">
        <v>7</v>
      </c>
      <c r="T17" s="20" t="s">
        <v>36</v>
      </c>
      <c r="U17" s="21">
        <v>10</v>
      </c>
      <c r="Z17"/>
      <c r="AA17"/>
    </row>
    <row r="18" spans="2:27" x14ac:dyDescent="0.25">
      <c r="B18"/>
      <c r="C18"/>
      <c r="H18" s="29" t="s">
        <v>7</v>
      </c>
      <c r="I18" s="28">
        <v>547</v>
      </c>
      <c r="K18" s="20" t="s">
        <v>38</v>
      </c>
      <c r="L18" s="8">
        <v>111</v>
      </c>
      <c r="T18" s="20" t="s">
        <v>37</v>
      </c>
      <c r="U18" s="21">
        <v>7</v>
      </c>
      <c r="Z18"/>
      <c r="AA18"/>
    </row>
    <row r="19" spans="2:27" x14ac:dyDescent="0.25">
      <c r="B19"/>
      <c r="C19"/>
      <c r="H19"/>
      <c r="I19"/>
      <c r="K19" s="20" t="s">
        <v>25</v>
      </c>
      <c r="L19" s="8">
        <v>33</v>
      </c>
      <c r="T19" s="20" t="s">
        <v>38</v>
      </c>
      <c r="U19" s="21">
        <v>80</v>
      </c>
      <c r="Z19"/>
      <c r="AA19"/>
    </row>
    <row r="20" spans="2:27" x14ac:dyDescent="0.25">
      <c r="H20"/>
      <c r="I20"/>
      <c r="K20" s="20" t="s">
        <v>39</v>
      </c>
      <c r="L20" s="8">
        <v>12</v>
      </c>
      <c r="T20" s="20" t="s">
        <v>75</v>
      </c>
      <c r="U20" s="21">
        <v>1</v>
      </c>
      <c r="Z20"/>
      <c r="AA20"/>
    </row>
    <row r="21" spans="2:27" x14ac:dyDescent="0.25">
      <c r="H21"/>
      <c r="I21"/>
      <c r="K21" s="20" t="s">
        <v>40</v>
      </c>
      <c r="L21" s="8">
        <v>20</v>
      </c>
      <c r="T21" s="20" t="s">
        <v>25</v>
      </c>
      <c r="U21" s="21">
        <v>57</v>
      </c>
      <c r="Z21"/>
      <c r="AA21"/>
    </row>
    <row r="22" spans="2:27" x14ac:dyDescent="0.25">
      <c r="H22"/>
      <c r="I22"/>
      <c r="K22" s="20" t="s">
        <v>42</v>
      </c>
      <c r="L22" s="8">
        <v>52</v>
      </c>
      <c r="T22" s="20" t="s">
        <v>39</v>
      </c>
      <c r="U22" s="21">
        <v>9</v>
      </c>
      <c r="Z22"/>
      <c r="AA22"/>
    </row>
    <row r="23" spans="2:27" x14ac:dyDescent="0.25">
      <c r="H23"/>
      <c r="I23"/>
      <c r="K23" s="20" t="s">
        <v>43</v>
      </c>
      <c r="L23" s="8">
        <v>10</v>
      </c>
      <c r="T23" s="20" t="s">
        <v>40</v>
      </c>
      <c r="U23" s="21">
        <v>16</v>
      </c>
      <c r="Z23"/>
      <c r="AA23"/>
    </row>
    <row r="24" spans="2:27" x14ac:dyDescent="0.25">
      <c r="H24"/>
      <c r="I24"/>
      <c r="K24" s="20" t="s">
        <v>68</v>
      </c>
      <c r="L24" s="8">
        <v>155</v>
      </c>
      <c r="T24" s="20" t="s">
        <v>42</v>
      </c>
      <c r="U24" s="21">
        <v>41</v>
      </c>
      <c r="Z24"/>
      <c r="AA24"/>
    </row>
    <row r="25" spans="2:27" x14ac:dyDescent="0.25">
      <c r="H25"/>
      <c r="I25"/>
      <c r="K25" s="20" t="s">
        <v>15</v>
      </c>
      <c r="L25" s="8">
        <v>3</v>
      </c>
      <c r="T25" s="20" t="s">
        <v>43</v>
      </c>
      <c r="U25" s="21">
        <v>11</v>
      </c>
      <c r="Z25"/>
      <c r="AA25"/>
    </row>
    <row r="26" spans="2:27" x14ac:dyDescent="0.25">
      <c r="H26"/>
      <c r="I26"/>
      <c r="K26" s="20" t="s">
        <v>111</v>
      </c>
      <c r="L26" s="8">
        <v>1</v>
      </c>
      <c r="T26" s="20" t="s">
        <v>68</v>
      </c>
      <c r="U26" s="21">
        <v>217</v>
      </c>
      <c r="Z26"/>
      <c r="AA26"/>
    </row>
    <row r="27" spans="2:27" x14ac:dyDescent="0.25">
      <c r="H27"/>
      <c r="I27"/>
      <c r="K27" s="20" t="s">
        <v>76</v>
      </c>
      <c r="L27" s="8">
        <v>3</v>
      </c>
      <c r="T27" s="20" t="s">
        <v>111</v>
      </c>
      <c r="U27" s="21">
        <v>1</v>
      </c>
      <c r="Z27"/>
      <c r="AA27"/>
    </row>
    <row r="28" spans="2:27" x14ac:dyDescent="0.25">
      <c r="H28"/>
      <c r="I28"/>
      <c r="K28" s="20" t="s">
        <v>112</v>
      </c>
      <c r="L28" s="8">
        <v>2</v>
      </c>
      <c r="T28" s="20" t="s">
        <v>76</v>
      </c>
      <c r="U28" s="21">
        <v>3</v>
      </c>
      <c r="Z28"/>
      <c r="AA28"/>
    </row>
    <row r="29" spans="2:27" x14ac:dyDescent="0.25">
      <c r="H29"/>
      <c r="I29"/>
      <c r="K29" s="27" t="s">
        <v>7</v>
      </c>
      <c r="L29" s="30">
        <f>SUM(L4:L28)</f>
        <v>547</v>
      </c>
      <c r="T29" s="20" t="s">
        <v>112</v>
      </c>
      <c r="U29" s="21">
        <v>2</v>
      </c>
      <c r="Z29"/>
      <c r="AA29"/>
    </row>
    <row r="30" spans="2:27" x14ac:dyDescent="0.25">
      <c r="H30"/>
      <c r="I30"/>
      <c r="K30"/>
      <c r="L30"/>
      <c r="T30" s="29" t="s">
        <v>7</v>
      </c>
      <c r="U30" s="28">
        <f>SUM(U4:U29)</f>
        <v>547</v>
      </c>
      <c r="Z30"/>
      <c r="AA30"/>
    </row>
    <row r="31" spans="2:27" x14ac:dyDescent="0.25">
      <c r="H31"/>
      <c r="I31"/>
      <c r="K31"/>
      <c r="L31"/>
      <c r="T31"/>
      <c r="U31"/>
      <c r="Z31"/>
      <c r="AA31"/>
    </row>
    <row r="32" spans="2:27" x14ac:dyDescent="0.25">
      <c r="H32"/>
      <c r="I32"/>
      <c r="K32"/>
      <c r="L32"/>
      <c r="T32"/>
      <c r="U32"/>
      <c r="Z32"/>
      <c r="AA32"/>
    </row>
    <row r="33" spans="8:27" x14ac:dyDescent="0.25">
      <c r="H33"/>
      <c r="I33"/>
      <c r="K33"/>
      <c r="L33"/>
      <c r="T33"/>
      <c r="U33"/>
      <c r="Z33"/>
      <c r="AA33"/>
    </row>
    <row r="34" spans="8:27" x14ac:dyDescent="0.25">
      <c r="H34"/>
      <c r="I34"/>
      <c r="K34"/>
      <c r="L34"/>
      <c r="T34"/>
      <c r="U34"/>
      <c r="Z34"/>
      <c r="AA34"/>
    </row>
    <row r="35" spans="8:27" x14ac:dyDescent="0.25">
      <c r="H35"/>
      <c r="I35"/>
      <c r="Z35"/>
      <c r="AA35"/>
    </row>
    <row r="36" spans="8:27" x14ac:dyDescent="0.25">
      <c r="H36"/>
      <c r="I36"/>
      <c r="Z36"/>
      <c r="AA36"/>
    </row>
    <row r="37" spans="8:27" x14ac:dyDescent="0.25">
      <c r="H37"/>
      <c r="I37"/>
      <c r="Z37"/>
      <c r="AA37"/>
    </row>
    <row r="38" spans="8:27" x14ac:dyDescent="0.25">
      <c r="H38"/>
      <c r="I38"/>
    </row>
    <row r="39" spans="8:27" x14ac:dyDescent="0.25">
      <c r="H39"/>
      <c r="I39"/>
    </row>
    <row r="40" spans="8:27" x14ac:dyDescent="0.25">
      <c r="H40"/>
      <c r="I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A052-FA30-4424-A720-BD9DA9528879}">
  <dimension ref="B1:AA41"/>
  <sheetViews>
    <sheetView showGridLines="0" zoomScaleNormal="100" workbookViewId="0">
      <selection activeCell="B1" sqref="B1"/>
    </sheetView>
  </sheetViews>
  <sheetFormatPr defaultRowHeight="15" x14ac:dyDescent="0.25"/>
  <cols>
    <col min="1" max="1" width="9.140625" style="16"/>
    <col min="2" max="2" width="29.28515625" style="16" bestFit="1" customWidth="1"/>
    <col min="3" max="3" width="8.140625" style="16" bestFit="1" customWidth="1"/>
    <col min="4" max="4" width="9.140625" style="16"/>
    <col min="5" max="5" width="45.140625" style="16" bestFit="1" customWidth="1"/>
    <col min="6" max="6" width="8.140625" style="16" bestFit="1" customWidth="1"/>
    <col min="7" max="7" width="9.140625" style="16"/>
    <col min="8" max="8" width="47.28515625" style="16" bestFit="1" customWidth="1"/>
    <col min="9" max="9" width="8.140625" style="16" bestFit="1" customWidth="1"/>
    <col min="10" max="10" width="9.140625" style="16"/>
    <col min="11" max="11" width="45.140625" style="16" bestFit="1" customWidth="1"/>
    <col min="12" max="12" width="8.140625" style="16" bestFit="1" customWidth="1"/>
    <col min="13" max="13" width="9.140625" style="16"/>
    <col min="14" max="14" width="29.28515625" style="16" bestFit="1" customWidth="1"/>
    <col min="15" max="16" width="9.140625" style="16"/>
    <col min="17" max="17" width="34.85546875" style="16" bestFit="1" customWidth="1"/>
    <col min="18" max="19" width="9.140625" style="16"/>
    <col min="20" max="20" width="45.140625" style="16" bestFit="1" customWidth="1"/>
    <col min="21" max="22" width="9.140625" style="16"/>
    <col min="23" max="23" width="26.85546875" style="16" bestFit="1" customWidth="1"/>
    <col min="24" max="25" width="9.140625" style="16"/>
    <col min="26" max="26" width="19.7109375" style="16" bestFit="1" customWidth="1"/>
    <col min="27" max="27" width="8.7109375" style="16" customWidth="1"/>
    <col min="28" max="16384" width="9.140625" style="16"/>
  </cols>
  <sheetData>
    <row r="1" spans="2:27" x14ac:dyDescent="0.25">
      <c r="B1" s="17" t="s">
        <v>5</v>
      </c>
      <c r="T1" s="17" t="s">
        <v>44</v>
      </c>
    </row>
    <row r="2" spans="2:27" x14ac:dyDescent="0.25">
      <c r="T2" s="25"/>
    </row>
    <row r="3" spans="2:27" x14ac:dyDescent="0.25">
      <c r="B3" s="18" t="s">
        <v>6</v>
      </c>
      <c r="C3" s="6" t="s">
        <v>3</v>
      </c>
      <c r="E3" s="18" t="s">
        <v>8</v>
      </c>
      <c r="F3" s="18" t="s">
        <v>3</v>
      </c>
      <c r="H3" s="19" t="s">
        <v>9</v>
      </c>
      <c r="I3" s="19" t="s">
        <v>3</v>
      </c>
      <c r="K3" s="18" t="s">
        <v>10</v>
      </c>
      <c r="L3" s="6" t="s">
        <v>3</v>
      </c>
      <c r="N3" s="18" t="s">
        <v>69</v>
      </c>
      <c r="O3" s="6" t="s">
        <v>3</v>
      </c>
      <c r="Q3" s="19" t="s">
        <v>16</v>
      </c>
      <c r="R3" s="24" t="s">
        <v>3</v>
      </c>
      <c r="T3" s="19" t="s">
        <v>46</v>
      </c>
      <c r="U3" s="24" t="s">
        <v>3</v>
      </c>
      <c r="W3" s="19" t="s">
        <v>47</v>
      </c>
      <c r="X3" s="24" t="s">
        <v>3</v>
      </c>
      <c r="Z3" s="18" t="s">
        <v>45</v>
      </c>
      <c r="AA3" s="6" t="s">
        <v>3</v>
      </c>
    </row>
    <row r="4" spans="2:27" x14ac:dyDescent="0.25">
      <c r="B4" s="20" t="s">
        <v>64</v>
      </c>
      <c r="C4" s="21">
        <v>14</v>
      </c>
      <c r="E4" s="20" t="s">
        <v>65</v>
      </c>
      <c r="F4" s="21">
        <v>14</v>
      </c>
      <c r="H4" s="22" t="s">
        <v>108</v>
      </c>
      <c r="I4" s="23">
        <v>12</v>
      </c>
      <c r="K4" s="20" t="s">
        <v>31</v>
      </c>
      <c r="L4" s="8">
        <v>1</v>
      </c>
      <c r="N4" s="20" t="s">
        <v>22</v>
      </c>
      <c r="O4" s="8">
        <v>4</v>
      </c>
      <c r="Q4" s="22" t="s">
        <v>19</v>
      </c>
      <c r="R4" s="23">
        <v>6</v>
      </c>
      <c r="T4" s="22" t="s">
        <v>31</v>
      </c>
      <c r="U4" s="23">
        <v>1</v>
      </c>
      <c r="W4" s="22" t="s">
        <v>22</v>
      </c>
      <c r="X4" s="26">
        <v>5</v>
      </c>
      <c r="Z4" s="20" t="s">
        <v>41</v>
      </c>
      <c r="AA4" s="8">
        <v>14</v>
      </c>
    </row>
    <row r="5" spans="2:27" x14ac:dyDescent="0.25">
      <c r="B5" s="27" t="s">
        <v>7</v>
      </c>
      <c r="C5" s="28">
        <f>SUM(C4)</f>
        <v>14</v>
      </c>
      <c r="E5" s="27" t="s">
        <v>7</v>
      </c>
      <c r="F5" s="28">
        <f>SUM(F4)</f>
        <v>14</v>
      </c>
      <c r="H5" s="20" t="s">
        <v>66</v>
      </c>
      <c r="I5" s="21">
        <v>1</v>
      </c>
      <c r="K5" s="20" t="s">
        <v>32</v>
      </c>
      <c r="L5" s="8">
        <v>1</v>
      </c>
      <c r="N5" s="20" t="s">
        <v>26</v>
      </c>
      <c r="O5" s="8">
        <v>1</v>
      </c>
      <c r="Q5" s="20" t="s">
        <v>21</v>
      </c>
      <c r="R5" s="21">
        <v>2</v>
      </c>
      <c r="T5" s="20" t="s">
        <v>32</v>
      </c>
      <c r="U5" s="21">
        <v>1</v>
      </c>
      <c r="W5" s="20" t="s">
        <v>28</v>
      </c>
      <c r="X5" s="8">
        <v>8</v>
      </c>
      <c r="Z5" s="27" t="s">
        <v>7</v>
      </c>
      <c r="AA5" s="30">
        <f>SUM(AA4)</f>
        <v>14</v>
      </c>
    </row>
    <row r="6" spans="2:27" x14ac:dyDescent="0.25">
      <c r="B6"/>
      <c r="C6"/>
      <c r="E6"/>
      <c r="F6"/>
      <c r="H6" s="20" t="s">
        <v>49</v>
      </c>
      <c r="I6" s="21">
        <v>1</v>
      </c>
      <c r="K6" s="20" t="s">
        <v>38</v>
      </c>
      <c r="L6" s="8">
        <v>7</v>
      </c>
      <c r="N6" s="20" t="s">
        <v>28</v>
      </c>
      <c r="O6" s="8">
        <v>8</v>
      </c>
      <c r="Q6" s="20" t="s">
        <v>23</v>
      </c>
      <c r="R6" s="21">
        <v>3</v>
      </c>
      <c r="T6" s="20" t="s">
        <v>33</v>
      </c>
      <c r="U6" s="21">
        <v>1</v>
      </c>
      <c r="W6" s="20" t="s">
        <v>30</v>
      </c>
      <c r="X6" s="8">
        <v>1</v>
      </c>
      <c r="Z6"/>
      <c r="AA6"/>
    </row>
    <row r="7" spans="2:27" x14ac:dyDescent="0.25">
      <c r="B7"/>
      <c r="C7"/>
      <c r="H7" s="29" t="s">
        <v>7</v>
      </c>
      <c r="I7" s="28">
        <f>SUM(I4:I6)</f>
        <v>14</v>
      </c>
      <c r="K7" s="20" t="s">
        <v>39</v>
      </c>
      <c r="L7" s="8">
        <v>1</v>
      </c>
      <c r="N7" s="20" t="s">
        <v>30</v>
      </c>
      <c r="O7" s="8">
        <v>1</v>
      </c>
      <c r="Q7" s="20" t="s">
        <v>25</v>
      </c>
      <c r="R7" s="21">
        <v>1</v>
      </c>
      <c r="T7" s="20" t="s">
        <v>34</v>
      </c>
      <c r="U7" s="21">
        <v>1</v>
      </c>
      <c r="W7" s="29" t="s">
        <v>7</v>
      </c>
      <c r="X7" s="30">
        <f>SUM(X4:X6)</f>
        <v>14</v>
      </c>
      <c r="Z7"/>
      <c r="AA7"/>
    </row>
    <row r="8" spans="2:27" x14ac:dyDescent="0.25">
      <c r="B8"/>
      <c r="C8"/>
      <c r="H8"/>
      <c r="I8"/>
      <c r="K8" s="20" t="s">
        <v>42</v>
      </c>
      <c r="L8" s="8">
        <v>2</v>
      </c>
      <c r="N8" s="27" t="s">
        <v>7</v>
      </c>
      <c r="O8" s="30">
        <f>SUM(O4:O7)</f>
        <v>14</v>
      </c>
      <c r="Q8" s="20" t="s">
        <v>27</v>
      </c>
      <c r="R8" s="21">
        <v>2</v>
      </c>
      <c r="T8" s="20" t="s">
        <v>38</v>
      </c>
      <c r="U8" s="21">
        <v>9</v>
      </c>
      <c r="W8"/>
      <c r="X8"/>
      <c r="Z8"/>
      <c r="AA8"/>
    </row>
    <row r="9" spans="2:27" x14ac:dyDescent="0.25">
      <c r="B9"/>
      <c r="C9"/>
      <c r="H9"/>
      <c r="I9"/>
      <c r="K9" s="20" t="s">
        <v>68</v>
      </c>
      <c r="L9" s="8">
        <v>2</v>
      </c>
      <c r="N9"/>
      <c r="O9"/>
      <c r="Q9" s="35" t="s">
        <v>7</v>
      </c>
      <c r="R9" s="34">
        <v>14</v>
      </c>
      <c r="T9" s="20" t="s">
        <v>68</v>
      </c>
      <c r="U9" s="21">
        <v>1</v>
      </c>
      <c r="W9"/>
      <c r="X9"/>
      <c r="Z9"/>
      <c r="AA9"/>
    </row>
    <row r="10" spans="2:27" x14ac:dyDescent="0.25">
      <c r="B10"/>
      <c r="C10"/>
      <c r="H10"/>
      <c r="I10"/>
      <c r="K10" s="27" t="s">
        <v>7</v>
      </c>
      <c r="L10" s="30">
        <f>SUM(L4:L9)</f>
        <v>14</v>
      </c>
      <c r="N10"/>
      <c r="O10"/>
      <c r="Q10"/>
      <c r="R10"/>
      <c r="T10" s="29" t="s">
        <v>7</v>
      </c>
      <c r="U10" s="28">
        <f>SUM(U4:U9)</f>
        <v>14</v>
      </c>
      <c r="W10"/>
      <c r="X10"/>
      <c r="Z10"/>
      <c r="AA10"/>
    </row>
    <row r="11" spans="2:27" x14ac:dyDescent="0.25">
      <c r="B11"/>
      <c r="C11"/>
      <c r="H11"/>
      <c r="I11"/>
      <c r="K11"/>
      <c r="L11"/>
      <c r="N11"/>
      <c r="O11"/>
      <c r="Q11"/>
      <c r="R11"/>
      <c r="T11"/>
      <c r="U11"/>
      <c r="W11"/>
      <c r="X11"/>
      <c r="Z11"/>
      <c r="AA11"/>
    </row>
    <row r="12" spans="2:27" x14ac:dyDescent="0.25">
      <c r="B12"/>
      <c r="C12"/>
      <c r="H12"/>
      <c r="I12"/>
      <c r="K12"/>
      <c r="L12"/>
      <c r="N12"/>
      <c r="O12"/>
      <c r="T12"/>
      <c r="U12"/>
      <c r="W12"/>
      <c r="X12"/>
      <c r="Z12"/>
      <c r="AA12"/>
    </row>
    <row r="13" spans="2:27" x14ac:dyDescent="0.25">
      <c r="B13"/>
      <c r="C13"/>
      <c r="H13"/>
      <c r="I13"/>
      <c r="K13"/>
      <c r="L13"/>
      <c r="T13"/>
      <c r="U13"/>
      <c r="Z13"/>
      <c r="AA13"/>
    </row>
    <row r="14" spans="2:27" x14ac:dyDescent="0.25">
      <c r="B14"/>
      <c r="C14"/>
      <c r="H14"/>
      <c r="I14"/>
      <c r="K14"/>
      <c r="L14"/>
      <c r="T14"/>
      <c r="U14"/>
      <c r="Z14"/>
      <c r="AA14"/>
    </row>
    <row r="15" spans="2:27" x14ac:dyDescent="0.25">
      <c r="B15"/>
      <c r="C15"/>
      <c r="H15"/>
      <c r="I15"/>
      <c r="K15"/>
      <c r="L15"/>
      <c r="T15"/>
      <c r="U15"/>
      <c r="Z15"/>
      <c r="AA15"/>
    </row>
    <row r="16" spans="2:27" x14ac:dyDescent="0.25">
      <c r="B16"/>
      <c r="C16"/>
      <c r="H16"/>
      <c r="I16"/>
      <c r="K16"/>
      <c r="L16"/>
      <c r="T16"/>
      <c r="U16"/>
      <c r="Z16"/>
      <c r="AA16"/>
    </row>
    <row r="17" spans="2:27" x14ac:dyDescent="0.25">
      <c r="B17"/>
      <c r="C17"/>
      <c r="H17"/>
      <c r="I17"/>
      <c r="K17"/>
      <c r="L17"/>
      <c r="T17"/>
      <c r="U17"/>
      <c r="Z17"/>
      <c r="AA17"/>
    </row>
    <row r="18" spans="2:27" x14ac:dyDescent="0.25">
      <c r="B18"/>
      <c r="C18"/>
      <c r="H18"/>
      <c r="I18"/>
      <c r="K18"/>
      <c r="L18"/>
      <c r="T18"/>
      <c r="U18"/>
      <c r="Z18"/>
      <c r="AA18"/>
    </row>
    <row r="19" spans="2:27" x14ac:dyDescent="0.25">
      <c r="B19"/>
      <c r="C19"/>
      <c r="H19"/>
      <c r="I19"/>
      <c r="K19"/>
      <c r="L19"/>
      <c r="T19"/>
      <c r="U19"/>
      <c r="Z19"/>
      <c r="AA19"/>
    </row>
    <row r="20" spans="2:27" x14ac:dyDescent="0.25">
      <c r="H20"/>
      <c r="I20"/>
      <c r="K20"/>
      <c r="L20"/>
      <c r="T20"/>
      <c r="U20"/>
      <c r="Z20"/>
      <c r="AA20"/>
    </row>
    <row r="21" spans="2:27" x14ac:dyDescent="0.25">
      <c r="H21"/>
      <c r="I21"/>
      <c r="K21"/>
      <c r="L21"/>
      <c r="T21"/>
      <c r="U21"/>
      <c r="Z21"/>
      <c r="AA21"/>
    </row>
    <row r="22" spans="2:27" x14ac:dyDescent="0.25">
      <c r="H22"/>
      <c r="I22"/>
      <c r="K22"/>
      <c r="L22"/>
      <c r="T22"/>
      <c r="U22"/>
      <c r="Z22"/>
      <c r="AA22"/>
    </row>
    <row r="23" spans="2:27" x14ac:dyDescent="0.25">
      <c r="H23"/>
      <c r="I23"/>
      <c r="K23"/>
      <c r="L23"/>
      <c r="T23"/>
      <c r="U23"/>
      <c r="Z23"/>
      <c r="AA23"/>
    </row>
    <row r="24" spans="2:27" x14ac:dyDescent="0.25">
      <c r="H24"/>
      <c r="I24"/>
      <c r="K24"/>
      <c r="L24"/>
      <c r="T24"/>
      <c r="U24"/>
      <c r="Z24"/>
      <c r="AA24"/>
    </row>
    <row r="25" spans="2:27" x14ac:dyDescent="0.25">
      <c r="H25"/>
      <c r="I25"/>
      <c r="K25"/>
      <c r="L25"/>
      <c r="T25"/>
      <c r="U25"/>
      <c r="Z25"/>
      <c r="AA25"/>
    </row>
    <row r="26" spans="2:27" x14ac:dyDescent="0.25">
      <c r="H26"/>
      <c r="I26"/>
      <c r="K26"/>
      <c r="L26"/>
      <c r="T26"/>
      <c r="U26"/>
      <c r="Z26"/>
      <c r="AA26"/>
    </row>
    <row r="27" spans="2:27" x14ac:dyDescent="0.25">
      <c r="H27"/>
      <c r="I27"/>
      <c r="K27"/>
      <c r="L27"/>
      <c r="T27"/>
      <c r="U27"/>
      <c r="Z27"/>
      <c r="AA27"/>
    </row>
    <row r="28" spans="2:27" x14ac:dyDescent="0.25">
      <c r="H28"/>
      <c r="I28"/>
      <c r="K28"/>
      <c r="L28"/>
      <c r="T28"/>
      <c r="U28"/>
      <c r="Z28"/>
      <c r="AA28"/>
    </row>
    <row r="29" spans="2:27" x14ac:dyDescent="0.25">
      <c r="H29"/>
      <c r="I29"/>
      <c r="K29"/>
      <c r="L29"/>
      <c r="T29"/>
      <c r="U29"/>
      <c r="Z29"/>
      <c r="AA29"/>
    </row>
    <row r="30" spans="2:27" x14ac:dyDescent="0.25">
      <c r="H30"/>
      <c r="I30"/>
      <c r="K30"/>
      <c r="L30"/>
      <c r="T30"/>
      <c r="U30"/>
      <c r="Z30"/>
      <c r="AA30"/>
    </row>
    <row r="31" spans="2:27" x14ac:dyDescent="0.25">
      <c r="H31"/>
      <c r="I31"/>
      <c r="K31"/>
      <c r="L31"/>
      <c r="T31"/>
      <c r="U31"/>
      <c r="Z31"/>
      <c r="AA31"/>
    </row>
    <row r="32" spans="2:27" x14ac:dyDescent="0.25">
      <c r="H32"/>
      <c r="I32"/>
      <c r="K32"/>
      <c r="L32"/>
      <c r="T32"/>
      <c r="U32"/>
      <c r="Z32"/>
      <c r="AA32"/>
    </row>
    <row r="33" spans="8:27" x14ac:dyDescent="0.25">
      <c r="H33"/>
      <c r="I33"/>
      <c r="K33"/>
      <c r="L33"/>
      <c r="T33"/>
      <c r="U33"/>
      <c r="Z33"/>
      <c r="AA33"/>
    </row>
    <row r="34" spans="8:27" x14ac:dyDescent="0.25">
      <c r="H34"/>
      <c r="I34"/>
      <c r="K34"/>
      <c r="L34"/>
      <c r="T34"/>
      <c r="U34"/>
      <c r="Z34"/>
      <c r="AA34"/>
    </row>
    <row r="35" spans="8:27" x14ac:dyDescent="0.25">
      <c r="H35"/>
      <c r="I35"/>
      <c r="Z35"/>
      <c r="AA35"/>
    </row>
    <row r="36" spans="8:27" x14ac:dyDescent="0.25">
      <c r="H36"/>
      <c r="I36"/>
      <c r="Z36"/>
      <c r="AA36"/>
    </row>
    <row r="37" spans="8:27" x14ac:dyDescent="0.25">
      <c r="H37"/>
      <c r="I37"/>
      <c r="Z37"/>
      <c r="AA37"/>
    </row>
    <row r="38" spans="8:27" x14ac:dyDescent="0.25">
      <c r="H38"/>
      <c r="I38"/>
    </row>
    <row r="39" spans="8:27" x14ac:dyDescent="0.25">
      <c r="H39"/>
      <c r="I39"/>
    </row>
    <row r="40" spans="8:27" x14ac:dyDescent="0.25">
      <c r="H40"/>
      <c r="I40"/>
    </row>
    <row r="41" spans="8:27" x14ac:dyDescent="0.25">
      <c r="H41"/>
      <c r="I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DBD49-AA4F-4278-8CA4-C64624AFFB30}">
  <dimension ref="B1:AB41"/>
  <sheetViews>
    <sheetView showGridLines="0" workbookViewId="0">
      <selection activeCell="B1" sqref="B1"/>
    </sheetView>
  </sheetViews>
  <sheetFormatPr defaultRowHeight="15" x14ac:dyDescent="0.25"/>
  <cols>
    <col min="1" max="1" width="9.140625" style="16"/>
    <col min="2" max="2" width="29.28515625" style="16" bestFit="1" customWidth="1"/>
    <col min="3" max="3" width="8.140625" style="16" bestFit="1" customWidth="1"/>
    <col min="4" max="4" width="9.140625" style="16"/>
    <col min="5" max="5" width="45.140625" style="16" bestFit="1" customWidth="1"/>
    <col min="6" max="6" width="8.140625" style="16" bestFit="1" customWidth="1"/>
    <col min="7" max="7" width="9.140625" style="16"/>
    <col min="8" max="8" width="47.28515625" style="16" bestFit="1" customWidth="1"/>
    <col min="9" max="9" width="8.140625" style="16" bestFit="1" customWidth="1"/>
    <col min="10" max="10" width="9.140625" style="16"/>
    <col min="11" max="11" width="45.140625" style="16" bestFit="1" customWidth="1"/>
    <col min="12" max="12" width="8.140625" style="16" bestFit="1" customWidth="1"/>
    <col min="13" max="13" width="9.140625" style="16"/>
    <col min="14" max="14" width="29.28515625" style="16" bestFit="1" customWidth="1"/>
    <col min="15" max="16" width="9.140625" style="16"/>
    <col min="17" max="17" width="34.85546875" style="16" bestFit="1" customWidth="1"/>
    <col min="18" max="19" width="9.140625" style="16"/>
    <col min="20" max="20" width="45.140625" style="16" bestFit="1" customWidth="1"/>
    <col min="21" max="22" width="9.140625" style="16"/>
    <col min="23" max="23" width="26.85546875" style="16" bestFit="1" customWidth="1"/>
    <col min="24" max="25" width="9.140625" style="16"/>
    <col min="26" max="26" width="19.7109375" style="16" bestFit="1" customWidth="1"/>
    <col min="27" max="27" width="8.7109375" style="16" customWidth="1"/>
    <col min="28" max="16384" width="9.140625" style="16"/>
  </cols>
  <sheetData>
    <row r="1" spans="2:28" x14ac:dyDescent="0.25">
      <c r="B1" s="17" t="s">
        <v>5</v>
      </c>
      <c r="T1" s="17" t="s">
        <v>44</v>
      </c>
    </row>
    <row r="2" spans="2:28" x14ac:dyDescent="0.25">
      <c r="T2" s="25"/>
    </row>
    <row r="3" spans="2:28" x14ac:dyDescent="0.25">
      <c r="B3" s="38" t="s">
        <v>6</v>
      </c>
      <c r="C3" s="6" t="s">
        <v>3</v>
      </c>
      <c r="E3" s="38" t="s">
        <v>8</v>
      </c>
      <c r="F3" s="18" t="s">
        <v>3</v>
      </c>
      <c r="H3" s="37" t="s">
        <v>9</v>
      </c>
      <c r="I3" s="19" t="s">
        <v>3</v>
      </c>
      <c r="K3" s="38" t="s">
        <v>10</v>
      </c>
      <c r="L3" s="6" t="s">
        <v>3</v>
      </c>
      <c r="N3" s="38" t="s">
        <v>69</v>
      </c>
      <c r="O3" s="6" t="s">
        <v>3</v>
      </c>
      <c r="Q3" s="37" t="s">
        <v>16</v>
      </c>
      <c r="R3" s="24" t="s">
        <v>3</v>
      </c>
      <c r="T3" s="37" t="s">
        <v>46</v>
      </c>
      <c r="U3" s="24" t="s">
        <v>3</v>
      </c>
      <c r="W3" s="37" t="s">
        <v>47</v>
      </c>
      <c r="X3" s="24" t="s">
        <v>3</v>
      </c>
      <c r="Z3" s="38" t="s">
        <v>45</v>
      </c>
      <c r="AA3" s="6" t="s">
        <v>3</v>
      </c>
    </row>
    <row r="4" spans="2:28" x14ac:dyDescent="0.25">
      <c r="B4" s="20" t="s">
        <v>64</v>
      </c>
      <c r="C4" s="21">
        <v>1</v>
      </c>
      <c r="E4" s="20" t="s">
        <v>65</v>
      </c>
      <c r="F4" s="21">
        <v>1</v>
      </c>
      <c r="H4" s="22" t="s">
        <v>73</v>
      </c>
      <c r="I4" s="23">
        <v>1</v>
      </c>
      <c r="K4" s="20" t="s">
        <v>38</v>
      </c>
      <c r="L4" s="8">
        <v>1</v>
      </c>
      <c r="N4" s="20" t="s">
        <v>28</v>
      </c>
      <c r="O4" s="8">
        <v>1</v>
      </c>
      <c r="Q4" s="22" t="s">
        <v>23</v>
      </c>
      <c r="R4" s="23">
        <v>1</v>
      </c>
      <c r="T4" s="22" t="s">
        <v>38</v>
      </c>
      <c r="U4" s="23">
        <v>1</v>
      </c>
      <c r="W4" s="22" t="s">
        <v>28</v>
      </c>
      <c r="X4" s="26">
        <v>1</v>
      </c>
      <c r="Z4" s="20" t="s">
        <v>41</v>
      </c>
      <c r="AA4" s="8">
        <v>1</v>
      </c>
    </row>
    <row r="5" spans="2:28" x14ac:dyDescent="0.25">
      <c r="B5" s="27" t="s">
        <v>7</v>
      </c>
      <c r="C5" s="28">
        <v>1</v>
      </c>
      <c r="E5" s="27" t="s">
        <v>7</v>
      </c>
      <c r="F5" s="28">
        <v>1</v>
      </c>
      <c r="H5" s="29" t="s">
        <v>7</v>
      </c>
      <c r="I5" s="28">
        <v>1</v>
      </c>
      <c r="K5" s="27" t="s">
        <v>7</v>
      </c>
      <c r="L5" s="30">
        <v>1</v>
      </c>
      <c r="N5" s="27" t="s">
        <v>7</v>
      </c>
      <c r="O5" s="30">
        <v>1</v>
      </c>
      <c r="Q5" s="29" t="s">
        <v>7</v>
      </c>
      <c r="R5" s="28">
        <v>1</v>
      </c>
      <c r="S5" s="39"/>
      <c r="T5" s="29" t="s">
        <v>7</v>
      </c>
      <c r="U5" s="28">
        <v>1</v>
      </c>
      <c r="V5" s="39"/>
      <c r="W5" s="29" t="s">
        <v>7</v>
      </c>
      <c r="X5" s="30">
        <v>1</v>
      </c>
      <c r="Y5" s="39"/>
      <c r="Z5" s="27" t="s">
        <v>7</v>
      </c>
      <c r="AA5" s="30">
        <v>1</v>
      </c>
      <c r="AB5" s="39"/>
    </row>
    <row r="6" spans="2:28" x14ac:dyDescent="0.25">
      <c r="B6"/>
      <c r="C6"/>
      <c r="E6"/>
      <c r="F6"/>
      <c r="H6"/>
      <c r="I6"/>
      <c r="K6"/>
      <c r="L6"/>
      <c r="N6"/>
      <c r="O6"/>
      <c r="Q6"/>
      <c r="R6"/>
      <c r="T6"/>
      <c r="U6"/>
      <c r="W6"/>
      <c r="X6"/>
      <c r="Z6"/>
      <c r="AA6"/>
    </row>
    <row r="7" spans="2:28" x14ac:dyDescent="0.25">
      <c r="B7"/>
      <c r="C7"/>
      <c r="H7"/>
      <c r="I7"/>
      <c r="K7"/>
      <c r="L7"/>
      <c r="N7"/>
      <c r="O7"/>
      <c r="Q7"/>
      <c r="R7"/>
      <c r="T7"/>
      <c r="U7"/>
      <c r="W7"/>
      <c r="X7"/>
      <c r="Z7"/>
      <c r="AA7"/>
    </row>
    <row r="8" spans="2:28" x14ac:dyDescent="0.25">
      <c r="B8"/>
      <c r="C8"/>
      <c r="H8"/>
      <c r="I8"/>
      <c r="K8"/>
      <c r="L8"/>
      <c r="N8"/>
      <c r="O8"/>
      <c r="Q8"/>
      <c r="R8"/>
      <c r="T8"/>
      <c r="U8"/>
      <c r="W8"/>
      <c r="X8"/>
      <c r="Z8"/>
      <c r="AA8"/>
    </row>
    <row r="9" spans="2:28" x14ac:dyDescent="0.25">
      <c r="B9"/>
      <c r="C9"/>
      <c r="H9"/>
      <c r="I9"/>
      <c r="K9"/>
      <c r="L9"/>
      <c r="N9"/>
      <c r="O9"/>
      <c r="Q9"/>
      <c r="R9"/>
      <c r="T9"/>
      <c r="U9"/>
      <c r="W9"/>
      <c r="X9"/>
      <c r="Z9"/>
      <c r="AA9"/>
    </row>
    <row r="10" spans="2:28" x14ac:dyDescent="0.25">
      <c r="B10"/>
      <c r="C10"/>
      <c r="H10"/>
      <c r="I10"/>
      <c r="K10"/>
      <c r="L10"/>
      <c r="N10"/>
      <c r="O10"/>
      <c r="Q10"/>
      <c r="R10"/>
      <c r="T10"/>
      <c r="U10"/>
      <c r="W10"/>
      <c r="X10"/>
      <c r="Z10"/>
      <c r="AA10"/>
    </row>
    <row r="11" spans="2:28" x14ac:dyDescent="0.25">
      <c r="B11"/>
      <c r="C11"/>
      <c r="H11"/>
      <c r="I11"/>
      <c r="K11"/>
      <c r="L11"/>
      <c r="N11"/>
      <c r="O11"/>
      <c r="Q11"/>
      <c r="R11"/>
      <c r="T11"/>
      <c r="U11"/>
      <c r="W11"/>
      <c r="X11"/>
      <c r="Z11"/>
      <c r="AA11"/>
    </row>
    <row r="12" spans="2:28" x14ac:dyDescent="0.25">
      <c r="B12"/>
      <c r="C12"/>
      <c r="H12"/>
      <c r="I12"/>
      <c r="K12"/>
      <c r="L12"/>
      <c r="N12"/>
      <c r="O12"/>
      <c r="T12"/>
      <c r="U12"/>
      <c r="W12"/>
      <c r="X12"/>
      <c r="Z12"/>
      <c r="AA12"/>
    </row>
    <row r="13" spans="2:28" x14ac:dyDescent="0.25">
      <c r="B13"/>
      <c r="C13"/>
      <c r="H13"/>
      <c r="I13"/>
      <c r="K13"/>
      <c r="L13"/>
      <c r="T13"/>
      <c r="U13"/>
      <c r="Z13"/>
      <c r="AA13"/>
    </row>
    <row r="14" spans="2:28" x14ac:dyDescent="0.25">
      <c r="B14"/>
      <c r="C14"/>
      <c r="H14"/>
      <c r="I14"/>
      <c r="K14"/>
      <c r="L14"/>
      <c r="T14"/>
      <c r="U14"/>
      <c r="Z14"/>
      <c r="AA14"/>
    </row>
    <row r="15" spans="2:28" x14ac:dyDescent="0.25">
      <c r="B15"/>
      <c r="C15"/>
      <c r="H15"/>
      <c r="I15"/>
      <c r="K15"/>
      <c r="L15"/>
      <c r="T15"/>
      <c r="U15"/>
      <c r="Z15"/>
      <c r="AA15"/>
    </row>
    <row r="16" spans="2:28" x14ac:dyDescent="0.25">
      <c r="B16"/>
      <c r="C16"/>
      <c r="H16"/>
      <c r="I16"/>
      <c r="K16"/>
      <c r="L16"/>
      <c r="T16"/>
      <c r="U16"/>
      <c r="Z16"/>
      <c r="AA16"/>
    </row>
    <row r="17" spans="2:27" x14ac:dyDescent="0.25">
      <c r="B17"/>
      <c r="C17"/>
      <c r="H17"/>
      <c r="I17"/>
      <c r="K17"/>
      <c r="L17"/>
      <c r="T17"/>
      <c r="U17"/>
      <c r="Z17"/>
      <c r="AA17"/>
    </row>
    <row r="18" spans="2:27" x14ac:dyDescent="0.25">
      <c r="B18"/>
      <c r="C18"/>
      <c r="H18"/>
      <c r="I18"/>
      <c r="K18"/>
      <c r="L18"/>
      <c r="T18"/>
      <c r="U18"/>
      <c r="Z18"/>
      <c r="AA18"/>
    </row>
    <row r="19" spans="2:27" x14ac:dyDescent="0.25">
      <c r="B19"/>
      <c r="C19"/>
      <c r="H19"/>
      <c r="I19"/>
      <c r="K19"/>
      <c r="L19"/>
      <c r="T19"/>
      <c r="U19"/>
      <c r="Z19"/>
      <c r="AA19"/>
    </row>
    <row r="20" spans="2:27" x14ac:dyDescent="0.25">
      <c r="H20"/>
      <c r="I20"/>
      <c r="K20"/>
      <c r="L20"/>
      <c r="T20"/>
      <c r="U20"/>
      <c r="Z20"/>
      <c r="AA20"/>
    </row>
    <row r="21" spans="2:27" x14ac:dyDescent="0.25">
      <c r="H21"/>
      <c r="I21"/>
      <c r="K21"/>
      <c r="L21"/>
      <c r="T21"/>
      <c r="U21"/>
      <c r="Z21"/>
      <c r="AA21"/>
    </row>
    <row r="22" spans="2:27" x14ac:dyDescent="0.25">
      <c r="H22"/>
      <c r="I22"/>
      <c r="K22"/>
      <c r="L22"/>
      <c r="T22"/>
      <c r="U22"/>
      <c r="Z22"/>
      <c r="AA22"/>
    </row>
    <row r="23" spans="2:27" x14ac:dyDescent="0.25">
      <c r="H23"/>
      <c r="I23"/>
      <c r="K23"/>
      <c r="L23"/>
      <c r="T23"/>
      <c r="U23"/>
      <c r="Z23"/>
      <c r="AA23"/>
    </row>
    <row r="24" spans="2:27" x14ac:dyDescent="0.25">
      <c r="H24"/>
      <c r="I24"/>
      <c r="K24"/>
      <c r="L24"/>
      <c r="T24"/>
      <c r="U24"/>
      <c r="Z24"/>
      <c r="AA24"/>
    </row>
    <row r="25" spans="2:27" x14ac:dyDescent="0.25">
      <c r="H25"/>
      <c r="I25"/>
      <c r="K25"/>
      <c r="L25"/>
      <c r="T25"/>
      <c r="U25"/>
      <c r="Z25"/>
      <c r="AA25"/>
    </row>
    <row r="26" spans="2:27" x14ac:dyDescent="0.25">
      <c r="H26"/>
      <c r="I26"/>
      <c r="K26"/>
      <c r="L26"/>
      <c r="T26"/>
      <c r="U26"/>
      <c r="Z26"/>
      <c r="AA26"/>
    </row>
    <row r="27" spans="2:27" x14ac:dyDescent="0.25">
      <c r="H27"/>
      <c r="I27"/>
      <c r="K27"/>
      <c r="L27"/>
      <c r="T27"/>
      <c r="U27"/>
      <c r="Z27"/>
      <c r="AA27"/>
    </row>
    <row r="28" spans="2:27" x14ac:dyDescent="0.25">
      <c r="H28"/>
      <c r="I28"/>
      <c r="K28"/>
      <c r="L28"/>
      <c r="T28"/>
      <c r="U28"/>
      <c r="Z28"/>
      <c r="AA28"/>
    </row>
    <row r="29" spans="2:27" x14ac:dyDescent="0.25">
      <c r="H29"/>
      <c r="I29"/>
      <c r="K29"/>
      <c r="L29"/>
      <c r="T29"/>
      <c r="U29"/>
      <c r="Z29"/>
      <c r="AA29"/>
    </row>
    <row r="30" spans="2:27" x14ac:dyDescent="0.25">
      <c r="H30"/>
      <c r="I30"/>
      <c r="K30"/>
      <c r="L30"/>
      <c r="T30"/>
      <c r="U30"/>
      <c r="Z30"/>
      <c r="AA30"/>
    </row>
    <row r="31" spans="2:27" x14ac:dyDescent="0.25">
      <c r="H31"/>
      <c r="I31"/>
      <c r="K31"/>
      <c r="L31"/>
      <c r="T31"/>
      <c r="U31"/>
      <c r="Z31"/>
      <c r="AA31"/>
    </row>
    <row r="32" spans="2:27" x14ac:dyDescent="0.25">
      <c r="H32"/>
      <c r="I32"/>
      <c r="K32"/>
      <c r="L32"/>
      <c r="T32"/>
      <c r="U32"/>
      <c r="Z32"/>
      <c r="AA32"/>
    </row>
    <row r="33" spans="8:27" x14ac:dyDescent="0.25">
      <c r="H33"/>
      <c r="I33"/>
      <c r="K33"/>
      <c r="L33"/>
      <c r="T33"/>
      <c r="U33"/>
      <c r="Z33"/>
      <c r="AA33"/>
    </row>
    <row r="34" spans="8:27" x14ac:dyDescent="0.25">
      <c r="H34"/>
      <c r="I34"/>
      <c r="K34"/>
      <c r="L34"/>
      <c r="T34"/>
      <c r="U34"/>
      <c r="Z34"/>
      <c r="AA34"/>
    </row>
    <row r="35" spans="8:27" x14ac:dyDescent="0.25">
      <c r="H35"/>
      <c r="I35"/>
      <c r="Z35"/>
      <c r="AA35"/>
    </row>
    <row r="36" spans="8:27" x14ac:dyDescent="0.25">
      <c r="H36"/>
      <c r="I36"/>
      <c r="Z36"/>
      <c r="AA36"/>
    </row>
    <row r="37" spans="8:27" x14ac:dyDescent="0.25">
      <c r="H37"/>
      <c r="I37"/>
      <c r="Z37"/>
      <c r="AA37"/>
    </row>
    <row r="38" spans="8:27" x14ac:dyDescent="0.25">
      <c r="H38"/>
      <c r="I38"/>
    </row>
    <row r="39" spans="8:27" x14ac:dyDescent="0.25">
      <c r="H39"/>
      <c r="I39"/>
    </row>
    <row r="40" spans="8:27" x14ac:dyDescent="0.25">
      <c r="H40"/>
      <c r="I40"/>
    </row>
    <row r="41" spans="8:27" x14ac:dyDescent="0.25">
      <c r="H41"/>
      <c r="I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AD47-C38D-471C-95FD-9C1F1E58A7A0}">
  <dimension ref="A1:B25"/>
  <sheetViews>
    <sheetView showGridLines="0" workbookViewId="0"/>
  </sheetViews>
  <sheetFormatPr defaultRowHeight="15" x14ac:dyDescent="0.25"/>
  <cols>
    <col min="1" max="1" width="15.5703125" customWidth="1"/>
    <col min="2" max="2" width="106.85546875" customWidth="1"/>
    <col min="257" max="257" width="15.5703125" customWidth="1"/>
    <col min="258" max="258" width="106.85546875" customWidth="1"/>
    <col min="513" max="513" width="15.5703125" customWidth="1"/>
    <col min="514" max="514" width="106.85546875" customWidth="1"/>
    <col min="769" max="769" width="15.5703125" customWidth="1"/>
    <col min="770" max="770" width="106.85546875" customWidth="1"/>
    <col min="1025" max="1025" width="15.5703125" customWidth="1"/>
    <col min="1026" max="1026" width="106.85546875" customWidth="1"/>
    <col min="1281" max="1281" width="15.5703125" customWidth="1"/>
    <col min="1282" max="1282" width="106.85546875" customWidth="1"/>
    <col min="1537" max="1537" width="15.5703125" customWidth="1"/>
    <col min="1538" max="1538" width="106.85546875" customWidth="1"/>
    <col min="1793" max="1793" width="15.5703125" customWidth="1"/>
    <col min="1794" max="1794" width="106.85546875" customWidth="1"/>
    <col min="2049" max="2049" width="15.5703125" customWidth="1"/>
    <col min="2050" max="2050" width="106.85546875" customWidth="1"/>
    <col min="2305" max="2305" width="15.5703125" customWidth="1"/>
    <col min="2306" max="2306" width="106.85546875" customWidth="1"/>
    <col min="2561" max="2561" width="15.5703125" customWidth="1"/>
    <col min="2562" max="2562" width="106.85546875" customWidth="1"/>
    <col min="2817" max="2817" width="15.5703125" customWidth="1"/>
    <col min="2818" max="2818" width="106.85546875" customWidth="1"/>
    <col min="3073" max="3073" width="15.5703125" customWidth="1"/>
    <col min="3074" max="3074" width="106.85546875" customWidth="1"/>
    <col min="3329" max="3329" width="15.5703125" customWidth="1"/>
    <col min="3330" max="3330" width="106.85546875" customWidth="1"/>
    <col min="3585" max="3585" width="15.5703125" customWidth="1"/>
    <col min="3586" max="3586" width="106.85546875" customWidth="1"/>
    <col min="3841" max="3841" width="15.5703125" customWidth="1"/>
    <col min="3842" max="3842" width="106.85546875" customWidth="1"/>
    <col min="4097" max="4097" width="15.5703125" customWidth="1"/>
    <col min="4098" max="4098" width="106.85546875" customWidth="1"/>
    <col min="4353" max="4353" width="15.5703125" customWidth="1"/>
    <col min="4354" max="4354" width="106.85546875" customWidth="1"/>
    <col min="4609" max="4609" width="15.5703125" customWidth="1"/>
    <col min="4610" max="4610" width="106.85546875" customWidth="1"/>
    <col min="4865" max="4865" width="15.5703125" customWidth="1"/>
    <col min="4866" max="4866" width="106.85546875" customWidth="1"/>
    <col min="5121" max="5121" width="15.5703125" customWidth="1"/>
    <col min="5122" max="5122" width="106.85546875" customWidth="1"/>
    <col min="5377" max="5377" width="15.5703125" customWidth="1"/>
    <col min="5378" max="5378" width="106.85546875" customWidth="1"/>
    <col min="5633" max="5633" width="15.5703125" customWidth="1"/>
    <col min="5634" max="5634" width="106.85546875" customWidth="1"/>
    <col min="5889" max="5889" width="15.5703125" customWidth="1"/>
    <col min="5890" max="5890" width="106.85546875" customWidth="1"/>
    <col min="6145" max="6145" width="15.5703125" customWidth="1"/>
    <col min="6146" max="6146" width="106.85546875" customWidth="1"/>
    <col min="6401" max="6401" width="15.5703125" customWidth="1"/>
    <col min="6402" max="6402" width="106.85546875" customWidth="1"/>
    <col min="6657" max="6657" width="15.5703125" customWidth="1"/>
    <col min="6658" max="6658" width="106.85546875" customWidth="1"/>
    <col min="6913" max="6913" width="15.5703125" customWidth="1"/>
    <col min="6914" max="6914" width="106.85546875" customWidth="1"/>
    <col min="7169" max="7169" width="15.5703125" customWidth="1"/>
    <col min="7170" max="7170" width="106.85546875" customWidth="1"/>
    <col min="7425" max="7425" width="15.5703125" customWidth="1"/>
    <col min="7426" max="7426" width="106.85546875" customWidth="1"/>
    <col min="7681" max="7681" width="15.5703125" customWidth="1"/>
    <col min="7682" max="7682" width="106.85546875" customWidth="1"/>
    <col min="7937" max="7937" width="15.5703125" customWidth="1"/>
    <col min="7938" max="7938" width="106.85546875" customWidth="1"/>
    <col min="8193" max="8193" width="15.5703125" customWidth="1"/>
    <col min="8194" max="8194" width="106.85546875" customWidth="1"/>
    <col min="8449" max="8449" width="15.5703125" customWidth="1"/>
    <col min="8450" max="8450" width="106.85546875" customWidth="1"/>
    <col min="8705" max="8705" width="15.5703125" customWidth="1"/>
    <col min="8706" max="8706" width="106.85546875" customWidth="1"/>
    <col min="8961" max="8961" width="15.5703125" customWidth="1"/>
    <col min="8962" max="8962" width="106.85546875" customWidth="1"/>
    <col min="9217" max="9217" width="15.5703125" customWidth="1"/>
    <col min="9218" max="9218" width="106.85546875" customWidth="1"/>
    <col min="9473" max="9473" width="15.5703125" customWidth="1"/>
    <col min="9474" max="9474" width="106.85546875" customWidth="1"/>
    <col min="9729" max="9729" width="15.5703125" customWidth="1"/>
    <col min="9730" max="9730" width="106.85546875" customWidth="1"/>
    <col min="9985" max="9985" width="15.5703125" customWidth="1"/>
    <col min="9986" max="9986" width="106.85546875" customWidth="1"/>
    <col min="10241" max="10241" width="15.5703125" customWidth="1"/>
    <col min="10242" max="10242" width="106.85546875" customWidth="1"/>
    <col min="10497" max="10497" width="15.5703125" customWidth="1"/>
    <col min="10498" max="10498" width="106.85546875" customWidth="1"/>
    <col min="10753" max="10753" width="15.5703125" customWidth="1"/>
    <col min="10754" max="10754" width="106.85546875" customWidth="1"/>
    <col min="11009" max="11009" width="15.5703125" customWidth="1"/>
    <col min="11010" max="11010" width="106.85546875" customWidth="1"/>
    <col min="11265" max="11265" width="15.5703125" customWidth="1"/>
    <col min="11266" max="11266" width="106.85546875" customWidth="1"/>
    <col min="11521" max="11521" width="15.5703125" customWidth="1"/>
    <col min="11522" max="11522" width="106.85546875" customWidth="1"/>
    <col min="11777" max="11777" width="15.5703125" customWidth="1"/>
    <col min="11778" max="11778" width="106.85546875" customWidth="1"/>
    <col min="12033" max="12033" width="15.5703125" customWidth="1"/>
    <col min="12034" max="12034" width="106.85546875" customWidth="1"/>
    <col min="12289" max="12289" width="15.5703125" customWidth="1"/>
    <col min="12290" max="12290" width="106.85546875" customWidth="1"/>
    <col min="12545" max="12545" width="15.5703125" customWidth="1"/>
    <col min="12546" max="12546" width="106.85546875" customWidth="1"/>
    <col min="12801" max="12801" width="15.5703125" customWidth="1"/>
    <col min="12802" max="12802" width="106.85546875" customWidth="1"/>
    <col min="13057" max="13057" width="15.5703125" customWidth="1"/>
    <col min="13058" max="13058" width="106.85546875" customWidth="1"/>
    <col min="13313" max="13313" width="15.5703125" customWidth="1"/>
    <col min="13314" max="13314" width="106.85546875" customWidth="1"/>
    <col min="13569" max="13569" width="15.5703125" customWidth="1"/>
    <col min="13570" max="13570" width="106.85546875" customWidth="1"/>
    <col min="13825" max="13825" width="15.5703125" customWidth="1"/>
    <col min="13826" max="13826" width="106.85546875" customWidth="1"/>
    <col min="14081" max="14081" width="15.5703125" customWidth="1"/>
    <col min="14082" max="14082" width="106.85546875" customWidth="1"/>
    <col min="14337" max="14337" width="15.5703125" customWidth="1"/>
    <col min="14338" max="14338" width="106.85546875" customWidth="1"/>
    <col min="14593" max="14593" width="15.5703125" customWidth="1"/>
    <col min="14594" max="14594" width="106.85546875" customWidth="1"/>
    <col min="14849" max="14849" width="15.5703125" customWidth="1"/>
    <col min="14850" max="14850" width="106.85546875" customWidth="1"/>
    <col min="15105" max="15105" width="15.5703125" customWidth="1"/>
    <col min="15106" max="15106" width="106.85546875" customWidth="1"/>
    <col min="15361" max="15361" width="15.5703125" customWidth="1"/>
    <col min="15362" max="15362" width="106.85546875" customWidth="1"/>
    <col min="15617" max="15617" width="15.5703125" customWidth="1"/>
    <col min="15618" max="15618" width="106.85546875" customWidth="1"/>
    <col min="15873" max="15873" width="15.5703125" customWidth="1"/>
    <col min="15874" max="15874" width="106.85546875" customWidth="1"/>
    <col min="16129" max="16129" width="15.5703125" customWidth="1"/>
    <col min="16130" max="16130" width="106.85546875" customWidth="1"/>
  </cols>
  <sheetData>
    <row r="1" spans="1:2" x14ac:dyDescent="0.25">
      <c r="A1" s="9" t="s">
        <v>50</v>
      </c>
      <c r="B1" s="10" t="s">
        <v>4</v>
      </c>
    </row>
    <row r="2" spans="1:2" x14ac:dyDescent="0.25">
      <c r="A2" s="11">
        <v>1</v>
      </c>
      <c r="B2" s="12" t="s">
        <v>55</v>
      </c>
    </row>
    <row r="3" spans="1:2" x14ac:dyDescent="0.25">
      <c r="A3" s="11">
        <v>2</v>
      </c>
      <c r="B3" s="7" t="s">
        <v>51</v>
      </c>
    </row>
    <row r="4" spans="1:2" x14ac:dyDescent="0.25">
      <c r="A4" s="11">
        <v>3</v>
      </c>
      <c r="B4" s="7" t="s">
        <v>52</v>
      </c>
    </row>
    <row r="5" spans="1:2" x14ac:dyDescent="0.25">
      <c r="A5" s="11">
        <v>4</v>
      </c>
      <c r="B5" s="13" t="s">
        <v>53</v>
      </c>
    </row>
    <row r="6" spans="1:2" x14ac:dyDescent="0.25">
      <c r="A6" s="11">
        <v>5</v>
      </c>
      <c r="B6" s="13" t="s">
        <v>54</v>
      </c>
    </row>
    <row r="7" spans="1:2" x14ac:dyDescent="0.25">
      <c r="A7" s="11">
        <v>6</v>
      </c>
      <c r="B7" s="13" t="s">
        <v>56</v>
      </c>
    </row>
    <row r="8" spans="1:2" x14ac:dyDescent="0.25">
      <c r="A8" s="11">
        <v>7</v>
      </c>
      <c r="B8" s="7" t="s">
        <v>57</v>
      </c>
    </row>
    <row r="9" spans="1:2" s="15" customFormat="1" x14ac:dyDescent="0.25">
      <c r="A9" s="11">
        <v>8</v>
      </c>
      <c r="B9" s="13" t="s">
        <v>58</v>
      </c>
    </row>
    <row r="10" spans="1:2" x14ac:dyDescent="0.25">
      <c r="A10" s="11">
        <v>9</v>
      </c>
      <c r="B10" s="13" t="s">
        <v>59</v>
      </c>
    </row>
    <row r="11" spans="1:2" s="15" customFormat="1" x14ac:dyDescent="0.25">
      <c r="A11" s="11">
        <v>10</v>
      </c>
      <c r="B11" s="13" t="s">
        <v>60</v>
      </c>
    </row>
    <row r="12" spans="1:2" x14ac:dyDescent="0.25">
      <c r="A12" s="11">
        <v>11</v>
      </c>
      <c r="B12" s="14" t="s">
        <v>61</v>
      </c>
    </row>
    <row r="13" spans="1:2" x14ac:dyDescent="0.25">
      <c r="A13" s="11">
        <v>12</v>
      </c>
      <c r="B13" s="7" t="s">
        <v>62</v>
      </c>
    </row>
    <row r="14" spans="1:2" ht="14.25" customHeight="1" x14ac:dyDescent="0.25">
      <c r="A14" s="11">
        <v>13</v>
      </c>
      <c r="B14" s="14" t="s">
        <v>94</v>
      </c>
    </row>
    <row r="15" spans="1:2" x14ac:dyDescent="0.25">
      <c r="A15" s="9" t="s">
        <v>50</v>
      </c>
      <c r="B15" s="10" t="s">
        <v>95</v>
      </c>
    </row>
    <row r="16" spans="1:2" x14ac:dyDescent="0.25">
      <c r="A16" s="11">
        <v>14</v>
      </c>
      <c r="B16" s="14" t="s">
        <v>96</v>
      </c>
    </row>
    <row r="17" spans="1:2" x14ac:dyDescent="0.25">
      <c r="A17" s="11">
        <v>15</v>
      </c>
      <c r="B17" s="14" t="s">
        <v>97</v>
      </c>
    </row>
    <row r="18" spans="1:2" x14ac:dyDescent="0.25">
      <c r="A18" s="11">
        <v>16</v>
      </c>
      <c r="B18" s="14" t="s">
        <v>98</v>
      </c>
    </row>
    <row r="19" spans="1:2" x14ac:dyDescent="0.25">
      <c r="A19" s="11">
        <v>17</v>
      </c>
      <c r="B19" s="14" t="s">
        <v>99</v>
      </c>
    </row>
    <row r="20" spans="1:2" x14ac:dyDescent="0.25">
      <c r="A20" s="11">
        <v>18</v>
      </c>
      <c r="B20" s="14" t="s">
        <v>100</v>
      </c>
    </row>
    <row r="21" spans="1:2" x14ac:dyDescent="0.25">
      <c r="A21" s="11">
        <v>19</v>
      </c>
      <c r="B21" s="14" t="s">
        <v>101</v>
      </c>
    </row>
    <row r="22" spans="1:2" x14ac:dyDescent="0.25">
      <c r="A22" s="11">
        <v>20</v>
      </c>
      <c r="B22" s="14" t="s">
        <v>103</v>
      </c>
    </row>
    <row r="23" spans="1:2" x14ac:dyDescent="0.25">
      <c r="A23" s="11">
        <v>21</v>
      </c>
      <c r="B23" s="14" t="s">
        <v>102</v>
      </c>
    </row>
    <row r="24" spans="1:2" x14ac:dyDescent="0.25">
      <c r="A24" s="11">
        <v>22</v>
      </c>
      <c r="B24" s="14" t="s">
        <v>63</v>
      </c>
    </row>
    <row r="25" spans="1:2" x14ac:dyDescent="0.25">
      <c r="A25" s="11">
        <v>23</v>
      </c>
      <c r="B25" s="14" t="s">
        <v>104</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Summary Breakdown - ABM</vt:lpstr>
      <vt:lpstr>Summary Breakdown - Fuzzy</vt:lpstr>
      <vt:lpstr>Summary Breakdown - ABM Media L</vt:lpstr>
      <vt:lpstr>Summary Breakdown - Fuz Media L</vt:lpstr>
      <vt:lpstr>Exclusion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dcterms:created xsi:type="dcterms:W3CDTF">2022-01-12T07:42:29Z</dcterms:created>
  <dcterms:modified xsi:type="dcterms:W3CDTF">2023-03-06T12:36:35Z</dcterms:modified>
</cp:coreProperties>
</file>