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 File\Segment\Airtel Refreshed ABM &amp; Fuzzy Seg\"/>
    </mc:Choice>
  </mc:AlternateContent>
  <xr:revisionPtr revIDLastSave="0" documentId="13_ncr:1_{3322906A-EBC8-42D6-A8A7-D227208A82F7}" xr6:coauthVersionLast="47" xr6:coauthVersionMax="47" xr10:uidLastSave="{00000000-0000-0000-0000-000000000000}"/>
  <bookViews>
    <workbookView xWindow="-120" yWindow="-120" windowWidth="20640" windowHeight="11160" xr2:uid="{5F8BDDDE-3FC2-443E-99CA-0D512E6674C5}"/>
  </bookViews>
  <sheets>
    <sheet name="Summary" sheetId="2" r:id="rId1"/>
    <sheet name="Summary Breakdown - ABM" sheetId="10" r:id="rId2"/>
    <sheet name="Summary Breakdown - Fuzzy" sheetId="11" r:id="rId3"/>
    <sheet name="Summary Breakdown - ABM Media L" sheetId="12" r:id="rId4"/>
    <sheet name="Summary Breakdown - Fuz Media L" sheetId="14" r:id="rId5"/>
    <sheet name="Exclusion details" sheetId="4" r:id="rId6"/>
  </sheets>
  <externalReferences>
    <externalReference r:id="rId7"/>
  </externalReferences>
  <definedNames>
    <definedName name="Segment_Breakdown">OFFSET('[1]Raw Data'!#REF!,0,0,COUNTA('[1]Raw Data'!$A:$A),COUNTA('[1]Raw Data'!#REF!))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11" l="1"/>
  <c r="X12" i="11"/>
  <c r="U21" i="11"/>
  <c r="R11" i="11"/>
  <c r="L19" i="11"/>
  <c r="O11" i="11"/>
  <c r="I11" i="11"/>
  <c r="C5" i="11"/>
  <c r="F5" i="11"/>
  <c r="X8" i="14"/>
  <c r="AA5" i="14"/>
  <c r="U20" i="14"/>
  <c r="R9" i="14"/>
  <c r="O9" i="14"/>
  <c r="L19" i="14"/>
  <c r="I7" i="14"/>
  <c r="F5" i="14"/>
  <c r="C5" i="14"/>
  <c r="AA5" i="12"/>
  <c r="X7" i="12"/>
  <c r="U7" i="12"/>
  <c r="R7" i="12"/>
  <c r="O5" i="12"/>
  <c r="L8" i="12"/>
  <c r="I5" i="12"/>
  <c r="F5" i="12"/>
  <c r="C5" i="12"/>
  <c r="AA14" i="10"/>
  <c r="X11" i="10"/>
  <c r="U22" i="10"/>
  <c r="L19" i="10"/>
  <c r="O10" i="10"/>
  <c r="R11" i="10"/>
  <c r="I9" i="10"/>
  <c r="F5" i="10"/>
  <c r="C5" i="10"/>
</calcChain>
</file>

<file path=xl/sharedStrings.xml><?xml version="1.0" encoding="utf-8"?>
<sst xmlns="http://schemas.openxmlformats.org/spreadsheetml/2006/main" count="384" uniqueCount="110">
  <si>
    <t>ATC Segment Template Name</t>
  </si>
  <si>
    <t>Segment Name</t>
  </si>
  <si>
    <t>Inclusions</t>
  </si>
  <si>
    <t>Count</t>
  </si>
  <si>
    <t>Exclusions</t>
  </si>
  <si>
    <t xml:space="preserve">Programmatic Fields </t>
  </si>
  <si>
    <t>Country</t>
  </si>
  <si>
    <t>Total</t>
  </si>
  <si>
    <t>Intel Geography</t>
  </si>
  <si>
    <t>Intel Programmatic Industry</t>
  </si>
  <si>
    <t>Intel Programmatic Profession</t>
  </si>
  <si>
    <t>CIO (Chief Information Officer)</t>
  </si>
  <si>
    <t>CISO (Chief Information Security Officer)</t>
  </si>
  <si>
    <t>Consultant</t>
  </si>
  <si>
    <t>COO (Chief Operating Officer)</t>
  </si>
  <si>
    <t>CTO (Chief Technology Officer)</t>
  </si>
  <si>
    <t>Intel Marketing Audience Category</t>
  </si>
  <si>
    <t>Data Sciences</t>
  </si>
  <si>
    <t>Board Level</t>
  </si>
  <si>
    <t>Architect</t>
  </si>
  <si>
    <t>C-Level Executive</t>
  </si>
  <si>
    <t>Developer</t>
  </si>
  <si>
    <t>Manager</t>
  </si>
  <si>
    <t>IT Operations</t>
  </si>
  <si>
    <t>Finance/Procurement</t>
  </si>
  <si>
    <t>Other</t>
  </si>
  <si>
    <t>Owner/Partner</t>
  </si>
  <si>
    <t>Sr. BDM</t>
  </si>
  <si>
    <t>Professional/Staff/Associate</t>
  </si>
  <si>
    <t>Tech C-Suite</t>
  </si>
  <si>
    <t>VP/SVP/Director</t>
  </si>
  <si>
    <t>Infrastructure/Datacenter Architecture</t>
  </si>
  <si>
    <t>IT Generalist/Other IT</t>
  </si>
  <si>
    <t>IT Information Security</t>
  </si>
  <si>
    <t>IT Management</t>
  </si>
  <si>
    <t>Line of Business or Service Head</t>
  </si>
  <si>
    <t>Marketing</t>
  </si>
  <si>
    <t>Network Architecture/Engineering</t>
  </si>
  <si>
    <t>Owner/Executive Management</t>
  </si>
  <si>
    <t>Sales</t>
  </si>
  <si>
    <t>Telecommunications</t>
  </si>
  <si>
    <t>Software/Application Development/Engineering</t>
  </si>
  <si>
    <t>Solution/System Architecture</t>
  </si>
  <si>
    <t xml:space="preserve">Non-Programmatic Fields </t>
  </si>
  <si>
    <t>Industry</t>
  </si>
  <si>
    <t>Profession</t>
  </si>
  <si>
    <t>Job Level</t>
  </si>
  <si>
    <t>Consulting</t>
  </si>
  <si>
    <t>Manufacturing</t>
  </si>
  <si>
    <t xml:space="preserve">No. </t>
  </si>
  <si>
    <t>Global Unsubscribed &amp; No Country Exclude</t>
  </si>
  <si>
    <t>Global Hard Bouncebacks</t>
  </si>
  <si>
    <t>Global Embargo Countries</t>
  </si>
  <si>
    <t>Global Competitor Companies</t>
  </si>
  <si>
    <t>System-ATC-6 Touch &amp; 1 Touch Excludes</t>
  </si>
  <si>
    <t>SYSTEM-ATC-Dormant_UnmarketableContacts</t>
  </si>
  <si>
    <t>System-Global Exclusion List</t>
  </si>
  <si>
    <t xml:space="preserve">System-ATC-Sales Suppression Filter </t>
  </si>
  <si>
    <t xml:space="preserve">SYSTEM-ATC-Frequency Communication-Weekly/Monthly/90 Day Hold </t>
  </si>
  <si>
    <t>System-ATC-Partner Lead Suppression</t>
  </si>
  <si>
    <t>System-ATC-IPA Members</t>
  </si>
  <si>
    <t>SYSTEM Reoccurring Events Subscription Only 1</t>
  </si>
  <si>
    <t>APJ_CMX_WelcomeEmail_Queue</t>
  </si>
  <si>
    <t>India</t>
  </si>
  <si>
    <t>APAC</t>
  </si>
  <si>
    <t>Finance and Insurance</t>
  </si>
  <si>
    <t>Exclusion details</t>
  </si>
  <si>
    <t>Blanks</t>
  </si>
  <si>
    <t>Intel Programmatic Job Level</t>
  </si>
  <si>
    <t>Education</t>
  </si>
  <si>
    <t>Retail</t>
  </si>
  <si>
    <t>Software and Services</t>
  </si>
  <si>
    <t>Hardware Development/Engineering</t>
  </si>
  <si>
    <t>Operations Engineer</t>
  </si>
  <si>
    <t xml:space="preserve">Data Sciences </t>
  </si>
  <si>
    <t>Media</t>
  </si>
  <si>
    <t>Construction</t>
  </si>
  <si>
    <t>Professional and Business Services</t>
  </si>
  <si>
    <t>System-ATC-1:1</t>
  </si>
  <si>
    <t>System-ATC-1:Few</t>
  </si>
  <si>
    <t>System-ATC-1:Many</t>
  </si>
  <si>
    <t>APAC_All_Education &amp; Training</t>
  </si>
  <si>
    <t>Accommodation and Food Services</t>
  </si>
  <si>
    <t>ABM_1:1_Reliance</t>
  </si>
  <si>
    <t>System_Inactive_SoftBounceBack_Removal</t>
  </si>
  <si>
    <t>APJ CMX Exclusions</t>
  </si>
  <si>
    <t>Student-Teacher-Professor-Educator-Hobbyist_Exclusion_APJ CMX_I</t>
  </si>
  <si>
    <t>Student-Teacher-Professor-Educator-Hobbyist_Exclusion_APJ CMX_II</t>
  </si>
  <si>
    <t>Test contacts Exclude 1_APJ CMX</t>
  </si>
  <si>
    <t>Test contacts - Exclude APJ CMX</t>
  </si>
  <si>
    <t>Non Standard Picklist_Exclusion_APJ CMX</t>
  </si>
  <si>
    <t>CSP-SBB contacts</t>
  </si>
  <si>
    <t xml:space="preserve">Software and Services </t>
  </si>
  <si>
    <t>npg_APIN_nexnc_EN_2022_Airtel ABM Nurture Q4'22_ABM_Segment_C-MKA-30450_T-MKA-35172</t>
  </si>
  <si>
    <t xml:space="preserve">1.Accounts that have a "PRIME CUSTOMER ACCOUNT NAME" field having avalue that is equal to "Airtel"
AND
2.Contacts who have a "Intel Geography" field is equal to "APAC"
AND
3. Contacts who have a "Country" field having a value that is equal to "India"
</t>
  </si>
  <si>
    <t>1.Contacts who have a "Intel Geography" field is equal to "APAC"
AND
2. Contacts who have a "Country" field having a value that is equal to "India"
AND
3.
{
Contacts who have a "Company"  field has a value that is in the set "Bharti Airtel Limited,Bharti Airtel Ltd,Bharti Airtel,Airtel"
OR
Contacts who have a "Company"  field has a value that is equal to  "Bharti Airtel Ltd." 
OR
Contacts who have "Email address domain" field having a value that is equal to "airtel.com,airtel.in"
}</t>
  </si>
  <si>
    <t xml:space="preserve">1.Accounts that have a "PRIME CUSTOMER ACCOUNT NAME" field having avalue that is equal to "Airtel"
AND
2.Contacts who have a "Intel Geography" field is equal to "APAC"
AND
3. Contacts who have a "Country" field having a value that is equal to "India"
AND
4. Contacts that have a “Source ID” having a value that is in the set “npg_APIN_nexnc_LC_2022_IN_DCAI-AIRTEL_CPL_B2B_Q2_C-MKA-30450_T-MKA-31438,npg_APIN_nexnc_LC_2022_IN_DCAI-AIRTEL_CPL_SS_Q3_C-MKA-30450_T-MKA-33516” in Source History CDO
</t>
  </si>
  <si>
    <t>1.Contacts who have a "Intel Geography" field is equal to "APAC"
AND
2. Contacts who have a "Country" field having a value that is equal to "India"
AND
3.
{
Contacts who have a "Company"  field has a value that is in the set "Bharti Airtel Limited,Bharti Airtel Ltd,Bharti Airtel,Airtel"
OR
Contacts who have a "Company"  field has a value that is equal to  "Bharti Airtel Ltd." 
OR
Contacts who have "Email address domain" field having a value that is equal to "airtel.com,airtel.in"
}
AND
4. Contacts that have a “Source ID” having a value that is in the set “npg_APIN_nexnc_LC_2022_IN_DCAI-AIRTEL_CPL_B2B_Q2_C-MKA-30450_T-MKA-31438,npg_APIN_nexnc_LC_2022_IN_DCAI-AIRTEL_CPL_SS_Q3_C-MKA-30450_T-MKA-33516” in Source History CDO</t>
  </si>
  <si>
    <t>Airtel Fuzzy Media List - MKA-35172 (Cloumn D)</t>
  </si>
  <si>
    <t>Airtel ABM Media List - MKA-35172 (Cloumn E)</t>
  </si>
  <si>
    <t>INCLUDES - Q4 Airtel ABM MKA-35172 (Cloumn B)</t>
  </si>
  <si>
    <t>Airtel ABM Media List - MKA-35172 (Column D)</t>
  </si>
  <si>
    <t>PRC Exclusive Sales Focus Group</t>
  </si>
  <si>
    <t>Government</t>
  </si>
  <si>
    <t>In-Nurture Entry Shared List</t>
  </si>
  <si>
    <t>APJ_CMX_MS-Vpro-Nurture-Queue</t>
  </si>
  <si>
    <t>npg_APIN_nexnc_EN_2022_Airtel ABM Nurture Q4'22_Fuzzy_Segment_C-MKA-30450_T-MKA-35172</t>
  </si>
  <si>
    <t>npg_APIN_nexnc_EN_2022_Airtel ABM Nurture Q4'22_ABM Media List_Segment_C-MKA-30450_T-MKA-35172</t>
  </si>
  <si>
    <t>npg_APIN_nexnc_EN_2022_Airtel ABM Nurture Q4'22_Fuzzy Media List_Segment_C-MKA-30450_T-MKA-35172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</si>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</sst>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5">
    <xf numFmtId="0" fontId="0" fillId="0" borderId="0" xfId="0"/>
    <xf numFmtId="0" fontId="0" fillId="0" borderId="1" xfId="0" applyBorder="1"/>
    <xf numFmtId="0" fontId="7" fillId="2" borderId="1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/>
    <xf numFmtId="3" fontId="2" fillId="4" borderId="1" xfId="0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2" borderId="1" xfId="2" applyFont="1" applyFill="1" applyBorder="1" applyAlignment="1">
      <alignment horizontal="left" vertical="top" wrapText="1"/>
    </xf>
    <xf numFmtId="0" fontId="3" fillId="0" borderId="1" xfId="1" applyBorder="1" applyAlignment="1">
      <alignment vertical="center" wrapText="1"/>
    </xf>
    <xf numFmtId="3" fontId="1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/>
    <xf numFmtId="3" fontId="1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>
      <alignment horizontal="left" vertical="center"/>
    </xf>
    <xf numFmtId="3" fontId="1" fillId="3" borderId="2" xfId="0" applyNumberFormat="1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left"/>
    </xf>
    <xf numFmtId="0" fontId="9" fillId="0" borderId="1" xfId="0" applyFont="1" applyBorder="1" applyAlignment="1">
      <alignment wrapText="1"/>
    </xf>
    <xf numFmtId="0" fontId="3" fillId="0" borderId="1" xfId="1" applyBorder="1" applyAlignment="1">
      <alignment horizontal="left"/>
    </xf>
    <xf numFmtId="3" fontId="1" fillId="3" borderId="0" xfId="0" applyNumberFormat="1" applyFont="1" applyFill="1" applyAlignment="1">
      <alignment horizontal="center" vertical="center"/>
    </xf>
    <xf numFmtId="0" fontId="6" fillId="2" borderId="1" xfId="2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5" fillId="2" borderId="1" xfId="2" applyFont="1" applyFill="1" applyBorder="1" applyAlignment="1">
      <alignment horizontal="center" vertical="center" wrapText="1"/>
    </xf>
    <xf numFmtId="3" fontId="2" fillId="0" borderId="0" xfId="0" applyNumberFormat="1" applyFont="1"/>
  </cellXfs>
  <cellStyles count="3">
    <cellStyle name="Hyperlink" xfId="1" builtinId="8"/>
    <cellStyle name="Normal" xfId="0" builtinId="0"/>
    <cellStyle name="Normal 2" xfId="2" xr:uid="{20A6F1CF-8F58-48A7-A223-E8F56974DA1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gment%20Optimization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 Data"/>
      <sheetName val="Pivot table"/>
    </sheetNames>
    <sheetDataSet>
      <sheetData sheetId="0">
        <row r="1">
          <cell r="A1" t="str">
            <v>ContactID</v>
          </cell>
        </row>
        <row r="2">
          <cell r="A2">
            <v>1357780</v>
          </cell>
        </row>
        <row r="3">
          <cell r="A3">
            <v>1965468</v>
          </cell>
        </row>
        <row r="4">
          <cell r="A4">
            <v>2272777</v>
          </cell>
        </row>
        <row r="5">
          <cell r="A5">
            <v>3217888</v>
          </cell>
        </row>
        <row r="6">
          <cell r="A6">
            <v>3219885</v>
          </cell>
        </row>
        <row r="7">
          <cell r="A7">
            <v>3219935</v>
          </cell>
        </row>
        <row r="8">
          <cell r="A8">
            <v>3220068</v>
          </cell>
        </row>
        <row r="9">
          <cell r="A9">
            <v>3220340</v>
          </cell>
        </row>
        <row r="10">
          <cell r="A10">
            <v>3270662</v>
          </cell>
        </row>
        <row r="11">
          <cell r="A11">
            <v>3273879</v>
          </cell>
        </row>
        <row r="12">
          <cell r="A12">
            <v>3310270</v>
          </cell>
        </row>
        <row r="13">
          <cell r="A13">
            <v>3335234</v>
          </cell>
        </row>
        <row r="14">
          <cell r="A14">
            <v>3366698</v>
          </cell>
        </row>
        <row r="15">
          <cell r="A15">
            <v>3377289</v>
          </cell>
        </row>
        <row r="16">
          <cell r="A16">
            <v>3414045</v>
          </cell>
        </row>
        <row r="17">
          <cell r="A17">
            <v>4319749</v>
          </cell>
        </row>
        <row r="18">
          <cell r="A18">
            <v>4448572</v>
          </cell>
        </row>
        <row r="19">
          <cell r="A19">
            <v>4451408</v>
          </cell>
        </row>
        <row r="20">
          <cell r="A20">
            <v>4469553</v>
          </cell>
        </row>
        <row r="21">
          <cell r="A21">
            <v>4470861</v>
          </cell>
        </row>
        <row r="22">
          <cell r="A22">
            <v>4474953</v>
          </cell>
        </row>
        <row r="23">
          <cell r="A23">
            <v>4479983</v>
          </cell>
        </row>
        <row r="24">
          <cell r="A24">
            <v>4481475</v>
          </cell>
        </row>
        <row r="25">
          <cell r="A25">
            <v>4481875</v>
          </cell>
        </row>
        <row r="26">
          <cell r="A26">
            <v>4499376</v>
          </cell>
        </row>
        <row r="27">
          <cell r="A27">
            <v>4827350</v>
          </cell>
        </row>
        <row r="28">
          <cell r="A28">
            <v>4828897</v>
          </cell>
        </row>
        <row r="29">
          <cell r="A29">
            <v>4831138</v>
          </cell>
        </row>
        <row r="30">
          <cell r="A30">
            <v>4865831</v>
          </cell>
        </row>
        <row r="31">
          <cell r="A31">
            <v>4874551</v>
          </cell>
        </row>
        <row r="32">
          <cell r="A32">
            <v>4879865</v>
          </cell>
        </row>
        <row r="33">
          <cell r="A33">
            <v>4899841</v>
          </cell>
        </row>
        <row r="34">
          <cell r="A34">
            <v>4913833</v>
          </cell>
        </row>
        <row r="35">
          <cell r="A35">
            <v>4934186</v>
          </cell>
        </row>
        <row r="36">
          <cell r="A36">
            <v>4941647</v>
          </cell>
        </row>
        <row r="37">
          <cell r="A37">
            <v>4951460</v>
          </cell>
        </row>
        <row r="38">
          <cell r="A38">
            <v>4956080</v>
          </cell>
        </row>
        <row r="39">
          <cell r="A39">
            <v>4989362</v>
          </cell>
        </row>
        <row r="40">
          <cell r="A40">
            <v>5090057</v>
          </cell>
        </row>
        <row r="41">
          <cell r="A41">
            <v>5298141</v>
          </cell>
        </row>
        <row r="42">
          <cell r="A42">
            <v>6490616</v>
          </cell>
        </row>
        <row r="43">
          <cell r="A43">
            <v>6784706</v>
          </cell>
        </row>
        <row r="44">
          <cell r="A44">
            <v>7590424</v>
          </cell>
        </row>
        <row r="45">
          <cell r="A45">
            <v>7784915</v>
          </cell>
        </row>
        <row r="46">
          <cell r="A46">
            <v>8611829</v>
          </cell>
        </row>
        <row r="47">
          <cell r="A47">
            <v>8979363</v>
          </cell>
        </row>
        <row r="48">
          <cell r="A48">
            <v>8987217</v>
          </cell>
        </row>
        <row r="49">
          <cell r="A49">
            <v>8987224</v>
          </cell>
        </row>
        <row r="50">
          <cell r="A50">
            <v>9019044</v>
          </cell>
        </row>
        <row r="51">
          <cell r="A51">
            <v>9027050</v>
          </cell>
        </row>
        <row r="52">
          <cell r="A52">
            <v>9027053</v>
          </cell>
        </row>
        <row r="53">
          <cell r="A53">
            <v>9027451</v>
          </cell>
        </row>
        <row r="54">
          <cell r="A54">
            <v>9027477</v>
          </cell>
        </row>
        <row r="55">
          <cell r="A55">
            <v>9027497</v>
          </cell>
        </row>
        <row r="56">
          <cell r="A56">
            <v>9027506</v>
          </cell>
        </row>
        <row r="57">
          <cell r="A57">
            <v>9027510</v>
          </cell>
        </row>
        <row r="58">
          <cell r="A58">
            <v>9027517</v>
          </cell>
        </row>
        <row r="59">
          <cell r="A59">
            <v>9027520</v>
          </cell>
        </row>
        <row r="60">
          <cell r="A60">
            <v>9027523</v>
          </cell>
        </row>
        <row r="61">
          <cell r="A61">
            <v>9027526</v>
          </cell>
        </row>
        <row r="62">
          <cell r="A62">
            <v>9027530</v>
          </cell>
        </row>
        <row r="63">
          <cell r="A63">
            <v>9027533</v>
          </cell>
        </row>
        <row r="64">
          <cell r="A64">
            <v>9027542</v>
          </cell>
        </row>
        <row r="65">
          <cell r="A65">
            <v>9036411</v>
          </cell>
        </row>
        <row r="66">
          <cell r="A66">
            <v>9050323</v>
          </cell>
        </row>
        <row r="67">
          <cell r="A67">
            <v>9294254</v>
          </cell>
        </row>
        <row r="68">
          <cell r="A68">
            <v>9319758</v>
          </cell>
        </row>
        <row r="69">
          <cell r="A69">
            <v>9349810</v>
          </cell>
        </row>
        <row r="70">
          <cell r="A70">
            <v>9355532</v>
          </cell>
        </row>
        <row r="71">
          <cell r="A71">
            <v>9357115</v>
          </cell>
        </row>
        <row r="72">
          <cell r="A72">
            <v>9419139</v>
          </cell>
        </row>
        <row r="73">
          <cell r="A73">
            <v>9460299</v>
          </cell>
        </row>
        <row r="74">
          <cell r="A74">
            <v>9461501</v>
          </cell>
        </row>
        <row r="75">
          <cell r="A75">
            <v>9461503</v>
          </cell>
        </row>
        <row r="76">
          <cell r="A76">
            <v>9467936</v>
          </cell>
        </row>
        <row r="77">
          <cell r="A77">
            <v>9495275</v>
          </cell>
        </row>
        <row r="78">
          <cell r="A78">
            <v>9818946</v>
          </cell>
        </row>
        <row r="79">
          <cell r="A79">
            <v>9835786</v>
          </cell>
        </row>
        <row r="80">
          <cell r="A80">
            <v>9847949</v>
          </cell>
        </row>
        <row r="81">
          <cell r="A81">
            <v>9847954</v>
          </cell>
        </row>
        <row r="82">
          <cell r="A82">
            <v>9851991</v>
          </cell>
        </row>
        <row r="83">
          <cell r="A83">
            <v>9908006</v>
          </cell>
        </row>
        <row r="84">
          <cell r="A84">
            <v>9908461</v>
          </cell>
        </row>
        <row r="85">
          <cell r="A85">
            <v>9980653</v>
          </cell>
        </row>
        <row r="86">
          <cell r="A86">
            <v>11209690</v>
          </cell>
        </row>
        <row r="87">
          <cell r="A87">
            <v>11266922</v>
          </cell>
        </row>
        <row r="88">
          <cell r="A88">
            <v>11321007</v>
          </cell>
        </row>
        <row r="89">
          <cell r="A89">
            <v>11322922</v>
          </cell>
        </row>
        <row r="90">
          <cell r="A90">
            <v>11322932</v>
          </cell>
        </row>
        <row r="91">
          <cell r="A91">
            <v>11322933</v>
          </cell>
        </row>
        <row r="92">
          <cell r="A92">
            <v>11322973</v>
          </cell>
        </row>
        <row r="93">
          <cell r="A93">
            <v>11323236</v>
          </cell>
        </row>
        <row r="94">
          <cell r="A94">
            <v>11323257</v>
          </cell>
        </row>
        <row r="95">
          <cell r="A95">
            <v>11323270</v>
          </cell>
        </row>
        <row r="96">
          <cell r="A96">
            <v>11323560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432F-85ED-4A5D-8BDD-D3F74BDCC069}">
  <dimension ref="A1:E11"/>
  <sheetViews>
    <sheetView showGridLines="0" tabSelected="1" zoomScale="95" zoomScaleNormal="95" workbookViewId="0"/>
  </sheetViews>
  <sheetFormatPr defaultRowHeight="15" x14ac:dyDescent="0.25"/>
  <cols>
    <col min="1" max="1" width="20.140625" customWidth="1"/>
    <col min="2" max="5" width="100.85546875" customWidth="1"/>
    <col min="6" max="6" width="82.140625" customWidth="1"/>
    <col min="258" max="258" width="20.140625" customWidth="1"/>
    <col min="259" max="259" width="100.85546875" customWidth="1"/>
    <col min="514" max="514" width="20.140625" customWidth="1"/>
    <col min="515" max="515" width="100.85546875" customWidth="1"/>
    <col min="770" max="770" width="20.140625" customWidth="1"/>
    <col min="771" max="771" width="100.85546875" customWidth="1"/>
    <col min="1026" max="1026" width="20.140625" customWidth="1"/>
    <col min="1027" max="1027" width="100.85546875" customWidth="1"/>
    <col min="1282" max="1282" width="20.140625" customWidth="1"/>
    <col min="1283" max="1283" width="100.85546875" customWidth="1"/>
    <col min="1538" max="1538" width="20.140625" customWidth="1"/>
    <col min="1539" max="1539" width="100.85546875" customWidth="1"/>
    <col min="1794" max="1794" width="20.140625" customWidth="1"/>
    <col min="1795" max="1795" width="100.85546875" customWidth="1"/>
    <col min="2050" max="2050" width="20.140625" customWidth="1"/>
    <col min="2051" max="2051" width="100.85546875" customWidth="1"/>
    <col min="2306" max="2306" width="20.140625" customWidth="1"/>
    <col min="2307" max="2307" width="100.85546875" customWidth="1"/>
    <col min="2562" max="2562" width="20.140625" customWidth="1"/>
    <col min="2563" max="2563" width="100.85546875" customWidth="1"/>
    <col min="2818" max="2818" width="20.140625" customWidth="1"/>
    <col min="2819" max="2819" width="100.85546875" customWidth="1"/>
    <col min="3074" max="3074" width="20.140625" customWidth="1"/>
    <col min="3075" max="3075" width="100.85546875" customWidth="1"/>
    <col min="3330" max="3330" width="20.140625" customWidth="1"/>
    <col min="3331" max="3331" width="100.85546875" customWidth="1"/>
    <col min="3586" max="3586" width="20.140625" customWidth="1"/>
    <col min="3587" max="3587" width="100.85546875" customWidth="1"/>
    <col min="3842" max="3842" width="20.140625" customWidth="1"/>
    <col min="3843" max="3843" width="100.85546875" customWidth="1"/>
    <col min="4098" max="4098" width="20.140625" customWidth="1"/>
    <col min="4099" max="4099" width="100.85546875" customWidth="1"/>
    <col min="4354" max="4354" width="20.140625" customWidth="1"/>
    <col min="4355" max="4355" width="100.85546875" customWidth="1"/>
    <col min="4610" max="4610" width="20.140625" customWidth="1"/>
    <col min="4611" max="4611" width="100.85546875" customWidth="1"/>
    <col min="4866" max="4866" width="20.140625" customWidth="1"/>
    <col min="4867" max="4867" width="100.85546875" customWidth="1"/>
    <col min="5122" max="5122" width="20.140625" customWidth="1"/>
    <col min="5123" max="5123" width="100.85546875" customWidth="1"/>
    <col min="5378" max="5378" width="20.140625" customWidth="1"/>
    <col min="5379" max="5379" width="100.85546875" customWidth="1"/>
    <col min="5634" max="5634" width="20.140625" customWidth="1"/>
    <col min="5635" max="5635" width="100.85546875" customWidth="1"/>
    <col min="5890" max="5890" width="20.140625" customWidth="1"/>
    <col min="5891" max="5891" width="100.85546875" customWidth="1"/>
    <col min="6146" max="6146" width="20.140625" customWidth="1"/>
    <col min="6147" max="6147" width="100.85546875" customWidth="1"/>
    <col min="6402" max="6402" width="20.140625" customWidth="1"/>
    <col min="6403" max="6403" width="100.85546875" customWidth="1"/>
    <col min="6658" max="6658" width="20.140625" customWidth="1"/>
    <col min="6659" max="6659" width="100.85546875" customWidth="1"/>
    <col min="6914" max="6914" width="20.140625" customWidth="1"/>
    <col min="6915" max="6915" width="100.85546875" customWidth="1"/>
    <col min="7170" max="7170" width="20.140625" customWidth="1"/>
    <col min="7171" max="7171" width="100.85546875" customWidth="1"/>
    <col min="7426" max="7426" width="20.140625" customWidth="1"/>
    <col min="7427" max="7427" width="100.85546875" customWidth="1"/>
    <col min="7682" max="7682" width="20.140625" customWidth="1"/>
    <col min="7683" max="7683" width="100.85546875" customWidth="1"/>
    <col min="7938" max="7938" width="20.140625" customWidth="1"/>
    <col min="7939" max="7939" width="100.85546875" customWidth="1"/>
    <col min="8194" max="8194" width="20.140625" customWidth="1"/>
    <col min="8195" max="8195" width="100.85546875" customWidth="1"/>
    <col min="8450" max="8450" width="20.140625" customWidth="1"/>
    <col min="8451" max="8451" width="100.85546875" customWidth="1"/>
    <col min="8706" max="8706" width="20.140625" customWidth="1"/>
    <col min="8707" max="8707" width="100.85546875" customWidth="1"/>
    <col min="8962" max="8962" width="20.140625" customWidth="1"/>
    <col min="8963" max="8963" width="100.85546875" customWidth="1"/>
    <col min="9218" max="9218" width="20.140625" customWidth="1"/>
    <col min="9219" max="9219" width="100.85546875" customWidth="1"/>
    <col min="9474" max="9474" width="20.140625" customWidth="1"/>
    <col min="9475" max="9475" width="100.85546875" customWidth="1"/>
    <col min="9730" max="9730" width="20.140625" customWidth="1"/>
    <col min="9731" max="9731" width="100.85546875" customWidth="1"/>
    <col min="9986" max="9986" width="20.140625" customWidth="1"/>
    <col min="9987" max="9987" width="100.85546875" customWidth="1"/>
    <col min="10242" max="10242" width="20.140625" customWidth="1"/>
    <col min="10243" max="10243" width="100.85546875" customWidth="1"/>
    <col min="10498" max="10498" width="20.140625" customWidth="1"/>
    <col min="10499" max="10499" width="100.85546875" customWidth="1"/>
    <col min="10754" max="10754" width="20.140625" customWidth="1"/>
    <col min="10755" max="10755" width="100.85546875" customWidth="1"/>
    <col min="11010" max="11010" width="20.140625" customWidth="1"/>
    <col min="11011" max="11011" width="100.85546875" customWidth="1"/>
    <col min="11266" max="11266" width="20.140625" customWidth="1"/>
    <col min="11267" max="11267" width="100.85546875" customWidth="1"/>
    <col min="11522" max="11522" width="20.140625" customWidth="1"/>
    <col min="11523" max="11523" width="100.85546875" customWidth="1"/>
    <col min="11778" max="11778" width="20.140625" customWidth="1"/>
    <col min="11779" max="11779" width="100.85546875" customWidth="1"/>
    <col min="12034" max="12034" width="20.140625" customWidth="1"/>
    <col min="12035" max="12035" width="100.85546875" customWidth="1"/>
    <col min="12290" max="12290" width="20.140625" customWidth="1"/>
    <col min="12291" max="12291" width="100.85546875" customWidth="1"/>
    <col min="12546" max="12546" width="20.140625" customWidth="1"/>
    <col min="12547" max="12547" width="100.85546875" customWidth="1"/>
    <col min="12802" max="12802" width="20.140625" customWidth="1"/>
    <col min="12803" max="12803" width="100.85546875" customWidth="1"/>
    <col min="13058" max="13058" width="20.140625" customWidth="1"/>
    <col min="13059" max="13059" width="100.85546875" customWidth="1"/>
    <col min="13314" max="13314" width="20.140625" customWidth="1"/>
    <col min="13315" max="13315" width="100.85546875" customWidth="1"/>
    <col min="13570" max="13570" width="20.140625" customWidth="1"/>
    <col min="13571" max="13571" width="100.85546875" customWidth="1"/>
    <col min="13826" max="13826" width="20.140625" customWidth="1"/>
    <col min="13827" max="13827" width="100.85546875" customWidth="1"/>
    <col min="14082" max="14082" width="20.140625" customWidth="1"/>
    <col min="14083" max="14083" width="100.85546875" customWidth="1"/>
    <col min="14338" max="14338" width="20.140625" customWidth="1"/>
    <col min="14339" max="14339" width="100.85546875" customWidth="1"/>
    <col min="14594" max="14594" width="20.140625" customWidth="1"/>
    <col min="14595" max="14595" width="100.85546875" customWidth="1"/>
    <col min="14850" max="14850" width="20.140625" customWidth="1"/>
    <col min="14851" max="14851" width="100.85546875" customWidth="1"/>
    <col min="15106" max="15106" width="20.140625" customWidth="1"/>
    <col min="15107" max="15107" width="100.85546875" customWidth="1"/>
    <col min="15362" max="15362" width="20.140625" customWidth="1"/>
    <col min="15363" max="15363" width="100.85546875" customWidth="1"/>
    <col min="15618" max="15618" width="20.140625" customWidth="1"/>
    <col min="15619" max="15619" width="100.85546875" customWidth="1"/>
    <col min="15874" max="15874" width="20.140625" customWidth="1"/>
    <col min="15875" max="15875" width="100.85546875" customWidth="1"/>
    <col min="16130" max="16130" width="20.140625" customWidth="1"/>
    <col min="16131" max="16131" width="100.85546875" customWidth="1"/>
  </cols>
  <sheetData>
    <row r="1" spans="1:5" ht="30" x14ac:dyDescent="0.25">
      <c r="A1" s="8" t="s">
        <v>0</v>
      </c>
      <c r="B1" s="9" t="s">
        <v>83</v>
      </c>
      <c r="C1" s="9" t="s">
        <v>81</v>
      </c>
      <c r="D1" s="9" t="s">
        <v>83</v>
      </c>
      <c r="E1" s="9" t="s">
        <v>81</v>
      </c>
    </row>
    <row r="2" spans="1:5" ht="14.45" customHeight="1" x14ac:dyDescent="0.25">
      <c r="A2" s="8" t="s">
        <v>1</v>
      </c>
      <c r="B2" s="31" t="s">
        <v>93</v>
      </c>
      <c r="C2" s="31" t="s">
        <v>106</v>
      </c>
      <c r="D2" s="31" t="s">
        <v>107</v>
      </c>
      <c r="E2" s="31" t="s">
        <v>108</v>
      </c>
    </row>
    <row r="3" spans="1:5" ht="255" x14ac:dyDescent="0.25">
      <c r="A3" s="8" t="s">
        <v>2</v>
      </c>
      <c r="B3" s="10" t="s">
        <v>94</v>
      </c>
      <c r="C3" s="10" t="s">
        <v>95</v>
      </c>
      <c r="D3" s="10" t="s">
        <v>96</v>
      </c>
      <c r="E3" s="10" t="s">
        <v>97</v>
      </c>
    </row>
    <row r="4" spans="1:5" x14ac:dyDescent="0.25">
      <c r="A4" s="8" t="s">
        <v>3</v>
      </c>
      <c r="B4" s="29">
        <v>93</v>
      </c>
      <c r="C4" s="29">
        <v>95</v>
      </c>
      <c r="D4" s="29">
        <v>20</v>
      </c>
      <c r="E4" s="29">
        <v>416</v>
      </c>
    </row>
    <row r="5" spans="1:5" x14ac:dyDescent="0.25">
      <c r="A5" s="33" t="s">
        <v>4</v>
      </c>
      <c r="B5" s="32" t="s">
        <v>66</v>
      </c>
      <c r="C5" s="11" t="s">
        <v>66</v>
      </c>
      <c r="D5" s="32" t="s">
        <v>66</v>
      </c>
      <c r="E5" s="32" t="s">
        <v>66</v>
      </c>
    </row>
    <row r="6" spans="1:5" x14ac:dyDescent="0.25">
      <c r="A6" s="33"/>
      <c r="B6" s="32"/>
      <c r="C6" s="28" t="s">
        <v>78</v>
      </c>
      <c r="D6" s="32"/>
      <c r="E6" s="32"/>
    </row>
    <row r="7" spans="1:5" x14ac:dyDescent="0.25">
      <c r="A7" s="33"/>
      <c r="B7" s="32"/>
      <c r="C7" s="28" t="s">
        <v>79</v>
      </c>
      <c r="D7" s="32"/>
      <c r="E7" s="32"/>
    </row>
    <row r="8" spans="1:5" x14ac:dyDescent="0.25">
      <c r="A8" s="33"/>
      <c r="B8" s="32"/>
      <c r="C8" s="28" t="s">
        <v>80</v>
      </c>
      <c r="D8" s="32"/>
      <c r="E8" s="28" t="s">
        <v>78</v>
      </c>
    </row>
    <row r="9" spans="1:5" x14ac:dyDescent="0.25">
      <c r="A9" s="33"/>
      <c r="B9" s="32"/>
      <c r="C9" s="28" t="s">
        <v>100</v>
      </c>
      <c r="D9" s="32"/>
      <c r="E9" s="28" t="s">
        <v>79</v>
      </c>
    </row>
    <row r="10" spans="1:5" x14ac:dyDescent="0.25">
      <c r="A10" s="33"/>
      <c r="B10" s="28" t="s">
        <v>98</v>
      </c>
      <c r="C10" s="28" t="s">
        <v>98</v>
      </c>
      <c r="D10" s="32"/>
      <c r="E10" s="28" t="s">
        <v>80</v>
      </c>
    </row>
    <row r="11" spans="1:5" x14ac:dyDescent="0.25">
      <c r="A11" s="33"/>
      <c r="B11" s="28" t="s">
        <v>99</v>
      </c>
      <c r="C11" s="28" t="s">
        <v>99</v>
      </c>
      <c r="D11" s="32"/>
      <c r="E11" s="28" t="s">
        <v>101</v>
      </c>
    </row>
  </sheetData>
  <mergeCells count="4">
    <mergeCell ref="E5:E7"/>
    <mergeCell ref="D5:D11"/>
    <mergeCell ref="A5:A11"/>
    <mergeCell ref="B5:B9"/>
  </mergeCells>
  <hyperlinks>
    <hyperlink ref="C4" location="'Summary Breakdown - Fuzzy'!A1" display="'Summary Breakdown - Fuzzy'!A1" xr:uid="{36B3B44B-7D83-41E5-8BEA-B634EA2D1E0E}"/>
    <hyperlink ref="C5" location="'Exclusion details'!A1" display="Exclusion details" xr:uid="{2702B642-6DC6-4411-94A6-CA7847FD7852}"/>
    <hyperlink ref="B5" location="'Exclusion details'!A1" display="'Exclusion details'!A1" xr:uid="{A87D41DD-869E-4921-81AF-460D21C9D76E}"/>
    <hyperlink ref="D5" location="'Exclusion details'!A1" display="'Exclusion details'!A1" xr:uid="{77851729-F209-4B9F-9B58-EEE1E986B7E1}"/>
    <hyperlink ref="D4" location="'Summary Breakdown - ABM Media L'!A1" display="'Summary Breakdown - ABM Media L'!A1" xr:uid="{3D0CF66D-227B-47F0-B9E4-27EADC086302}"/>
    <hyperlink ref="B4" location="'Summary Breakdown - ABM'!A1" display="'Summary Breakdown - ABM'!A1" xr:uid="{4B54AF24-1EB4-4AE8-82F9-ED123496F782}"/>
    <hyperlink ref="D5:D11" location="'Exclusion details'!A1" display="Exclusion details" xr:uid="{0C34FD49-0F58-41D7-B48D-BE011635D266}"/>
    <hyperlink ref="B5:B9" location="'Exclusion details'!A1" display="Exclusion details" xr:uid="{170D220E-FF80-4C89-A41B-8D2337E0CBA5}"/>
    <hyperlink ref="E5" location="'Exclusion details'!A1" display="Exclusion details" xr:uid="{83B259F1-453C-493B-A30C-5D0288EDE484}"/>
    <hyperlink ref="E4" location="'Summary Breakdown - Fuz Media L'!A1" display="'Summary Breakdown - Fuz Media L'!A1" xr:uid="{3C23AB64-6CD7-427A-ABD0-278070BCDB4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8A62-22B0-421A-8444-FC07469CFACF}">
  <dimension ref="B1:AA149"/>
  <sheetViews>
    <sheetView showGridLines="0" zoomScale="96" zoomScaleNormal="96" workbookViewId="0"/>
  </sheetViews>
  <sheetFormatPr defaultRowHeight="15" x14ac:dyDescent="0.25"/>
  <cols>
    <col min="1" max="1" width="9.140625" style="14"/>
    <col min="2" max="2" width="29.28515625" style="14" bestFit="1" customWidth="1"/>
    <col min="3" max="3" width="8.140625" style="14" bestFit="1" customWidth="1"/>
    <col min="4" max="4" width="9.140625" style="14"/>
    <col min="5" max="5" width="45.140625" style="14" bestFit="1" customWidth="1"/>
    <col min="6" max="6" width="8.140625" style="14" bestFit="1" customWidth="1"/>
    <col min="7" max="7" width="9.140625" style="14"/>
    <col min="8" max="8" width="47.28515625" style="14" bestFit="1" customWidth="1"/>
    <col min="9" max="9" width="8.140625" style="14" bestFit="1" customWidth="1"/>
    <col min="10" max="10" width="9.140625" style="14"/>
    <col min="11" max="11" width="45.140625" style="14" bestFit="1" customWidth="1"/>
    <col min="12" max="12" width="8.140625" style="14" bestFit="1" customWidth="1"/>
    <col min="13" max="13" width="9.140625" style="14"/>
    <col min="14" max="14" width="29.28515625" style="14" bestFit="1" customWidth="1"/>
    <col min="15" max="16" width="9.140625" style="14"/>
    <col min="17" max="17" width="34.85546875" style="14" bestFit="1" customWidth="1"/>
    <col min="18" max="19" width="9.140625" style="14"/>
    <col min="20" max="20" width="45.140625" style="14" bestFit="1" customWidth="1"/>
    <col min="21" max="22" width="9.140625" style="14"/>
    <col min="23" max="23" width="26.85546875" style="14" bestFit="1" customWidth="1"/>
    <col min="24" max="25" width="9.140625" style="14"/>
    <col min="26" max="26" width="32.42578125" style="14" bestFit="1" customWidth="1"/>
    <col min="27" max="27" width="8.7109375" style="14" customWidth="1"/>
    <col min="28" max="16384" width="9.140625" style="14"/>
  </cols>
  <sheetData>
    <row r="1" spans="2:27" x14ac:dyDescent="0.25">
      <c r="B1" s="15" t="s">
        <v>5</v>
      </c>
      <c r="T1" s="15" t="s">
        <v>43</v>
      </c>
    </row>
    <row r="2" spans="2:27" x14ac:dyDescent="0.25">
      <c r="T2" s="23"/>
    </row>
    <row r="3" spans="2:27" x14ac:dyDescent="0.25">
      <c r="B3" s="16" t="s">
        <v>6</v>
      </c>
      <c r="C3" s="12" t="s">
        <v>3</v>
      </c>
      <c r="E3" s="16" t="s">
        <v>8</v>
      </c>
      <c r="F3" s="16" t="s">
        <v>3</v>
      </c>
      <c r="H3" s="17" t="s">
        <v>9</v>
      </c>
      <c r="I3" s="17" t="s">
        <v>3</v>
      </c>
      <c r="K3" s="16" t="s">
        <v>10</v>
      </c>
      <c r="L3" s="12" t="s">
        <v>3</v>
      </c>
      <c r="N3" s="16" t="s">
        <v>68</v>
      </c>
      <c r="O3" s="12" t="s">
        <v>3</v>
      </c>
      <c r="Q3" s="17" t="s">
        <v>16</v>
      </c>
      <c r="R3" s="22" t="s">
        <v>3</v>
      </c>
      <c r="T3" s="17" t="s">
        <v>45</v>
      </c>
      <c r="U3" s="22" t="s">
        <v>3</v>
      </c>
      <c r="W3" s="17" t="s">
        <v>46</v>
      </c>
      <c r="X3" s="22" t="s">
        <v>3</v>
      </c>
      <c r="Z3" s="16" t="s">
        <v>44</v>
      </c>
      <c r="AA3" s="12" t="s">
        <v>3</v>
      </c>
    </row>
    <row r="4" spans="2:27" x14ac:dyDescent="0.25">
      <c r="B4" s="18" t="s">
        <v>63</v>
      </c>
      <c r="C4" s="19">
        <v>93</v>
      </c>
      <c r="E4" s="18" t="s">
        <v>64</v>
      </c>
      <c r="F4" s="19">
        <v>93</v>
      </c>
      <c r="H4" s="20" t="s">
        <v>40</v>
      </c>
      <c r="I4" s="21">
        <v>82</v>
      </c>
      <c r="K4" s="18" t="s">
        <v>13</v>
      </c>
      <c r="L4" s="13">
        <v>1</v>
      </c>
      <c r="N4" s="18" t="s">
        <v>22</v>
      </c>
      <c r="O4" s="13">
        <v>21</v>
      </c>
      <c r="Q4" s="20" t="s">
        <v>19</v>
      </c>
      <c r="R4" s="21">
        <v>34</v>
      </c>
      <c r="T4" s="20" t="s">
        <v>11</v>
      </c>
      <c r="U4" s="21">
        <v>3</v>
      </c>
      <c r="W4" s="20" t="s">
        <v>20</v>
      </c>
      <c r="X4" s="24">
        <v>3</v>
      </c>
      <c r="Z4" s="18" t="s">
        <v>76</v>
      </c>
      <c r="AA4" s="13">
        <v>1</v>
      </c>
    </row>
    <row r="5" spans="2:27" x14ac:dyDescent="0.25">
      <c r="B5" s="25" t="s">
        <v>7</v>
      </c>
      <c r="C5" s="26">
        <f>SUM(C4)</f>
        <v>93</v>
      </c>
      <c r="E5" s="25" t="s">
        <v>7</v>
      </c>
      <c r="F5" s="26">
        <f>SUM(F4)</f>
        <v>93</v>
      </c>
      <c r="H5" s="18" t="s">
        <v>65</v>
      </c>
      <c r="I5" s="19">
        <v>7</v>
      </c>
      <c r="K5" s="18" t="s">
        <v>14</v>
      </c>
      <c r="L5" s="13">
        <v>1</v>
      </c>
      <c r="N5" s="18" t="s">
        <v>25</v>
      </c>
      <c r="O5" s="13">
        <v>13</v>
      </c>
      <c r="Q5" s="18" t="s">
        <v>21</v>
      </c>
      <c r="R5" s="19">
        <v>11</v>
      </c>
      <c r="T5" s="18" t="s">
        <v>13</v>
      </c>
      <c r="U5" s="19">
        <v>1</v>
      </c>
      <c r="W5" s="18" t="s">
        <v>22</v>
      </c>
      <c r="X5" s="13">
        <v>23</v>
      </c>
      <c r="Z5" s="18" t="s">
        <v>69</v>
      </c>
      <c r="AA5" s="13">
        <v>1</v>
      </c>
    </row>
    <row r="6" spans="2:27" x14ac:dyDescent="0.25">
      <c r="B6"/>
      <c r="C6"/>
      <c r="E6"/>
      <c r="F6"/>
      <c r="H6" s="18" t="s">
        <v>71</v>
      </c>
      <c r="I6" s="19">
        <v>2</v>
      </c>
      <c r="K6" s="18" t="s">
        <v>72</v>
      </c>
      <c r="L6" s="13">
        <v>1</v>
      </c>
      <c r="N6" s="18" t="s">
        <v>26</v>
      </c>
      <c r="O6" s="13">
        <v>11</v>
      </c>
      <c r="Q6" s="18" t="s">
        <v>23</v>
      </c>
      <c r="R6" s="19">
        <v>23</v>
      </c>
      <c r="T6" s="18" t="s">
        <v>14</v>
      </c>
      <c r="U6" s="19">
        <v>2</v>
      </c>
      <c r="W6" s="18" t="s">
        <v>25</v>
      </c>
      <c r="X6" s="13">
        <v>10</v>
      </c>
      <c r="Z6" s="18" t="s">
        <v>103</v>
      </c>
      <c r="AA6" s="13">
        <v>1</v>
      </c>
    </row>
    <row r="7" spans="2:27" x14ac:dyDescent="0.25">
      <c r="B7"/>
      <c r="C7"/>
      <c r="H7" s="18" t="s">
        <v>48</v>
      </c>
      <c r="I7" s="19">
        <v>1</v>
      </c>
      <c r="K7" s="18" t="s">
        <v>31</v>
      </c>
      <c r="L7" s="13">
        <v>11</v>
      </c>
      <c r="N7" s="18" t="s">
        <v>28</v>
      </c>
      <c r="O7" s="13">
        <v>39</v>
      </c>
      <c r="Q7" s="18" t="s">
        <v>25</v>
      </c>
      <c r="R7" s="19">
        <v>3</v>
      </c>
      <c r="T7" s="18" t="s">
        <v>15</v>
      </c>
      <c r="U7" s="19">
        <v>3</v>
      </c>
      <c r="W7" s="18" t="s">
        <v>26</v>
      </c>
      <c r="X7" s="13">
        <v>2</v>
      </c>
      <c r="Z7" s="18" t="s">
        <v>70</v>
      </c>
      <c r="AA7" s="13">
        <v>3</v>
      </c>
    </row>
    <row r="8" spans="2:27" x14ac:dyDescent="0.25">
      <c r="B8"/>
      <c r="C8"/>
      <c r="H8" s="18" t="s">
        <v>82</v>
      </c>
      <c r="I8" s="19">
        <v>1</v>
      </c>
      <c r="K8" s="18" t="s">
        <v>32</v>
      </c>
      <c r="L8" s="13">
        <v>10</v>
      </c>
      <c r="N8" s="18" t="s">
        <v>30</v>
      </c>
      <c r="O8" s="13">
        <v>3</v>
      </c>
      <c r="Q8" s="18" t="s">
        <v>27</v>
      </c>
      <c r="R8" s="19">
        <v>8</v>
      </c>
      <c r="T8" s="18" t="s">
        <v>24</v>
      </c>
      <c r="U8" s="19">
        <v>1</v>
      </c>
      <c r="W8" s="18" t="s">
        <v>28</v>
      </c>
      <c r="X8" s="13">
        <v>25</v>
      </c>
      <c r="Z8" s="18" t="s">
        <v>40</v>
      </c>
      <c r="AA8" s="13">
        <v>57</v>
      </c>
    </row>
    <row r="9" spans="2:27" x14ac:dyDescent="0.25">
      <c r="B9"/>
      <c r="C9"/>
      <c r="H9" s="27" t="s">
        <v>7</v>
      </c>
      <c r="I9" s="26">
        <f>SUM(I4:I8)</f>
        <v>93</v>
      </c>
      <c r="K9" s="18" t="s">
        <v>34</v>
      </c>
      <c r="L9" s="13">
        <v>5</v>
      </c>
      <c r="N9" s="18" t="s">
        <v>67</v>
      </c>
      <c r="O9" s="13">
        <v>6</v>
      </c>
      <c r="Q9" s="18" t="s">
        <v>29</v>
      </c>
      <c r="R9" s="19">
        <v>4</v>
      </c>
      <c r="T9" s="18" t="s">
        <v>72</v>
      </c>
      <c r="U9" s="19">
        <v>4</v>
      </c>
      <c r="W9" s="18" t="s">
        <v>30</v>
      </c>
      <c r="X9" s="13">
        <v>5</v>
      </c>
      <c r="Z9" s="18" t="s">
        <v>67</v>
      </c>
      <c r="AA9" s="13">
        <v>25</v>
      </c>
    </row>
    <row r="10" spans="2:27" x14ac:dyDescent="0.25">
      <c r="B10"/>
      <c r="C10"/>
      <c r="H10"/>
      <c r="I10"/>
      <c r="K10" s="18" t="s">
        <v>35</v>
      </c>
      <c r="L10" s="13">
        <v>2</v>
      </c>
      <c r="N10" s="25" t="s">
        <v>7</v>
      </c>
      <c r="O10" s="7">
        <f>SUM(O4:O9)</f>
        <v>93</v>
      </c>
      <c r="Q10" s="18" t="s">
        <v>67</v>
      </c>
      <c r="R10" s="19">
        <v>10</v>
      </c>
      <c r="T10" s="18" t="s">
        <v>31</v>
      </c>
      <c r="U10" s="19">
        <v>1</v>
      </c>
      <c r="W10" s="18" t="s">
        <v>67</v>
      </c>
      <c r="X10" s="13">
        <v>25</v>
      </c>
      <c r="Z10" s="18" t="s">
        <v>75</v>
      </c>
      <c r="AA10" s="13">
        <v>1</v>
      </c>
    </row>
    <row r="11" spans="2:27" x14ac:dyDescent="0.25">
      <c r="B11"/>
      <c r="C11"/>
      <c r="H11"/>
      <c r="I11"/>
      <c r="K11" s="18" t="s">
        <v>37</v>
      </c>
      <c r="L11" s="13">
        <v>30</v>
      </c>
      <c r="N11"/>
      <c r="O11"/>
      <c r="Q11" s="27" t="s">
        <v>7</v>
      </c>
      <c r="R11" s="26">
        <f>SUM(R4:R10)</f>
        <v>93</v>
      </c>
      <c r="T11" s="18" t="s">
        <v>32</v>
      </c>
      <c r="U11" s="19">
        <v>6</v>
      </c>
      <c r="W11" s="27" t="s">
        <v>7</v>
      </c>
      <c r="X11" s="7">
        <f>SUM(X4:X10)</f>
        <v>93</v>
      </c>
      <c r="Z11" s="18" t="s">
        <v>71</v>
      </c>
      <c r="AA11" s="13">
        <v>2</v>
      </c>
    </row>
    <row r="12" spans="2:27" x14ac:dyDescent="0.25">
      <c r="B12"/>
      <c r="C12"/>
      <c r="H12"/>
      <c r="I12"/>
      <c r="K12" s="18" t="s">
        <v>25</v>
      </c>
      <c r="L12" s="13">
        <v>1</v>
      </c>
      <c r="N12"/>
      <c r="O12"/>
      <c r="T12" s="18" t="s">
        <v>34</v>
      </c>
      <c r="U12" s="19">
        <v>6</v>
      </c>
      <c r="W12"/>
      <c r="X12"/>
      <c r="Z12" s="18" t="s">
        <v>82</v>
      </c>
      <c r="AA12" s="13">
        <v>1</v>
      </c>
    </row>
    <row r="13" spans="2:27" x14ac:dyDescent="0.25">
      <c r="B13"/>
      <c r="C13"/>
      <c r="H13"/>
      <c r="I13"/>
      <c r="K13" s="18" t="s">
        <v>38</v>
      </c>
      <c r="L13" s="13">
        <v>3</v>
      </c>
      <c r="T13" s="18" t="s">
        <v>37</v>
      </c>
      <c r="U13" s="19">
        <v>32</v>
      </c>
      <c r="Z13" s="18" t="s">
        <v>77</v>
      </c>
      <c r="AA13" s="13">
        <v>1</v>
      </c>
    </row>
    <row r="14" spans="2:27" x14ac:dyDescent="0.25">
      <c r="B14"/>
      <c r="C14"/>
      <c r="H14"/>
      <c r="I14"/>
      <c r="K14" s="18" t="s">
        <v>39</v>
      </c>
      <c r="L14" s="13">
        <v>1</v>
      </c>
      <c r="T14" s="18" t="s">
        <v>73</v>
      </c>
      <c r="U14" s="19">
        <v>1</v>
      </c>
      <c r="Z14" s="25" t="s">
        <v>7</v>
      </c>
      <c r="AA14" s="7">
        <f>SUM(AA4:AA13)</f>
        <v>93</v>
      </c>
    </row>
    <row r="15" spans="2:27" x14ac:dyDescent="0.25">
      <c r="B15"/>
      <c r="C15"/>
      <c r="H15"/>
      <c r="I15"/>
      <c r="K15" s="18" t="s">
        <v>41</v>
      </c>
      <c r="L15" s="13">
        <v>10</v>
      </c>
      <c r="T15" s="18" t="s">
        <v>25</v>
      </c>
      <c r="U15" s="19">
        <v>2</v>
      </c>
      <c r="Z15"/>
      <c r="AA15"/>
    </row>
    <row r="16" spans="2:27" x14ac:dyDescent="0.25">
      <c r="B16"/>
      <c r="C16"/>
      <c r="H16"/>
      <c r="I16"/>
      <c r="K16" s="18" t="s">
        <v>42</v>
      </c>
      <c r="L16" s="13">
        <v>3</v>
      </c>
      <c r="T16" s="18" t="s">
        <v>38</v>
      </c>
      <c r="U16" s="19">
        <v>1</v>
      </c>
      <c r="Z16"/>
      <c r="AA16"/>
    </row>
    <row r="17" spans="2:27" x14ac:dyDescent="0.25">
      <c r="B17"/>
      <c r="C17"/>
      <c r="H17"/>
      <c r="I17"/>
      <c r="K17" s="18" t="s">
        <v>67</v>
      </c>
      <c r="L17" s="13">
        <v>13</v>
      </c>
      <c r="T17" s="18" t="s">
        <v>39</v>
      </c>
      <c r="U17" s="19">
        <v>2</v>
      </c>
      <c r="Z17"/>
      <c r="AA17"/>
    </row>
    <row r="18" spans="2:27" x14ac:dyDescent="0.25">
      <c r="B18"/>
      <c r="C18"/>
      <c r="H18"/>
      <c r="I18"/>
      <c r="K18" s="18" t="s">
        <v>74</v>
      </c>
      <c r="L18" s="13">
        <v>1</v>
      </c>
      <c r="T18" s="18" t="s">
        <v>41</v>
      </c>
      <c r="U18" s="19">
        <v>6</v>
      </c>
      <c r="Z18"/>
      <c r="AA18"/>
    </row>
    <row r="19" spans="2:27" x14ac:dyDescent="0.25">
      <c r="B19"/>
      <c r="C19"/>
      <c r="H19"/>
      <c r="I19"/>
      <c r="K19" s="25" t="s">
        <v>7</v>
      </c>
      <c r="L19" s="7">
        <f>SUM(L4:L18)</f>
        <v>93</v>
      </c>
      <c r="T19" s="18" t="s">
        <v>42</v>
      </c>
      <c r="U19" s="19">
        <v>5</v>
      </c>
      <c r="Z19"/>
      <c r="AA19"/>
    </row>
    <row r="20" spans="2:27" x14ac:dyDescent="0.25">
      <c r="H20"/>
      <c r="I20"/>
      <c r="K20"/>
      <c r="L20"/>
      <c r="T20" s="18" t="s">
        <v>67</v>
      </c>
      <c r="U20" s="19">
        <v>16</v>
      </c>
      <c r="Z20"/>
      <c r="AA20"/>
    </row>
    <row r="21" spans="2:27" x14ac:dyDescent="0.25">
      <c r="H21"/>
      <c r="I21"/>
      <c r="K21"/>
      <c r="L21"/>
      <c r="T21" s="18" t="s">
        <v>74</v>
      </c>
      <c r="U21" s="19">
        <v>1</v>
      </c>
      <c r="Z21"/>
      <c r="AA21"/>
    </row>
    <row r="22" spans="2:27" x14ac:dyDescent="0.25">
      <c r="H22"/>
      <c r="I22"/>
      <c r="K22"/>
      <c r="L22"/>
      <c r="T22" s="27" t="s">
        <v>7</v>
      </c>
      <c r="U22" s="26">
        <f>SUM(U4:U21)</f>
        <v>93</v>
      </c>
      <c r="Z22"/>
      <c r="AA22"/>
    </row>
    <row r="23" spans="2:27" x14ac:dyDescent="0.25">
      <c r="H23"/>
      <c r="I23"/>
      <c r="K23"/>
      <c r="L23"/>
      <c r="T23"/>
      <c r="U23"/>
      <c r="Z23"/>
      <c r="AA23"/>
    </row>
    <row r="24" spans="2:27" x14ac:dyDescent="0.25">
      <c r="H24"/>
      <c r="I24"/>
      <c r="K24"/>
      <c r="L24"/>
      <c r="T24"/>
      <c r="U24"/>
      <c r="Z24"/>
      <c r="AA24"/>
    </row>
    <row r="25" spans="2:27" x14ac:dyDescent="0.25">
      <c r="H25"/>
      <c r="I25"/>
      <c r="K25"/>
      <c r="L25"/>
      <c r="T25"/>
      <c r="U25"/>
      <c r="Z25"/>
      <c r="AA25"/>
    </row>
    <row r="26" spans="2:27" x14ac:dyDescent="0.25">
      <c r="H26"/>
      <c r="I26"/>
      <c r="K26"/>
      <c r="L26"/>
      <c r="T26"/>
      <c r="U26"/>
      <c r="Z26"/>
      <c r="AA26"/>
    </row>
    <row r="27" spans="2:27" x14ac:dyDescent="0.25">
      <c r="H27"/>
      <c r="I27"/>
      <c r="K27"/>
      <c r="L27"/>
      <c r="T27"/>
      <c r="U27"/>
      <c r="Z27"/>
      <c r="AA27"/>
    </row>
    <row r="28" spans="2:27" x14ac:dyDescent="0.25">
      <c r="H28"/>
      <c r="I28"/>
      <c r="K28"/>
      <c r="L28"/>
      <c r="T28"/>
      <c r="U28"/>
      <c r="Z28"/>
      <c r="AA28"/>
    </row>
    <row r="29" spans="2:27" x14ac:dyDescent="0.25">
      <c r="H29"/>
      <c r="I29"/>
      <c r="K29"/>
      <c r="L29"/>
      <c r="T29"/>
      <c r="U29"/>
      <c r="Z29"/>
      <c r="AA29"/>
    </row>
    <row r="30" spans="2:27" x14ac:dyDescent="0.25">
      <c r="H30"/>
      <c r="I30"/>
      <c r="K30"/>
      <c r="L30"/>
      <c r="T30"/>
      <c r="U30"/>
      <c r="Z30"/>
      <c r="AA30"/>
    </row>
    <row r="31" spans="2:27" x14ac:dyDescent="0.25">
      <c r="H31"/>
      <c r="I31"/>
      <c r="K31"/>
      <c r="L31"/>
      <c r="T31"/>
      <c r="U31"/>
      <c r="Z31"/>
      <c r="AA31"/>
    </row>
    <row r="32" spans="2:27" x14ac:dyDescent="0.25">
      <c r="H32"/>
      <c r="I32"/>
      <c r="K32"/>
      <c r="L32"/>
      <c r="T32"/>
      <c r="U32"/>
      <c r="Z32"/>
      <c r="AA32"/>
    </row>
    <row r="33" spans="8:27" x14ac:dyDescent="0.25">
      <c r="H33"/>
      <c r="I33"/>
      <c r="K33"/>
      <c r="L33"/>
      <c r="T33"/>
      <c r="U33"/>
      <c r="Z33"/>
      <c r="AA33"/>
    </row>
    <row r="34" spans="8:27" x14ac:dyDescent="0.25">
      <c r="H34"/>
      <c r="I34"/>
      <c r="K34"/>
      <c r="L34"/>
      <c r="T34"/>
      <c r="U34"/>
      <c r="Z34"/>
      <c r="AA34"/>
    </row>
    <row r="35" spans="8:27" x14ac:dyDescent="0.25">
      <c r="H35"/>
      <c r="I35"/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  <row r="41" spans="8:27" x14ac:dyDescent="0.25">
      <c r="H41"/>
      <c r="I41"/>
    </row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D4AA-A512-4655-B4E7-226AEC570452}">
  <dimension ref="B1:AA40"/>
  <sheetViews>
    <sheetView showGridLines="0" zoomScaleNormal="100" workbookViewId="0">
      <selection activeCell="B1" sqref="B1"/>
    </sheetView>
  </sheetViews>
  <sheetFormatPr defaultRowHeight="15" x14ac:dyDescent="0.25"/>
  <cols>
    <col min="1" max="1" width="9.140625" style="14"/>
    <col min="2" max="2" width="29.28515625" style="14" bestFit="1" customWidth="1"/>
    <col min="3" max="3" width="8.140625" style="14" bestFit="1" customWidth="1"/>
    <col min="4" max="4" width="9.140625" style="14"/>
    <col min="5" max="5" width="45.140625" style="14" bestFit="1" customWidth="1"/>
    <col min="6" max="6" width="8.140625" style="14" bestFit="1" customWidth="1"/>
    <col min="7" max="7" width="9.140625" style="14"/>
    <col min="8" max="8" width="47.28515625" style="14" bestFit="1" customWidth="1"/>
    <col min="9" max="9" width="8.140625" style="14" bestFit="1" customWidth="1"/>
    <col min="10" max="10" width="9.140625" style="14"/>
    <col min="11" max="11" width="45.140625" style="14" bestFit="1" customWidth="1"/>
    <col min="12" max="12" width="8.140625" style="14" bestFit="1" customWidth="1"/>
    <col min="13" max="13" width="9.140625" style="14"/>
    <col min="14" max="14" width="29.28515625" style="14" bestFit="1" customWidth="1"/>
    <col min="15" max="16" width="9.140625" style="14"/>
    <col min="17" max="17" width="34.85546875" style="14" bestFit="1" customWidth="1"/>
    <col min="18" max="19" width="9.140625" style="14"/>
    <col min="20" max="20" width="45.140625" style="14" bestFit="1" customWidth="1"/>
    <col min="21" max="22" width="9.140625" style="14"/>
    <col min="23" max="23" width="26.85546875" style="14" bestFit="1" customWidth="1"/>
    <col min="24" max="25" width="9.140625" style="14"/>
    <col min="26" max="26" width="20.7109375" style="14" bestFit="1" customWidth="1"/>
    <col min="27" max="27" width="8.7109375" style="14" customWidth="1"/>
    <col min="28" max="16384" width="9.140625" style="14"/>
  </cols>
  <sheetData>
    <row r="1" spans="2:27" x14ac:dyDescent="0.25">
      <c r="B1" s="15" t="s">
        <v>5</v>
      </c>
      <c r="T1" s="15" t="s">
        <v>43</v>
      </c>
    </row>
    <row r="2" spans="2:27" x14ac:dyDescent="0.25">
      <c r="T2" s="23"/>
    </row>
    <row r="3" spans="2:27" x14ac:dyDescent="0.25">
      <c r="B3" s="16" t="s">
        <v>6</v>
      </c>
      <c r="C3" s="12" t="s">
        <v>3</v>
      </c>
      <c r="E3" s="16" t="s">
        <v>8</v>
      </c>
      <c r="F3" s="16" t="s">
        <v>3</v>
      </c>
      <c r="H3" s="17" t="s">
        <v>9</v>
      </c>
      <c r="I3" s="17" t="s">
        <v>3</v>
      </c>
      <c r="K3" s="16" t="s">
        <v>10</v>
      </c>
      <c r="L3" s="12" t="s">
        <v>3</v>
      </c>
      <c r="N3" s="16" t="s">
        <v>68</v>
      </c>
      <c r="O3" s="12" t="s">
        <v>3</v>
      </c>
      <c r="Q3" s="17" t="s">
        <v>16</v>
      </c>
      <c r="R3" s="22" t="s">
        <v>3</v>
      </c>
      <c r="T3" s="17" t="s">
        <v>45</v>
      </c>
      <c r="U3" s="22" t="s">
        <v>3</v>
      </c>
      <c r="W3" s="17" t="s">
        <v>46</v>
      </c>
      <c r="X3" s="22" t="s">
        <v>3</v>
      </c>
      <c r="Z3" s="16" t="s">
        <v>44</v>
      </c>
      <c r="AA3" s="12" t="s">
        <v>3</v>
      </c>
    </row>
    <row r="4" spans="2:27" x14ac:dyDescent="0.25">
      <c r="B4" s="18" t="s">
        <v>63</v>
      </c>
      <c r="C4" s="19">
        <v>95</v>
      </c>
      <c r="E4" s="18" t="s">
        <v>64</v>
      </c>
      <c r="F4" s="19">
        <v>95</v>
      </c>
      <c r="H4" s="20" t="s">
        <v>40</v>
      </c>
      <c r="I4" s="21">
        <v>76</v>
      </c>
      <c r="K4" s="18" t="s">
        <v>11</v>
      </c>
      <c r="L4" s="13">
        <v>1</v>
      </c>
      <c r="N4" s="18" t="s">
        <v>20</v>
      </c>
      <c r="O4" s="13">
        <v>2</v>
      </c>
      <c r="Q4" s="20" t="s">
        <v>19</v>
      </c>
      <c r="R4" s="21">
        <v>32</v>
      </c>
      <c r="T4" s="20" t="s">
        <v>11</v>
      </c>
      <c r="U4" s="21">
        <v>2</v>
      </c>
      <c r="W4" s="20" t="s">
        <v>18</v>
      </c>
      <c r="X4" s="24">
        <v>2</v>
      </c>
      <c r="Z4" s="18" t="s">
        <v>109</v>
      </c>
      <c r="AA4" s="13">
        <v>2</v>
      </c>
    </row>
    <row r="5" spans="2:27" x14ac:dyDescent="0.25">
      <c r="B5" s="25" t="s">
        <v>7</v>
      </c>
      <c r="C5" s="26">
        <f>SUM(C4)</f>
        <v>95</v>
      </c>
      <c r="D5" s="34"/>
      <c r="E5" s="25" t="s">
        <v>7</v>
      </c>
      <c r="F5" s="26">
        <f>SUM(F4)</f>
        <v>95</v>
      </c>
      <c r="H5" s="18" t="s">
        <v>67</v>
      </c>
      <c r="I5" s="19">
        <v>9</v>
      </c>
      <c r="K5" s="18" t="s">
        <v>17</v>
      </c>
      <c r="L5" s="13">
        <v>1</v>
      </c>
      <c r="N5" s="18" t="s">
        <v>22</v>
      </c>
      <c r="O5" s="13">
        <v>20</v>
      </c>
      <c r="Q5" s="18" t="s">
        <v>21</v>
      </c>
      <c r="R5" s="19">
        <v>12</v>
      </c>
      <c r="T5" s="18" t="s">
        <v>12</v>
      </c>
      <c r="U5" s="19">
        <v>2</v>
      </c>
      <c r="W5" s="18" t="s">
        <v>20</v>
      </c>
      <c r="X5" s="13">
        <v>3</v>
      </c>
      <c r="Z5" s="18" t="s">
        <v>40</v>
      </c>
      <c r="AA5" s="13">
        <v>58</v>
      </c>
    </row>
    <row r="6" spans="2:27" x14ac:dyDescent="0.25">
      <c r="B6"/>
      <c r="C6"/>
      <c r="E6"/>
      <c r="F6"/>
      <c r="H6" s="18" t="s">
        <v>25</v>
      </c>
      <c r="I6" s="19">
        <v>2</v>
      </c>
      <c r="K6" s="18" t="s">
        <v>24</v>
      </c>
      <c r="L6" s="13">
        <v>2</v>
      </c>
      <c r="N6" s="18" t="s">
        <v>25</v>
      </c>
      <c r="O6" s="13">
        <v>8</v>
      </c>
      <c r="Q6" s="18" t="s">
        <v>23</v>
      </c>
      <c r="R6" s="19">
        <v>22</v>
      </c>
      <c r="T6" s="18" t="s">
        <v>15</v>
      </c>
      <c r="U6" s="19">
        <v>2</v>
      </c>
      <c r="W6" s="18" t="s">
        <v>22</v>
      </c>
      <c r="X6" s="13">
        <v>9</v>
      </c>
      <c r="Z6" s="18" t="s">
        <v>67</v>
      </c>
      <c r="AA6" s="13">
        <v>31</v>
      </c>
    </row>
    <row r="7" spans="2:27" x14ac:dyDescent="0.25">
      <c r="B7"/>
      <c r="C7"/>
      <c r="H7" s="18" t="s">
        <v>47</v>
      </c>
      <c r="I7" s="19">
        <v>2</v>
      </c>
      <c r="K7" s="18" t="s">
        <v>31</v>
      </c>
      <c r="L7" s="13">
        <v>9</v>
      </c>
      <c r="N7" s="18" t="s">
        <v>26</v>
      </c>
      <c r="O7" s="13">
        <v>5</v>
      </c>
      <c r="Q7" s="18" t="s">
        <v>25</v>
      </c>
      <c r="R7" s="19">
        <v>5</v>
      </c>
      <c r="T7" s="18" t="s">
        <v>17</v>
      </c>
      <c r="U7" s="19">
        <v>2</v>
      </c>
      <c r="W7" s="18" t="s">
        <v>25</v>
      </c>
      <c r="X7" s="13">
        <v>5</v>
      </c>
      <c r="Z7" s="18" t="s">
        <v>75</v>
      </c>
      <c r="AA7" s="13">
        <v>2</v>
      </c>
    </row>
    <row r="8" spans="2:27" x14ac:dyDescent="0.25">
      <c r="B8"/>
      <c r="C8"/>
      <c r="H8" s="18" t="s">
        <v>92</v>
      </c>
      <c r="I8" s="19">
        <v>3</v>
      </c>
      <c r="K8" s="18" t="s">
        <v>32</v>
      </c>
      <c r="L8" s="13">
        <v>5</v>
      </c>
      <c r="N8" s="18" t="s">
        <v>28</v>
      </c>
      <c r="O8" s="13">
        <v>50</v>
      </c>
      <c r="Q8" s="18" t="s">
        <v>27</v>
      </c>
      <c r="R8" s="19">
        <v>12</v>
      </c>
      <c r="T8" s="18" t="s">
        <v>24</v>
      </c>
      <c r="U8" s="19">
        <v>1</v>
      </c>
      <c r="W8" s="18" t="s">
        <v>26</v>
      </c>
      <c r="X8" s="13">
        <v>3</v>
      </c>
      <c r="Z8" s="18" t="s">
        <v>25</v>
      </c>
      <c r="AA8" s="13">
        <v>1</v>
      </c>
    </row>
    <row r="9" spans="2:27" x14ac:dyDescent="0.25">
      <c r="B9"/>
      <c r="C9"/>
      <c r="H9" s="18" t="s">
        <v>48</v>
      </c>
      <c r="I9" s="19">
        <v>1</v>
      </c>
      <c r="K9" s="18" t="s">
        <v>33</v>
      </c>
      <c r="L9" s="13">
        <v>3</v>
      </c>
      <c r="N9" s="18" t="s">
        <v>30</v>
      </c>
      <c r="O9" s="13">
        <v>4</v>
      </c>
      <c r="Q9" s="18" t="s">
        <v>29</v>
      </c>
      <c r="R9" s="19">
        <v>2</v>
      </c>
      <c r="T9" s="18" t="s">
        <v>72</v>
      </c>
      <c r="U9" s="19">
        <v>1</v>
      </c>
      <c r="W9" s="18" t="s">
        <v>28</v>
      </c>
      <c r="X9" s="13">
        <v>24</v>
      </c>
      <c r="Z9" s="18" t="s">
        <v>71</v>
      </c>
      <c r="AA9" s="13">
        <v>1</v>
      </c>
    </row>
    <row r="10" spans="2:27" x14ac:dyDescent="0.25">
      <c r="B10"/>
      <c r="C10"/>
      <c r="H10" s="18" t="s">
        <v>65</v>
      </c>
      <c r="I10" s="19">
        <v>2</v>
      </c>
      <c r="K10" s="18" t="s">
        <v>34</v>
      </c>
      <c r="L10" s="13">
        <v>1</v>
      </c>
      <c r="N10" s="18" t="s">
        <v>67</v>
      </c>
      <c r="O10" s="13">
        <v>6</v>
      </c>
      <c r="Q10" s="18" t="s">
        <v>67</v>
      </c>
      <c r="R10" s="19">
        <v>10</v>
      </c>
      <c r="T10" s="18" t="s">
        <v>32</v>
      </c>
      <c r="U10" s="19">
        <v>1</v>
      </c>
      <c r="W10" s="18" t="s">
        <v>30</v>
      </c>
      <c r="X10" s="13">
        <v>8</v>
      </c>
      <c r="Z10" s="25" t="s">
        <v>7</v>
      </c>
      <c r="AA10" s="7">
        <f>SUM(AA4:AA9)</f>
        <v>95</v>
      </c>
    </row>
    <row r="11" spans="2:27" x14ac:dyDescent="0.25">
      <c r="B11"/>
      <c r="C11"/>
      <c r="H11" s="27" t="s">
        <v>7</v>
      </c>
      <c r="I11" s="26">
        <f>SUM(I4:I10)</f>
        <v>95</v>
      </c>
      <c r="K11" s="18" t="s">
        <v>35</v>
      </c>
      <c r="L11" s="13">
        <v>3</v>
      </c>
      <c r="N11" s="25" t="s">
        <v>7</v>
      </c>
      <c r="O11" s="7">
        <f>SUM(O4:O10)</f>
        <v>95</v>
      </c>
      <c r="Q11" s="27" t="s">
        <v>7</v>
      </c>
      <c r="R11" s="26">
        <f>SUM(R4:R10)</f>
        <v>95</v>
      </c>
      <c r="T11" s="18" t="s">
        <v>33</v>
      </c>
      <c r="U11" s="19">
        <v>3</v>
      </c>
      <c r="W11" s="18" t="s">
        <v>67</v>
      </c>
      <c r="X11" s="13">
        <v>41</v>
      </c>
      <c r="Z11"/>
      <c r="AA11"/>
    </row>
    <row r="12" spans="2:27" x14ac:dyDescent="0.25">
      <c r="B12"/>
      <c r="C12"/>
      <c r="H12"/>
      <c r="I12"/>
      <c r="K12" s="18" t="s">
        <v>36</v>
      </c>
      <c r="L12" s="13">
        <v>2</v>
      </c>
      <c r="N12"/>
      <c r="O12"/>
      <c r="T12" s="18" t="s">
        <v>34</v>
      </c>
      <c r="U12" s="19">
        <v>1</v>
      </c>
      <c r="W12" s="27" t="s">
        <v>7</v>
      </c>
      <c r="X12" s="7">
        <f>SUM(X4:X11)</f>
        <v>95</v>
      </c>
      <c r="Z12"/>
      <c r="AA12"/>
    </row>
    <row r="13" spans="2:27" x14ac:dyDescent="0.25">
      <c r="B13"/>
      <c r="C13"/>
      <c r="H13"/>
      <c r="I13"/>
      <c r="K13" s="18" t="s">
        <v>37</v>
      </c>
      <c r="L13" s="13">
        <v>33</v>
      </c>
      <c r="T13" s="18" t="s">
        <v>35</v>
      </c>
      <c r="U13" s="19">
        <v>1</v>
      </c>
      <c r="Z13"/>
      <c r="AA13"/>
    </row>
    <row r="14" spans="2:27" x14ac:dyDescent="0.25">
      <c r="B14"/>
      <c r="C14"/>
      <c r="H14"/>
      <c r="I14"/>
      <c r="K14" s="18" t="s">
        <v>38</v>
      </c>
      <c r="L14" s="13">
        <v>4</v>
      </c>
      <c r="T14" s="18" t="s">
        <v>36</v>
      </c>
      <c r="U14" s="19">
        <v>1</v>
      </c>
      <c r="Z14"/>
      <c r="AA14"/>
    </row>
    <row r="15" spans="2:27" x14ac:dyDescent="0.25">
      <c r="B15"/>
      <c r="C15"/>
      <c r="H15"/>
      <c r="I15"/>
      <c r="K15" s="18" t="s">
        <v>39</v>
      </c>
      <c r="L15" s="13">
        <v>1</v>
      </c>
      <c r="T15" s="18" t="s">
        <v>37</v>
      </c>
      <c r="U15" s="19">
        <v>28</v>
      </c>
      <c r="Z15"/>
      <c r="AA15"/>
    </row>
    <row r="16" spans="2:27" x14ac:dyDescent="0.25">
      <c r="B16"/>
      <c r="C16"/>
      <c r="H16"/>
      <c r="I16"/>
      <c r="K16" s="18" t="s">
        <v>41</v>
      </c>
      <c r="L16" s="13">
        <v>11</v>
      </c>
      <c r="T16" s="18" t="s">
        <v>25</v>
      </c>
      <c r="U16" s="19">
        <v>5</v>
      </c>
      <c r="Z16"/>
      <c r="AA16"/>
    </row>
    <row r="17" spans="2:27" x14ac:dyDescent="0.25">
      <c r="B17"/>
      <c r="C17"/>
      <c r="H17"/>
      <c r="I17"/>
      <c r="K17" s="18" t="s">
        <v>42</v>
      </c>
      <c r="L17" s="13">
        <v>4</v>
      </c>
      <c r="T17" s="18" t="s">
        <v>39</v>
      </c>
      <c r="U17" s="19">
        <v>3</v>
      </c>
      <c r="Z17"/>
      <c r="AA17"/>
    </row>
    <row r="18" spans="2:27" x14ac:dyDescent="0.25">
      <c r="B18"/>
      <c r="C18"/>
      <c r="H18"/>
      <c r="I18"/>
      <c r="K18" s="18" t="s">
        <v>67</v>
      </c>
      <c r="L18" s="13">
        <v>15</v>
      </c>
      <c r="T18" s="18" t="s">
        <v>41</v>
      </c>
      <c r="U18" s="19">
        <v>3</v>
      </c>
      <c r="Z18"/>
      <c r="AA18"/>
    </row>
    <row r="19" spans="2:27" x14ac:dyDescent="0.25">
      <c r="B19"/>
      <c r="C19"/>
      <c r="H19"/>
      <c r="I19"/>
      <c r="K19" s="25" t="s">
        <v>7</v>
      </c>
      <c r="L19" s="7">
        <f>SUM(L4:L18)</f>
        <v>95</v>
      </c>
      <c r="T19" s="18" t="s">
        <v>67</v>
      </c>
      <c r="U19" s="19">
        <v>38</v>
      </c>
      <c r="Z19"/>
      <c r="AA19"/>
    </row>
    <row r="20" spans="2:27" x14ac:dyDescent="0.25">
      <c r="H20"/>
      <c r="I20"/>
      <c r="K20"/>
      <c r="L20"/>
      <c r="T20" s="18" t="s">
        <v>74</v>
      </c>
      <c r="U20" s="19">
        <v>1</v>
      </c>
      <c r="Z20"/>
      <c r="AA20"/>
    </row>
    <row r="21" spans="2:27" x14ac:dyDescent="0.25">
      <c r="H21"/>
      <c r="I21"/>
      <c r="K21"/>
      <c r="L21"/>
      <c r="T21" s="27" t="s">
        <v>7</v>
      </c>
      <c r="U21" s="26">
        <f>SUM(U4:U20)</f>
        <v>95</v>
      </c>
      <c r="Z21"/>
      <c r="AA21"/>
    </row>
    <row r="22" spans="2:27" x14ac:dyDescent="0.25">
      <c r="H22"/>
      <c r="I22"/>
      <c r="K22"/>
      <c r="L22"/>
      <c r="T22"/>
      <c r="U22"/>
      <c r="Z22"/>
      <c r="AA22"/>
    </row>
    <row r="23" spans="2:27" x14ac:dyDescent="0.25">
      <c r="H23"/>
      <c r="I23"/>
      <c r="K23"/>
      <c r="L23"/>
      <c r="T23"/>
      <c r="U23"/>
      <c r="Z23"/>
      <c r="AA23"/>
    </row>
    <row r="24" spans="2:27" x14ac:dyDescent="0.25">
      <c r="H24"/>
      <c r="I24"/>
      <c r="K24"/>
      <c r="L24"/>
      <c r="T24"/>
      <c r="U24"/>
      <c r="Z24"/>
      <c r="AA24"/>
    </row>
    <row r="25" spans="2:27" x14ac:dyDescent="0.25">
      <c r="H25"/>
      <c r="I25"/>
      <c r="K25"/>
      <c r="L25"/>
      <c r="T25"/>
      <c r="U25"/>
      <c r="Z25"/>
      <c r="AA25"/>
    </row>
    <row r="26" spans="2:27" x14ac:dyDescent="0.25">
      <c r="H26"/>
      <c r="I26"/>
      <c r="K26"/>
      <c r="L26"/>
      <c r="T26"/>
      <c r="U26"/>
      <c r="Z26"/>
      <c r="AA26"/>
    </row>
    <row r="27" spans="2:27" x14ac:dyDescent="0.25">
      <c r="H27"/>
      <c r="I27"/>
      <c r="K27"/>
      <c r="L27"/>
      <c r="T27"/>
      <c r="U27"/>
      <c r="Z27"/>
      <c r="AA27"/>
    </row>
    <row r="28" spans="2:27" x14ac:dyDescent="0.25">
      <c r="H28"/>
      <c r="I28"/>
      <c r="K28"/>
      <c r="L28"/>
      <c r="T28"/>
      <c r="U28"/>
      <c r="Z28"/>
      <c r="AA28"/>
    </row>
    <row r="29" spans="2:27" x14ac:dyDescent="0.25">
      <c r="H29"/>
      <c r="I29"/>
      <c r="K29"/>
      <c r="L29"/>
      <c r="T29"/>
      <c r="U29"/>
      <c r="Z29"/>
      <c r="AA29"/>
    </row>
    <row r="30" spans="2:27" x14ac:dyDescent="0.25">
      <c r="H30"/>
      <c r="I30"/>
      <c r="K30"/>
      <c r="L30"/>
      <c r="T30"/>
      <c r="U30"/>
      <c r="Z30"/>
      <c r="AA30"/>
    </row>
    <row r="31" spans="2:27" x14ac:dyDescent="0.25">
      <c r="H31"/>
      <c r="I31"/>
      <c r="K31"/>
      <c r="L31"/>
      <c r="T31"/>
      <c r="U31"/>
      <c r="Z31"/>
      <c r="AA31"/>
    </row>
    <row r="32" spans="2:27" x14ac:dyDescent="0.25">
      <c r="H32"/>
      <c r="I32"/>
      <c r="K32"/>
      <c r="L32"/>
      <c r="T32"/>
      <c r="U32"/>
      <c r="Z32"/>
      <c r="AA32"/>
    </row>
    <row r="33" spans="8:27" x14ac:dyDescent="0.25">
      <c r="H33"/>
      <c r="I33"/>
      <c r="K33"/>
      <c r="L33"/>
      <c r="T33"/>
      <c r="U33"/>
      <c r="Z33"/>
      <c r="AA33"/>
    </row>
    <row r="34" spans="8:27" x14ac:dyDescent="0.25">
      <c r="H34"/>
      <c r="I34"/>
      <c r="K34"/>
      <c r="L34"/>
      <c r="T34"/>
      <c r="U34"/>
      <c r="Z34"/>
      <c r="AA34"/>
    </row>
    <row r="35" spans="8:27" x14ac:dyDescent="0.25">
      <c r="H35"/>
      <c r="I35"/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A052-FA30-4424-A720-BD9DA9528879}">
  <dimension ref="B1:AA41"/>
  <sheetViews>
    <sheetView showGridLines="0" zoomScaleNormal="100" workbookViewId="0">
      <selection activeCell="B1" sqref="B1"/>
    </sheetView>
  </sheetViews>
  <sheetFormatPr defaultRowHeight="15" x14ac:dyDescent="0.25"/>
  <cols>
    <col min="1" max="1" width="9.140625" style="14"/>
    <col min="2" max="2" width="29.28515625" style="14" bestFit="1" customWidth="1"/>
    <col min="3" max="3" width="8.140625" style="14" bestFit="1" customWidth="1"/>
    <col min="4" max="4" width="9.140625" style="14"/>
    <col min="5" max="5" width="45.140625" style="14" bestFit="1" customWidth="1"/>
    <col min="6" max="6" width="8.140625" style="14" bestFit="1" customWidth="1"/>
    <col min="7" max="7" width="9.140625" style="14"/>
    <col min="8" max="8" width="47.28515625" style="14" bestFit="1" customWidth="1"/>
    <col min="9" max="9" width="8.140625" style="14" bestFit="1" customWidth="1"/>
    <col min="10" max="10" width="9.140625" style="14"/>
    <col min="11" max="11" width="45.140625" style="14" bestFit="1" customWidth="1"/>
    <col min="12" max="12" width="8.140625" style="14" bestFit="1" customWidth="1"/>
    <col min="13" max="13" width="9.140625" style="14"/>
    <col min="14" max="14" width="29.28515625" style="14" bestFit="1" customWidth="1"/>
    <col min="15" max="16" width="9.140625" style="14"/>
    <col min="17" max="17" width="34.85546875" style="14" bestFit="1" customWidth="1"/>
    <col min="18" max="19" width="9.140625" style="14"/>
    <col min="20" max="20" width="45.140625" style="14" bestFit="1" customWidth="1"/>
    <col min="21" max="22" width="9.140625" style="14"/>
    <col min="23" max="23" width="26.85546875" style="14" bestFit="1" customWidth="1"/>
    <col min="24" max="25" width="9.140625" style="14"/>
    <col min="26" max="26" width="19.7109375" style="14" bestFit="1" customWidth="1"/>
    <col min="27" max="27" width="8.7109375" style="14" customWidth="1"/>
    <col min="28" max="16384" width="9.140625" style="14"/>
  </cols>
  <sheetData>
    <row r="1" spans="2:27" x14ac:dyDescent="0.25">
      <c r="B1" s="15" t="s">
        <v>5</v>
      </c>
      <c r="T1" s="15" t="s">
        <v>43</v>
      </c>
    </row>
    <row r="2" spans="2:27" x14ac:dyDescent="0.25">
      <c r="T2" s="23"/>
    </row>
    <row r="3" spans="2:27" x14ac:dyDescent="0.25">
      <c r="B3" s="16" t="s">
        <v>6</v>
      </c>
      <c r="C3" s="12" t="s">
        <v>3</v>
      </c>
      <c r="E3" s="16" t="s">
        <v>8</v>
      </c>
      <c r="F3" s="16" t="s">
        <v>3</v>
      </c>
      <c r="H3" s="17" t="s">
        <v>9</v>
      </c>
      <c r="I3" s="17" t="s">
        <v>3</v>
      </c>
      <c r="K3" s="16" t="s">
        <v>10</v>
      </c>
      <c r="L3" s="12" t="s">
        <v>3</v>
      </c>
      <c r="N3" s="16" t="s">
        <v>68</v>
      </c>
      <c r="O3" s="12" t="s">
        <v>3</v>
      </c>
      <c r="Q3" s="17" t="s">
        <v>16</v>
      </c>
      <c r="R3" s="22" t="s">
        <v>3</v>
      </c>
      <c r="T3" s="17" t="s">
        <v>45</v>
      </c>
      <c r="U3" s="22" t="s">
        <v>3</v>
      </c>
      <c r="W3" s="17" t="s">
        <v>46</v>
      </c>
      <c r="X3" s="22" t="s">
        <v>3</v>
      </c>
      <c r="Z3" s="16" t="s">
        <v>44</v>
      </c>
      <c r="AA3" s="12" t="s">
        <v>3</v>
      </c>
    </row>
    <row r="4" spans="2:27" x14ac:dyDescent="0.25">
      <c r="B4" s="18" t="s">
        <v>63</v>
      </c>
      <c r="C4" s="19">
        <v>20</v>
      </c>
      <c r="E4" s="18" t="s">
        <v>64</v>
      </c>
      <c r="F4" s="19">
        <v>20</v>
      </c>
      <c r="H4" s="20" t="s">
        <v>40</v>
      </c>
      <c r="I4" s="21">
        <v>20</v>
      </c>
      <c r="K4" s="18" t="s">
        <v>31</v>
      </c>
      <c r="L4" s="13">
        <v>1</v>
      </c>
      <c r="N4" s="18" t="s">
        <v>28</v>
      </c>
      <c r="O4" s="13">
        <v>20</v>
      </c>
      <c r="Q4" s="20" t="s">
        <v>19</v>
      </c>
      <c r="R4" s="21">
        <v>4</v>
      </c>
      <c r="T4" s="20" t="s">
        <v>37</v>
      </c>
      <c r="U4" s="21">
        <v>2</v>
      </c>
      <c r="W4" s="20" t="s">
        <v>22</v>
      </c>
      <c r="X4" s="24">
        <v>1</v>
      </c>
      <c r="Z4" s="18" t="s">
        <v>40</v>
      </c>
      <c r="AA4" s="13">
        <v>20</v>
      </c>
    </row>
    <row r="5" spans="2:27" x14ac:dyDescent="0.25">
      <c r="B5" s="25" t="s">
        <v>7</v>
      </c>
      <c r="C5" s="26">
        <f>SUM(C4)</f>
        <v>20</v>
      </c>
      <c r="E5" s="25" t="s">
        <v>7</v>
      </c>
      <c r="F5" s="26">
        <f>SUM(F4)</f>
        <v>20</v>
      </c>
      <c r="H5" s="27" t="s">
        <v>7</v>
      </c>
      <c r="I5" s="26">
        <f>SUM(I4)</f>
        <v>20</v>
      </c>
      <c r="K5" s="18" t="s">
        <v>37</v>
      </c>
      <c r="L5" s="13">
        <v>7</v>
      </c>
      <c r="N5" s="25" t="s">
        <v>7</v>
      </c>
      <c r="O5" s="7">
        <f>SUM(O4)</f>
        <v>20</v>
      </c>
      <c r="Q5" s="18" t="s">
        <v>21</v>
      </c>
      <c r="R5" s="19">
        <v>15</v>
      </c>
      <c r="T5" s="18" t="s">
        <v>41</v>
      </c>
      <c r="U5" s="19">
        <v>17</v>
      </c>
      <c r="W5" s="18" t="s">
        <v>28</v>
      </c>
      <c r="X5" s="13">
        <v>18</v>
      </c>
      <c r="Z5" s="25" t="s">
        <v>7</v>
      </c>
      <c r="AA5" s="7">
        <f>SUM(AA4)</f>
        <v>20</v>
      </c>
    </row>
    <row r="6" spans="2:27" x14ac:dyDescent="0.25">
      <c r="B6"/>
      <c r="C6"/>
      <c r="E6"/>
      <c r="F6"/>
      <c r="H6"/>
      <c r="I6"/>
      <c r="K6" s="18" t="s">
        <v>41</v>
      </c>
      <c r="L6" s="13">
        <v>11</v>
      </c>
      <c r="N6"/>
      <c r="O6"/>
      <c r="Q6" s="18" t="s">
        <v>23</v>
      </c>
      <c r="R6" s="19">
        <v>1</v>
      </c>
      <c r="T6" s="18" t="s">
        <v>42</v>
      </c>
      <c r="U6" s="19">
        <v>1</v>
      </c>
      <c r="W6" s="18" t="s">
        <v>30</v>
      </c>
      <c r="X6" s="13">
        <v>1</v>
      </c>
      <c r="Z6"/>
      <c r="AA6"/>
    </row>
    <row r="7" spans="2:27" x14ac:dyDescent="0.25">
      <c r="B7"/>
      <c r="C7"/>
      <c r="H7"/>
      <c r="I7"/>
      <c r="K7" s="18" t="s">
        <v>42</v>
      </c>
      <c r="L7" s="13">
        <v>1</v>
      </c>
      <c r="N7"/>
      <c r="O7"/>
      <c r="Q7" s="27" t="s">
        <v>7</v>
      </c>
      <c r="R7" s="26">
        <f>SUM(R4:R6)</f>
        <v>20</v>
      </c>
      <c r="T7" s="27" t="s">
        <v>7</v>
      </c>
      <c r="U7" s="26">
        <f>SUM(U4:U6)</f>
        <v>20</v>
      </c>
      <c r="W7" s="27" t="s">
        <v>7</v>
      </c>
      <c r="X7" s="7">
        <f>SUM(X4:X6)</f>
        <v>20</v>
      </c>
      <c r="Z7"/>
      <c r="AA7"/>
    </row>
    <row r="8" spans="2:27" x14ac:dyDescent="0.25">
      <c r="B8"/>
      <c r="C8"/>
      <c r="H8"/>
      <c r="I8"/>
      <c r="K8" s="25" t="s">
        <v>7</v>
      </c>
      <c r="L8" s="7">
        <f>SUM(L4:L7)</f>
        <v>20</v>
      </c>
      <c r="N8"/>
      <c r="O8"/>
      <c r="Q8"/>
      <c r="R8"/>
      <c r="T8"/>
      <c r="U8"/>
      <c r="W8"/>
      <c r="X8"/>
      <c r="Z8"/>
      <c r="AA8"/>
    </row>
    <row r="9" spans="2:27" x14ac:dyDescent="0.25">
      <c r="B9"/>
      <c r="C9"/>
      <c r="H9"/>
      <c r="I9"/>
      <c r="K9"/>
      <c r="L9"/>
      <c r="N9"/>
      <c r="O9"/>
      <c r="Q9"/>
      <c r="R9"/>
      <c r="T9"/>
      <c r="U9"/>
      <c r="W9"/>
      <c r="X9"/>
      <c r="Z9"/>
      <c r="AA9"/>
    </row>
    <row r="10" spans="2:27" x14ac:dyDescent="0.25">
      <c r="B10"/>
      <c r="C10"/>
      <c r="H10"/>
      <c r="I10"/>
      <c r="K10"/>
      <c r="L10"/>
      <c r="N10"/>
      <c r="O10"/>
      <c r="Q10"/>
      <c r="R10"/>
      <c r="T10"/>
      <c r="U10"/>
      <c r="W10"/>
      <c r="X10"/>
      <c r="Z10"/>
      <c r="AA10"/>
    </row>
    <row r="11" spans="2:27" x14ac:dyDescent="0.25">
      <c r="B11"/>
      <c r="C11"/>
      <c r="H11"/>
      <c r="I11"/>
      <c r="K11"/>
      <c r="L11"/>
      <c r="N11"/>
      <c r="O11"/>
      <c r="Q11"/>
      <c r="R11"/>
      <c r="T11"/>
      <c r="U11"/>
      <c r="W11"/>
      <c r="X11"/>
      <c r="Z11"/>
      <c r="AA11"/>
    </row>
    <row r="12" spans="2:27" x14ac:dyDescent="0.25">
      <c r="B12"/>
      <c r="C12"/>
      <c r="H12"/>
      <c r="I12"/>
      <c r="K12"/>
      <c r="L12"/>
      <c r="N12"/>
      <c r="O12"/>
      <c r="T12"/>
      <c r="U12"/>
      <c r="W12"/>
      <c r="X12"/>
      <c r="Z12"/>
      <c r="AA12"/>
    </row>
    <row r="13" spans="2:27" x14ac:dyDescent="0.25">
      <c r="B13"/>
      <c r="C13"/>
      <c r="H13"/>
      <c r="I13"/>
      <c r="K13"/>
      <c r="L13"/>
      <c r="T13"/>
      <c r="U13"/>
      <c r="Z13"/>
      <c r="AA13"/>
    </row>
    <row r="14" spans="2:27" x14ac:dyDescent="0.25">
      <c r="B14"/>
      <c r="C14"/>
      <c r="H14"/>
      <c r="I14"/>
      <c r="K14"/>
      <c r="L14"/>
      <c r="T14"/>
      <c r="U14"/>
      <c r="Z14"/>
      <c r="AA14"/>
    </row>
    <row r="15" spans="2:27" x14ac:dyDescent="0.25">
      <c r="B15"/>
      <c r="C15"/>
      <c r="H15"/>
      <c r="I15"/>
      <c r="K15"/>
      <c r="L15"/>
      <c r="T15"/>
      <c r="U15"/>
      <c r="Z15"/>
      <c r="AA15"/>
    </row>
    <row r="16" spans="2:27" x14ac:dyDescent="0.25">
      <c r="B16"/>
      <c r="C16"/>
      <c r="H16"/>
      <c r="I16"/>
      <c r="K16"/>
      <c r="L16"/>
      <c r="T16"/>
      <c r="U16"/>
      <c r="Z16"/>
      <c r="AA16"/>
    </row>
    <row r="17" spans="2:27" x14ac:dyDescent="0.25">
      <c r="B17"/>
      <c r="C17"/>
      <c r="H17"/>
      <c r="I17"/>
      <c r="K17"/>
      <c r="L17"/>
      <c r="T17"/>
      <c r="U17"/>
      <c r="Z17"/>
      <c r="AA17"/>
    </row>
    <row r="18" spans="2:27" x14ac:dyDescent="0.25">
      <c r="B18"/>
      <c r="C18"/>
      <c r="H18"/>
      <c r="I18"/>
      <c r="K18"/>
      <c r="L18"/>
      <c r="T18"/>
      <c r="U18"/>
      <c r="Z18"/>
      <c r="AA18"/>
    </row>
    <row r="19" spans="2:27" x14ac:dyDescent="0.25">
      <c r="B19"/>
      <c r="C19"/>
      <c r="H19"/>
      <c r="I19"/>
      <c r="K19"/>
      <c r="L19"/>
      <c r="T19"/>
      <c r="U19"/>
      <c r="Z19"/>
      <c r="AA19"/>
    </row>
    <row r="20" spans="2:27" x14ac:dyDescent="0.25">
      <c r="H20"/>
      <c r="I20"/>
      <c r="K20"/>
      <c r="L20"/>
      <c r="T20"/>
      <c r="U20"/>
      <c r="Z20"/>
      <c r="AA20"/>
    </row>
    <row r="21" spans="2:27" x14ac:dyDescent="0.25">
      <c r="H21"/>
      <c r="I21"/>
      <c r="K21"/>
      <c r="L21"/>
      <c r="T21"/>
      <c r="U21"/>
      <c r="Z21"/>
      <c r="AA21"/>
    </row>
    <row r="22" spans="2:27" x14ac:dyDescent="0.25">
      <c r="H22"/>
      <c r="I22"/>
      <c r="K22"/>
      <c r="L22"/>
      <c r="T22"/>
      <c r="U22"/>
      <c r="Z22"/>
      <c r="AA22"/>
    </row>
    <row r="23" spans="2:27" x14ac:dyDescent="0.25">
      <c r="H23"/>
      <c r="I23"/>
      <c r="K23"/>
      <c r="L23"/>
      <c r="T23"/>
      <c r="U23"/>
      <c r="Z23"/>
      <c r="AA23"/>
    </row>
    <row r="24" spans="2:27" x14ac:dyDescent="0.25">
      <c r="H24"/>
      <c r="I24"/>
      <c r="K24"/>
      <c r="L24"/>
      <c r="T24"/>
      <c r="U24"/>
      <c r="Z24"/>
      <c r="AA24"/>
    </row>
    <row r="25" spans="2:27" x14ac:dyDescent="0.25">
      <c r="H25"/>
      <c r="I25"/>
      <c r="K25"/>
      <c r="L25"/>
      <c r="T25"/>
      <c r="U25"/>
      <c r="Z25"/>
      <c r="AA25"/>
    </row>
    <row r="26" spans="2:27" x14ac:dyDescent="0.25">
      <c r="H26"/>
      <c r="I26"/>
      <c r="K26"/>
      <c r="L26"/>
      <c r="T26"/>
      <c r="U26"/>
      <c r="Z26"/>
      <c r="AA26"/>
    </row>
    <row r="27" spans="2:27" x14ac:dyDescent="0.25">
      <c r="H27"/>
      <c r="I27"/>
      <c r="K27"/>
      <c r="L27"/>
      <c r="T27"/>
      <c r="U27"/>
      <c r="Z27"/>
      <c r="AA27"/>
    </row>
    <row r="28" spans="2:27" x14ac:dyDescent="0.25">
      <c r="H28"/>
      <c r="I28"/>
      <c r="K28"/>
      <c r="L28"/>
      <c r="T28"/>
      <c r="U28"/>
      <c r="Z28"/>
      <c r="AA28"/>
    </row>
    <row r="29" spans="2:27" x14ac:dyDescent="0.25">
      <c r="H29"/>
      <c r="I29"/>
      <c r="K29"/>
      <c r="L29"/>
      <c r="T29"/>
      <c r="U29"/>
      <c r="Z29"/>
      <c r="AA29"/>
    </row>
    <row r="30" spans="2:27" x14ac:dyDescent="0.25">
      <c r="H30"/>
      <c r="I30"/>
      <c r="K30"/>
      <c r="L30"/>
      <c r="T30"/>
      <c r="U30"/>
      <c r="Z30"/>
      <c r="AA30"/>
    </row>
    <row r="31" spans="2:27" x14ac:dyDescent="0.25">
      <c r="H31"/>
      <c r="I31"/>
      <c r="K31"/>
      <c r="L31"/>
      <c r="T31"/>
      <c r="U31"/>
      <c r="Z31"/>
      <c r="AA31"/>
    </row>
    <row r="32" spans="2:27" x14ac:dyDescent="0.25">
      <c r="H32"/>
      <c r="I32"/>
      <c r="K32"/>
      <c r="L32"/>
      <c r="T32"/>
      <c r="U32"/>
      <c r="Z32"/>
      <c r="AA32"/>
    </row>
    <row r="33" spans="8:27" x14ac:dyDescent="0.25">
      <c r="H33"/>
      <c r="I33"/>
      <c r="K33"/>
      <c r="L33"/>
      <c r="T33"/>
      <c r="U33"/>
      <c r="Z33"/>
      <c r="AA33"/>
    </row>
    <row r="34" spans="8:27" x14ac:dyDescent="0.25">
      <c r="H34"/>
      <c r="I34"/>
      <c r="K34"/>
      <c r="L34"/>
      <c r="T34"/>
      <c r="U34"/>
      <c r="Z34"/>
      <c r="AA34"/>
    </row>
    <row r="35" spans="8:27" x14ac:dyDescent="0.25">
      <c r="H35"/>
      <c r="I35"/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  <row r="41" spans="8:27" x14ac:dyDescent="0.25">
      <c r="H41"/>
      <c r="I4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137F-73B7-41AC-97A8-E35A13BA91EA}">
  <dimension ref="B1:AA41"/>
  <sheetViews>
    <sheetView showGridLines="0" workbookViewId="0">
      <selection activeCell="B1" sqref="B1"/>
    </sheetView>
  </sheetViews>
  <sheetFormatPr defaultRowHeight="15" x14ac:dyDescent="0.25"/>
  <cols>
    <col min="1" max="1" width="9.140625" style="14"/>
    <col min="2" max="2" width="29.28515625" style="14" bestFit="1" customWidth="1"/>
    <col min="3" max="3" width="8.140625" style="14" bestFit="1" customWidth="1"/>
    <col min="4" max="4" width="9.140625" style="14"/>
    <col min="5" max="5" width="45.140625" style="14" bestFit="1" customWidth="1"/>
    <col min="6" max="6" width="8.140625" style="14" bestFit="1" customWidth="1"/>
    <col min="7" max="7" width="9.140625" style="14"/>
    <col min="8" max="8" width="47.28515625" style="14" bestFit="1" customWidth="1"/>
    <col min="9" max="9" width="8.140625" style="14" bestFit="1" customWidth="1"/>
    <col min="10" max="10" width="9.140625" style="14"/>
    <col min="11" max="11" width="45.140625" style="14" bestFit="1" customWidth="1"/>
    <col min="12" max="12" width="8.140625" style="14" bestFit="1" customWidth="1"/>
    <col min="13" max="13" width="9.140625" style="14"/>
    <col min="14" max="14" width="29.28515625" style="14" bestFit="1" customWidth="1"/>
    <col min="15" max="16" width="9.140625" style="14"/>
    <col min="17" max="17" width="34.85546875" style="14" bestFit="1" customWidth="1"/>
    <col min="18" max="19" width="9.140625" style="14"/>
    <col min="20" max="20" width="45.140625" style="14" bestFit="1" customWidth="1"/>
    <col min="21" max="22" width="9.140625" style="14"/>
    <col min="23" max="23" width="26.85546875" style="14" bestFit="1" customWidth="1"/>
    <col min="24" max="25" width="9.140625" style="14"/>
    <col min="26" max="26" width="19.7109375" style="14" bestFit="1" customWidth="1"/>
    <col min="27" max="27" width="8.7109375" style="14" customWidth="1"/>
    <col min="28" max="16384" width="9.140625" style="14"/>
  </cols>
  <sheetData>
    <row r="1" spans="2:27" x14ac:dyDescent="0.25">
      <c r="B1" s="15" t="s">
        <v>5</v>
      </c>
      <c r="T1" s="15" t="s">
        <v>43</v>
      </c>
    </row>
    <row r="2" spans="2:27" x14ac:dyDescent="0.25">
      <c r="T2" s="23"/>
    </row>
    <row r="3" spans="2:27" x14ac:dyDescent="0.25">
      <c r="B3" s="16" t="s">
        <v>6</v>
      </c>
      <c r="C3" s="12" t="s">
        <v>3</v>
      </c>
      <c r="E3" s="16" t="s">
        <v>8</v>
      </c>
      <c r="F3" s="16" t="s">
        <v>3</v>
      </c>
      <c r="H3" s="17" t="s">
        <v>9</v>
      </c>
      <c r="I3" s="17" t="s">
        <v>3</v>
      </c>
      <c r="K3" s="16" t="s">
        <v>10</v>
      </c>
      <c r="L3" s="12" t="s">
        <v>3</v>
      </c>
      <c r="N3" s="16" t="s">
        <v>68</v>
      </c>
      <c r="O3" s="12" t="s">
        <v>3</v>
      </c>
      <c r="Q3" s="17" t="s">
        <v>16</v>
      </c>
      <c r="R3" s="22" t="s">
        <v>3</v>
      </c>
      <c r="T3" s="17" t="s">
        <v>45</v>
      </c>
      <c r="U3" s="22" t="s">
        <v>3</v>
      </c>
      <c r="W3" s="17" t="s">
        <v>46</v>
      </c>
      <c r="X3" s="22" t="s">
        <v>3</v>
      </c>
      <c r="Z3" s="16" t="s">
        <v>44</v>
      </c>
      <c r="AA3" s="12" t="s">
        <v>3</v>
      </c>
    </row>
    <row r="4" spans="2:27" x14ac:dyDescent="0.25">
      <c r="B4" s="18" t="s">
        <v>63</v>
      </c>
      <c r="C4" s="19">
        <v>416</v>
      </c>
      <c r="E4" s="18" t="s">
        <v>64</v>
      </c>
      <c r="F4" s="19">
        <v>416</v>
      </c>
      <c r="H4" s="20" t="s">
        <v>40</v>
      </c>
      <c r="I4" s="21">
        <v>404</v>
      </c>
      <c r="K4" s="18" t="s">
        <v>11</v>
      </c>
      <c r="L4" s="13">
        <v>1</v>
      </c>
      <c r="N4" s="18" t="s">
        <v>20</v>
      </c>
      <c r="O4" s="13">
        <v>6</v>
      </c>
      <c r="Q4" s="20" t="s">
        <v>19</v>
      </c>
      <c r="R4" s="21">
        <v>211</v>
      </c>
      <c r="T4" s="20" t="s">
        <v>11</v>
      </c>
      <c r="U4" s="21">
        <v>1</v>
      </c>
      <c r="W4" s="20" t="s">
        <v>20</v>
      </c>
      <c r="X4" s="24">
        <v>33</v>
      </c>
      <c r="Z4" s="18" t="s">
        <v>40</v>
      </c>
      <c r="AA4" s="13">
        <v>416</v>
      </c>
    </row>
    <row r="5" spans="2:27" x14ac:dyDescent="0.25">
      <c r="B5" s="25" t="s">
        <v>7</v>
      </c>
      <c r="C5" s="26">
        <f>SUM(C4)</f>
        <v>416</v>
      </c>
      <c r="E5" s="25" t="s">
        <v>7</v>
      </c>
      <c r="F5" s="26">
        <f>SUM(F4)</f>
        <v>416</v>
      </c>
      <c r="H5" s="18" t="s">
        <v>65</v>
      </c>
      <c r="I5" s="19">
        <v>4</v>
      </c>
      <c r="K5" s="18" t="s">
        <v>12</v>
      </c>
      <c r="L5" s="13">
        <v>1</v>
      </c>
      <c r="N5" s="18" t="s">
        <v>22</v>
      </c>
      <c r="O5" s="13">
        <v>164</v>
      </c>
      <c r="Q5" s="18" t="s">
        <v>21</v>
      </c>
      <c r="R5" s="19">
        <v>38</v>
      </c>
      <c r="T5" s="18" t="s">
        <v>12</v>
      </c>
      <c r="U5" s="19">
        <v>1</v>
      </c>
      <c r="W5" s="18" t="s">
        <v>22</v>
      </c>
      <c r="X5" s="13">
        <v>158</v>
      </c>
      <c r="Z5" s="25" t="s">
        <v>7</v>
      </c>
      <c r="AA5" s="7">
        <f>SUM(AA4)</f>
        <v>416</v>
      </c>
    </row>
    <row r="6" spans="2:27" x14ac:dyDescent="0.25">
      <c r="B6"/>
      <c r="C6"/>
      <c r="E6"/>
      <c r="F6"/>
      <c r="H6" s="18" t="s">
        <v>92</v>
      </c>
      <c r="I6" s="19">
        <v>8</v>
      </c>
      <c r="K6" s="18" t="s">
        <v>17</v>
      </c>
      <c r="L6" s="13">
        <v>3</v>
      </c>
      <c r="N6" s="18" t="s">
        <v>26</v>
      </c>
      <c r="O6" s="13">
        <v>29</v>
      </c>
      <c r="Q6" s="18" t="s">
        <v>23</v>
      </c>
      <c r="R6" s="19">
        <v>142</v>
      </c>
      <c r="T6" s="18" t="s">
        <v>14</v>
      </c>
      <c r="U6" s="19">
        <v>2</v>
      </c>
      <c r="W6" s="18" t="s">
        <v>28</v>
      </c>
      <c r="X6" s="13">
        <v>183</v>
      </c>
      <c r="Z6"/>
      <c r="AA6"/>
    </row>
    <row r="7" spans="2:27" x14ac:dyDescent="0.25">
      <c r="B7"/>
      <c r="C7"/>
      <c r="H7" s="27" t="s">
        <v>7</v>
      </c>
      <c r="I7" s="26">
        <f>SUM(I4:I6)</f>
        <v>416</v>
      </c>
      <c r="K7" s="18" t="s">
        <v>24</v>
      </c>
      <c r="L7" s="13">
        <v>2</v>
      </c>
      <c r="N7" s="18" t="s">
        <v>28</v>
      </c>
      <c r="O7" s="13">
        <v>205</v>
      </c>
      <c r="Q7" s="18" t="s">
        <v>27</v>
      </c>
      <c r="R7" s="19">
        <v>15</v>
      </c>
      <c r="T7" s="18" t="s">
        <v>15</v>
      </c>
      <c r="U7" s="19">
        <v>10</v>
      </c>
      <c r="W7" s="18" t="s">
        <v>30</v>
      </c>
      <c r="X7" s="13">
        <v>42</v>
      </c>
      <c r="Z7"/>
      <c r="AA7"/>
    </row>
    <row r="8" spans="2:27" x14ac:dyDescent="0.25">
      <c r="B8"/>
      <c r="C8"/>
      <c r="H8"/>
      <c r="I8"/>
      <c r="K8" s="18" t="s">
        <v>31</v>
      </c>
      <c r="L8" s="13">
        <v>44</v>
      </c>
      <c r="N8" s="18" t="s">
        <v>30</v>
      </c>
      <c r="O8" s="13">
        <v>12</v>
      </c>
      <c r="Q8" s="18" t="s">
        <v>29</v>
      </c>
      <c r="R8" s="19">
        <v>10</v>
      </c>
      <c r="T8" s="18" t="s">
        <v>24</v>
      </c>
      <c r="U8" s="19">
        <v>2</v>
      </c>
      <c r="W8" s="27" t="s">
        <v>7</v>
      </c>
      <c r="X8" s="7">
        <f>SUM(X4:X7)</f>
        <v>416</v>
      </c>
      <c r="Z8"/>
      <c r="AA8"/>
    </row>
    <row r="9" spans="2:27" x14ac:dyDescent="0.25">
      <c r="B9"/>
      <c r="C9"/>
      <c r="H9"/>
      <c r="I9"/>
      <c r="K9" s="18" t="s">
        <v>32</v>
      </c>
      <c r="L9" s="13">
        <v>34</v>
      </c>
      <c r="N9" s="25" t="s">
        <v>7</v>
      </c>
      <c r="O9" s="7">
        <f>SUM(O4:O8)</f>
        <v>416</v>
      </c>
      <c r="Q9" s="27" t="s">
        <v>7</v>
      </c>
      <c r="R9" s="26">
        <f>SUM(R4:R8)</f>
        <v>416</v>
      </c>
      <c r="T9" s="18" t="s">
        <v>31</v>
      </c>
      <c r="U9" s="19">
        <v>2</v>
      </c>
      <c r="W9"/>
      <c r="X9"/>
      <c r="Z9"/>
      <c r="AA9"/>
    </row>
    <row r="10" spans="2:27" x14ac:dyDescent="0.25">
      <c r="B10"/>
      <c r="C10"/>
      <c r="H10"/>
      <c r="I10"/>
      <c r="K10" s="18" t="s">
        <v>33</v>
      </c>
      <c r="L10" s="13">
        <v>4</v>
      </c>
      <c r="N10"/>
      <c r="O10"/>
      <c r="Q10"/>
      <c r="R10"/>
      <c r="T10" s="18" t="s">
        <v>32</v>
      </c>
      <c r="U10" s="19">
        <v>73</v>
      </c>
      <c r="W10"/>
      <c r="X10"/>
      <c r="Z10"/>
      <c r="AA10"/>
    </row>
    <row r="11" spans="2:27" x14ac:dyDescent="0.25">
      <c r="B11"/>
      <c r="C11"/>
      <c r="H11"/>
      <c r="I11"/>
      <c r="K11" s="18" t="s">
        <v>34</v>
      </c>
      <c r="L11" s="13">
        <v>15</v>
      </c>
      <c r="N11"/>
      <c r="O11"/>
      <c r="Q11"/>
      <c r="R11"/>
      <c r="T11" s="18" t="s">
        <v>33</v>
      </c>
      <c r="U11" s="19">
        <v>2</v>
      </c>
      <c r="W11"/>
      <c r="X11"/>
      <c r="Z11"/>
      <c r="AA11"/>
    </row>
    <row r="12" spans="2:27" x14ac:dyDescent="0.25">
      <c r="B12"/>
      <c r="C12"/>
      <c r="H12"/>
      <c r="I12"/>
      <c r="K12" s="18" t="s">
        <v>36</v>
      </c>
      <c r="L12" s="13">
        <v>1</v>
      </c>
      <c r="N12"/>
      <c r="O12"/>
      <c r="T12" s="18" t="s">
        <v>34</v>
      </c>
      <c r="U12" s="19">
        <v>43</v>
      </c>
      <c r="W12"/>
      <c r="X12"/>
      <c r="Z12"/>
      <c r="AA12"/>
    </row>
    <row r="13" spans="2:27" x14ac:dyDescent="0.25">
      <c r="B13"/>
      <c r="C13"/>
      <c r="H13"/>
      <c r="I13"/>
      <c r="K13" s="18" t="s">
        <v>37</v>
      </c>
      <c r="L13" s="13">
        <v>247</v>
      </c>
      <c r="T13" s="18" t="s">
        <v>36</v>
      </c>
      <c r="U13" s="19">
        <v>1</v>
      </c>
      <c r="Z13"/>
      <c r="AA13"/>
    </row>
    <row r="14" spans="2:27" x14ac:dyDescent="0.25">
      <c r="B14"/>
      <c r="C14"/>
      <c r="H14"/>
      <c r="I14"/>
      <c r="K14" s="18" t="s">
        <v>38</v>
      </c>
      <c r="L14" s="13">
        <v>10</v>
      </c>
      <c r="T14" s="18" t="s">
        <v>37</v>
      </c>
      <c r="U14" s="19">
        <v>240</v>
      </c>
      <c r="Z14"/>
      <c r="AA14"/>
    </row>
    <row r="15" spans="2:27" x14ac:dyDescent="0.25">
      <c r="B15"/>
      <c r="C15"/>
      <c r="H15"/>
      <c r="I15"/>
      <c r="K15" s="18" t="s">
        <v>39</v>
      </c>
      <c r="L15" s="13">
        <v>3</v>
      </c>
      <c r="T15" s="18" t="s">
        <v>25</v>
      </c>
      <c r="U15" s="19">
        <v>5</v>
      </c>
      <c r="Z15"/>
      <c r="AA15"/>
    </row>
    <row r="16" spans="2:27" x14ac:dyDescent="0.25">
      <c r="B16"/>
      <c r="C16"/>
      <c r="H16"/>
      <c r="I16"/>
      <c r="K16" s="18" t="s">
        <v>41</v>
      </c>
      <c r="L16" s="13">
        <v>34</v>
      </c>
      <c r="T16" s="18" t="s">
        <v>38</v>
      </c>
      <c r="U16" s="19">
        <v>12</v>
      </c>
      <c r="Z16"/>
      <c r="AA16"/>
    </row>
    <row r="17" spans="2:27" x14ac:dyDescent="0.25">
      <c r="B17"/>
      <c r="C17"/>
      <c r="H17"/>
      <c r="I17"/>
      <c r="K17" s="18" t="s">
        <v>42</v>
      </c>
      <c r="L17" s="13">
        <v>14</v>
      </c>
      <c r="T17" s="18" t="s">
        <v>39</v>
      </c>
      <c r="U17" s="19">
        <v>1</v>
      </c>
      <c r="Z17"/>
      <c r="AA17"/>
    </row>
    <row r="18" spans="2:27" x14ac:dyDescent="0.25">
      <c r="B18"/>
      <c r="C18"/>
      <c r="H18"/>
      <c r="I18"/>
      <c r="K18" s="18" t="s">
        <v>15</v>
      </c>
      <c r="L18" s="13">
        <v>3</v>
      </c>
      <c r="T18" s="18" t="s">
        <v>41</v>
      </c>
      <c r="U18" s="19">
        <v>9</v>
      </c>
      <c r="Z18"/>
      <c r="AA18"/>
    </row>
    <row r="19" spans="2:27" x14ac:dyDescent="0.25">
      <c r="B19"/>
      <c r="C19"/>
      <c r="H19"/>
      <c r="I19"/>
      <c r="K19" s="25" t="s">
        <v>7</v>
      </c>
      <c r="L19" s="7">
        <f>SUM(L4:L18)</f>
        <v>416</v>
      </c>
      <c r="T19" s="18" t="s">
        <v>42</v>
      </c>
      <c r="U19" s="19">
        <v>12</v>
      </c>
      <c r="Z19"/>
      <c r="AA19"/>
    </row>
    <row r="20" spans="2:27" x14ac:dyDescent="0.25">
      <c r="H20"/>
      <c r="I20"/>
      <c r="K20"/>
      <c r="L20"/>
      <c r="T20" s="27" t="s">
        <v>7</v>
      </c>
      <c r="U20" s="26">
        <f>SUM(U4:U19)</f>
        <v>416</v>
      </c>
      <c r="Z20"/>
      <c r="AA20"/>
    </row>
    <row r="21" spans="2:27" x14ac:dyDescent="0.25">
      <c r="H21"/>
      <c r="I21"/>
      <c r="K21"/>
      <c r="L21"/>
      <c r="T21"/>
      <c r="U21"/>
      <c r="Z21"/>
      <c r="AA21"/>
    </row>
    <row r="22" spans="2:27" x14ac:dyDescent="0.25">
      <c r="H22"/>
      <c r="I22"/>
      <c r="K22"/>
      <c r="L22"/>
      <c r="T22"/>
      <c r="U22"/>
      <c r="Z22"/>
      <c r="AA22"/>
    </row>
    <row r="23" spans="2:27" x14ac:dyDescent="0.25">
      <c r="H23"/>
      <c r="I23"/>
      <c r="K23"/>
      <c r="L23"/>
      <c r="T23"/>
      <c r="U23"/>
      <c r="Z23"/>
      <c r="AA23"/>
    </row>
    <row r="24" spans="2:27" x14ac:dyDescent="0.25">
      <c r="H24"/>
      <c r="I24"/>
      <c r="K24"/>
      <c r="L24"/>
      <c r="T24"/>
      <c r="U24"/>
      <c r="Z24"/>
      <c r="AA24"/>
    </row>
    <row r="25" spans="2:27" x14ac:dyDescent="0.25">
      <c r="H25"/>
      <c r="I25"/>
      <c r="K25"/>
      <c r="L25"/>
      <c r="T25"/>
      <c r="U25"/>
      <c r="Z25"/>
      <c r="AA25"/>
    </row>
    <row r="26" spans="2:27" x14ac:dyDescent="0.25">
      <c r="H26"/>
      <c r="I26"/>
      <c r="K26"/>
      <c r="L26"/>
      <c r="T26"/>
      <c r="U26"/>
      <c r="Z26"/>
      <c r="AA26"/>
    </row>
    <row r="27" spans="2:27" x14ac:dyDescent="0.25">
      <c r="H27"/>
      <c r="I27"/>
      <c r="K27"/>
      <c r="L27"/>
      <c r="T27"/>
      <c r="U27"/>
      <c r="Z27"/>
      <c r="AA27"/>
    </row>
    <row r="28" spans="2:27" x14ac:dyDescent="0.25">
      <c r="H28"/>
      <c r="I28"/>
      <c r="K28"/>
      <c r="L28"/>
      <c r="T28"/>
      <c r="U28"/>
      <c r="Z28"/>
      <c r="AA28"/>
    </row>
    <row r="29" spans="2:27" x14ac:dyDescent="0.25">
      <c r="H29"/>
      <c r="I29"/>
      <c r="K29"/>
      <c r="L29"/>
      <c r="T29"/>
      <c r="U29"/>
      <c r="Z29"/>
      <c r="AA29"/>
    </row>
    <row r="30" spans="2:27" x14ac:dyDescent="0.25">
      <c r="H30"/>
      <c r="I30"/>
      <c r="K30"/>
      <c r="L30"/>
      <c r="T30"/>
      <c r="U30"/>
      <c r="Z30"/>
      <c r="AA30"/>
    </row>
    <row r="31" spans="2:27" x14ac:dyDescent="0.25">
      <c r="H31"/>
      <c r="I31"/>
      <c r="K31"/>
      <c r="L31"/>
      <c r="T31"/>
      <c r="U31"/>
      <c r="Z31"/>
      <c r="AA31"/>
    </row>
    <row r="32" spans="2:27" x14ac:dyDescent="0.25">
      <c r="H32"/>
      <c r="I32"/>
      <c r="K32"/>
      <c r="L32"/>
      <c r="T32"/>
      <c r="U32"/>
      <c r="Z32"/>
      <c r="AA32"/>
    </row>
    <row r="33" spans="8:27" x14ac:dyDescent="0.25">
      <c r="H33"/>
      <c r="I33"/>
      <c r="K33"/>
      <c r="L33"/>
      <c r="T33"/>
      <c r="U33"/>
      <c r="Z33"/>
      <c r="AA33"/>
    </row>
    <row r="34" spans="8:27" x14ac:dyDescent="0.25">
      <c r="H34"/>
      <c r="I34"/>
      <c r="K34"/>
      <c r="L34"/>
      <c r="T34"/>
      <c r="U34"/>
      <c r="Z34"/>
      <c r="AA34"/>
    </row>
    <row r="35" spans="8:27" x14ac:dyDescent="0.25">
      <c r="H35"/>
      <c r="I35"/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  <row r="41" spans="8:27" x14ac:dyDescent="0.25">
      <c r="H41"/>
      <c r="I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AD47-C38D-471C-95FD-9C1F1E58A7A0}">
  <dimension ref="A1:B25"/>
  <sheetViews>
    <sheetView showGridLines="0" workbookViewId="0"/>
  </sheetViews>
  <sheetFormatPr defaultRowHeight="15" x14ac:dyDescent="0.25"/>
  <cols>
    <col min="1" max="1" width="15.5703125" customWidth="1"/>
    <col min="2" max="2" width="106.85546875" customWidth="1"/>
    <col min="257" max="257" width="15.5703125" customWidth="1"/>
    <col min="258" max="258" width="106.85546875" customWidth="1"/>
    <col min="513" max="513" width="15.5703125" customWidth="1"/>
    <col min="514" max="514" width="106.85546875" customWidth="1"/>
    <col min="769" max="769" width="15.5703125" customWidth="1"/>
    <col min="770" max="770" width="106.85546875" customWidth="1"/>
    <col min="1025" max="1025" width="15.5703125" customWidth="1"/>
    <col min="1026" max="1026" width="106.85546875" customWidth="1"/>
    <col min="1281" max="1281" width="15.5703125" customWidth="1"/>
    <col min="1282" max="1282" width="106.85546875" customWidth="1"/>
    <col min="1537" max="1537" width="15.5703125" customWidth="1"/>
    <col min="1538" max="1538" width="106.85546875" customWidth="1"/>
    <col min="1793" max="1793" width="15.5703125" customWidth="1"/>
    <col min="1794" max="1794" width="106.85546875" customWidth="1"/>
    <col min="2049" max="2049" width="15.5703125" customWidth="1"/>
    <col min="2050" max="2050" width="106.85546875" customWidth="1"/>
    <col min="2305" max="2305" width="15.5703125" customWidth="1"/>
    <col min="2306" max="2306" width="106.85546875" customWidth="1"/>
    <col min="2561" max="2561" width="15.5703125" customWidth="1"/>
    <col min="2562" max="2562" width="106.85546875" customWidth="1"/>
    <col min="2817" max="2817" width="15.5703125" customWidth="1"/>
    <col min="2818" max="2818" width="106.85546875" customWidth="1"/>
    <col min="3073" max="3073" width="15.5703125" customWidth="1"/>
    <col min="3074" max="3074" width="106.85546875" customWidth="1"/>
    <col min="3329" max="3329" width="15.5703125" customWidth="1"/>
    <col min="3330" max="3330" width="106.85546875" customWidth="1"/>
    <col min="3585" max="3585" width="15.5703125" customWidth="1"/>
    <col min="3586" max="3586" width="106.85546875" customWidth="1"/>
    <col min="3841" max="3841" width="15.5703125" customWidth="1"/>
    <col min="3842" max="3842" width="106.85546875" customWidth="1"/>
    <col min="4097" max="4097" width="15.5703125" customWidth="1"/>
    <col min="4098" max="4098" width="106.85546875" customWidth="1"/>
    <col min="4353" max="4353" width="15.5703125" customWidth="1"/>
    <col min="4354" max="4354" width="106.85546875" customWidth="1"/>
    <col min="4609" max="4609" width="15.5703125" customWidth="1"/>
    <col min="4610" max="4610" width="106.85546875" customWidth="1"/>
    <col min="4865" max="4865" width="15.5703125" customWidth="1"/>
    <col min="4866" max="4866" width="106.85546875" customWidth="1"/>
    <col min="5121" max="5121" width="15.5703125" customWidth="1"/>
    <col min="5122" max="5122" width="106.85546875" customWidth="1"/>
    <col min="5377" max="5377" width="15.5703125" customWidth="1"/>
    <col min="5378" max="5378" width="106.85546875" customWidth="1"/>
    <col min="5633" max="5633" width="15.5703125" customWidth="1"/>
    <col min="5634" max="5634" width="106.85546875" customWidth="1"/>
    <col min="5889" max="5889" width="15.5703125" customWidth="1"/>
    <col min="5890" max="5890" width="106.85546875" customWidth="1"/>
    <col min="6145" max="6145" width="15.5703125" customWidth="1"/>
    <col min="6146" max="6146" width="106.85546875" customWidth="1"/>
    <col min="6401" max="6401" width="15.5703125" customWidth="1"/>
    <col min="6402" max="6402" width="106.85546875" customWidth="1"/>
    <col min="6657" max="6657" width="15.5703125" customWidth="1"/>
    <col min="6658" max="6658" width="106.85546875" customWidth="1"/>
    <col min="6913" max="6913" width="15.5703125" customWidth="1"/>
    <col min="6914" max="6914" width="106.85546875" customWidth="1"/>
    <col min="7169" max="7169" width="15.5703125" customWidth="1"/>
    <col min="7170" max="7170" width="106.85546875" customWidth="1"/>
    <col min="7425" max="7425" width="15.5703125" customWidth="1"/>
    <col min="7426" max="7426" width="106.85546875" customWidth="1"/>
    <col min="7681" max="7681" width="15.5703125" customWidth="1"/>
    <col min="7682" max="7682" width="106.85546875" customWidth="1"/>
    <col min="7937" max="7937" width="15.5703125" customWidth="1"/>
    <col min="7938" max="7938" width="106.85546875" customWidth="1"/>
    <col min="8193" max="8193" width="15.5703125" customWidth="1"/>
    <col min="8194" max="8194" width="106.85546875" customWidth="1"/>
    <col min="8449" max="8449" width="15.5703125" customWidth="1"/>
    <col min="8450" max="8450" width="106.85546875" customWidth="1"/>
    <col min="8705" max="8705" width="15.5703125" customWidth="1"/>
    <col min="8706" max="8706" width="106.85546875" customWidth="1"/>
    <col min="8961" max="8961" width="15.5703125" customWidth="1"/>
    <col min="8962" max="8962" width="106.85546875" customWidth="1"/>
    <col min="9217" max="9217" width="15.5703125" customWidth="1"/>
    <col min="9218" max="9218" width="106.85546875" customWidth="1"/>
    <col min="9473" max="9473" width="15.5703125" customWidth="1"/>
    <col min="9474" max="9474" width="106.85546875" customWidth="1"/>
    <col min="9729" max="9729" width="15.5703125" customWidth="1"/>
    <col min="9730" max="9730" width="106.85546875" customWidth="1"/>
    <col min="9985" max="9985" width="15.5703125" customWidth="1"/>
    <col min="9986" max="9986" width="106.85546875" customWidth="1"/>
    <col min="10241" max="10241" width="15.5703125" customWidth="1"/>
    <col min="10242" max="10242" width="106.85546875" customWidth="1"/>
    <col min="10497" max="10497" width="15.5703125" customWidth="1"/>
    <col min="10498" max="10498" width="106.85546875" customWidth="1"/>
    <col min="10753" max="10753" width="15.5703125" customWidth="1"/>
    <col min="10754" max="10754" width="106.85546875" customWidth="1"/>
    <col min="11009" max="11009" width="15.5703125" customWidth="1"/>
    <col min="11010" max="11010" width="106.85546875" customWidth="1"/>
    <col min="11265" max="11265" width="15.5703125" customWidth="1"/>
    <col min="11266" max="11266" width="106.85546875" customWidth="1"/>
    <col min="11521" max="11521" width="15.5703125" customWidth="1"/>
    <col min="11522" max="11522" width="106.85546875" customWidth="1"/>
    <col min="11777" max="11777" width="15.5703125" customWidth="1"/>
    <col min="11778" max="11778" width="106.85546875" customWidth="1"/>
    <col min="12033" max="12033" width="15.5703125" customWidth="1"/>
    <col min="12034" max="12034" width="106.85546875" customWidth="1"/>
    <col min="12289" max="12289" width="15.5703125" customWidth="1"/>
    <col min="12290" max="12290" width="106.85546875" customWidth="1"/>
    <col min="12545" max="12545" width="15.5703125" customWidth="1"/>
    <col min="12546" max="12546" width="106.85546875" customWidth="1"/>
    <col min="12801" max="12801" width="15.5703125" customWidth="1"/>
    <col min="12802" max="12802" width="106.85546875" customWidth="1"/>
    <col min="13057" max="13057" width="15.5703125" customWidth="1"/>
    <col min="13058" max="13058" width="106.85546875" customWidth="1"/>
    <col min="13313" max="13313" width="15.5703125" customWidth="1"/>
    <col min="13314" max="13314" width="106.85546875" customWidth="1"/>
    <col min="13569" max="13569" width="15.5703125" customWidth="1"/>
    <col min="13570" max="13570" width="106.85546875" customWidth="1"/>
    <col min="13825" max="13825" width="15.5703125" customWidth="1"/>
    <col min="13826" max="13826" width="106.85546875" customWidth="1"/>
    <col min="14081" max="14081" width="15.5703125" customWidth="1"/>
    <col min="14082" max="14082" width="106.85546875" customWidth="1"/>
    <col min="14337" max="14337" width="15.5703125" customWidth="1"/>
    <col min="14338" max="14338" width="106.85546875" customWidth="1"/>
    <col min="14593" max="14593" width="15.5703125" customWidth="1"/>
    <col min="14594" max="14594" width="106.85546875" customWidth="1"/>
    <col min="14849" max="14849" width="15.5703125" customWidth="1"/>
    <col min="14850" max="14850" width="106.85546875" customWidth="1"/>
    <col min="15105" max="15105" width="15.5703125" customWidth="1"/>
    <col min="15106" max="15106" width="106.85546875" customWidth="1"/>
    <col min="15361" max="15361" width="15.5703125" customWidth="1"/>
    <col min="15362" max="15362" width="106.85546875" customWidth="1"/>
    <col min="15617" max="15617" width="15.5703125" customWidth="1"/>
    <col min="15618" max="15618" width="106.85546875" customWidth="1"/>
    <col min="15873" max="15873" width="15.5703125" customWidth="1"/>
    <col min="15874" max="15874" width="106.85546875" customWidth="1"/>
    <col min="16129" max="16129" width="15.5703125" customWidth="1"/>
    <col min="16130" max="16130" width="106.85546875" customWidth="1"/>
  </cols>
  <sheetData>
    <row r="1" spans="1:2" x14ac:dyDescent="0.25">
      <c r="A1" s="30" t="s">
        <v>49</v>
      </c>
      <c r="B1" s="30" t="s">
        <v>4</v>
      </c>
    </row>
    <row r="2" spans="1:2" x14ac:dyDescent="0.25">
      <c r="A2" s="2">
        <v>1</v>
      </c>
      <c r="B2" s="3" t="s">
        <v>54</v>
      </c>
    </row>
    <row r="3" spans="1:2" x14ac:dyDescent="0.25">
      <c r="A3" s="2">
        <v>2</v>
      </c>
      <c r="B3" s="1" t="s">
        <v>50</v>
      </c>
    </row>
    <row r="4" spans="1:2" x14ac:dyDescent="0.25">
      <c r="A4" s="2">
        <v>3</v>
      </c>
      <c r="B4" s="1" t="s">
        <v>51</v>
      </c>
    </row>
    <row r="5" spans="1:2" x14ac:dyDescent="0.25">
      <c r="A5" s="2">
        <v>4</v>
      </c>
      <c r="B5" s="4" t="s">
        <v>52</v>
      </c>
    </row>
    <row r="6" spans="1:2" x14ac:dyDescent="0.25">
      <c r="A6" s="2">
        <v>5</v>
      </c>
      <c r="B6" s="4" t="s">
        <v>53</v>
      </c>
    </row>
    <row r="7" spans="1:2" x14ac:dyDescent="0.25">
      <c r="A7" s="2">
        <v>6</v>
      </c>
      <c r="B7" s="4" t="s">
        <v>55</v>
      </c>
    </row>
    <row r="8" spans="1:2" x14ac:dyDescent="0.25">
      <c r="A8" s="2">
        <v>7</v>
      </c>
      <c r="B8" s="1" t="s">
        <v>56</v>
      </c>
    </row>
    <row r="9" spans="1:2" s="6" customFormat="1" x14ac:dyDescent="0.25">
      <c r="A9" s="2">
        <v>8</v>
      </c>
      <c r="B9" s="4" t="s">
        <v>57</v>
      </c>
    </row>
    <row r="10" spans="1:2" x14ac:dyDescent="0.25">
      <c r="A10" s="2">
        <v>9</v>
      </c>
      <c r="B10" s="4" t="s">
        <v>58</v>
      </c>
    </row>
    <row r="11" spans="1:2" s="6" customFormat="1" x14ac:dyDescent="0.25">
      <c r="A11" s="2">
        <v>10</v>
      </c>
      <c r="B11" s="4" t="s">
        <v>59</v>
      </c>
    </row>
    <row r="12" spans="1:2" x14ac:dyDescent="0.25">
      <c r="A12" s="2">
        <v>11</v>
      </c>
      <c r="B12" s="5" t="s">
        <v>60</v>
      </c>
    </row>
    <row r="13" spans="1:2" x14ac:dyDescent="0.25">
      <c r="A13" s="2">
        <v>12</v>
      </c>
      <c r="B13" s="1" t="s">
        <v>61</v>
      </c>
    </row>
    <row r="14" spans="1:2" ht="14.25" customHeight="1" x14ac:dyDescent="0.25">
      <c r="A14" s="2">
        <v>13</v>
      </c>
      <c r="B14" s="5" t="s">
        <v>84</v>
      </c>
    </row>
    <row r="15" spans="1:2" x14ac:dyDescent="0.25">
      <c r="A15" s="30" t="s">
        <v>49</v>
      </c>
      <c r="B15" s="30" t="s">
        <v>85</v>
      </c>
    </row>
    <row r="16" spans="1:2" x14ac:dyDescent="0.25">
      <c r="A16" s="2">
        <v>14</v>
      </c>
      <c r="B16" s="5" t="s">
        <v>86</v>
      </c>
    </row>
    <row r="17" spans="1:2" x14ac:dyDescent="0.25">
      <c r="A17" s="2">
        <v>15</v>
      </c>
      <c r="B17" s="5" t="s">
        <v>87</v>
      </c>
    </row>
    <row r="18" spans="1:2" x14ac:dyDescent="0.25">
      <c r="A18" s="2">
        <v>16</v>
      </c>
      <c r="B18" s="5" t="s">
        <v>88</v>
      </c>
    </row>
    <row r="19" spans="1:2" x14ac:dyDescent="0.25">
      <c r="A19" s="2">
        <v>17</v>
      </c>
      <c r="B19" s="5" t="s">
        <v>89</v>
      </c>
    </row>
    <row r="20" spans="1:2" x14ac:dyDescent="0.25">
      <c r="A20" s="2">
        <v>18</v>
      </c>
      <c r="B20" s="5" t="s">
        <v>90</v>
      </c>
    </row>
    <row r="21" spans="1:2" x14ac:dyDescent="0.25">
      <c r="A21" s="2">
        <v>21</v>
      </c>
      <c r="B21" s="5" t="s">
        <v>91</v>
      </c>
    </row>
    <row r="22" spans="1:2" x14ac:dyDescent="0.25">
      <c r="A22" s="2">
        <v>22</v>
      </c>
      <c r="B22" s="5" t="s">
        <v>62</v>
      </c>
    </row>
    <row r="23" spans="1:2" x14ac:dyDescent="0.25">
      <c r="A23" s="2">
        <v>23</v>
      </c>
      <c r="B23" s="1" t="s">
        <v>102</v>
      </c>
    </row>
    <row r="24" spans="1:2" x14ac:dyDescent="0.25">
      <c r="A24" s="2">
        <v>24</v>
      </c>
      <c r="B24" s="1" t="s">
        <v>104</v>
      </c>
    </row>
    <row r="25" spans="1:2" x14ac:dyDescent="0.25">
      <c r="A25" s="2">
        <v>25</v>
      </c>
      <c r="B25" s="1" t="s">
        <v>105</v>
      </c>
    </row>
  </sheetData>
  <phoneticPr fontId="8" type="noConversion"/>
  <conditionalFormatting sqref="B23:B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 Breakdown - ABM</vt:lpstr>
      <vt:lpstr>Summary Breakdown - Fuzzy</vt:lpstr>
      <vt:lpstr>Summary Breakdown - ABM Media L</vt:lpstr>
      <vt:lpstr>Summary Breakdown - Fuz Media L</vt:lpstr>
      <vt:lpstr>Exclusion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2022-01-12T07:42:29Z</dcterms:created>
  <dcterms:modified xsi:type="dcterms:W3CDTF">2023-03-06T13:30:50Z</dcterms:modified>
</cp:coreProperties>
</file>