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VIN761-RevathiSR\Downloads\Work files\2022\9 Sept 2022\"/>
    </mc:Choice>
  </mc:AlternateContent>
  <xr:revisionPtr revIDLastSave="0" documentId="13_ncr:1_{0D5756F3-418D-4187-8453-3C125B215D6E}" xr6:coauthVersionLast="47" xr6:coauthVersionMax="47" xr10:uidLastSave="{00000000-0000-0000-0000-000000000000}"/>
  <bookViews>
    <workbookView xWindow="-110" yWindow="-110" windowWidth="19420" windowHeight="10420" tabRatio="829" xr2:uid="{5F8BDDDE-3FC2-443E-99CA-0D512E6674C5}"/>
  </bookViews>
  <sheets>
    <sheet name="Summary" sheetId="2" r:id="rId1"/>
    <sheet name="Reliance Breakdown - ABM" sheetId="10" r:id="rId2"/>
    <sheet name="Reliance Breakdown - Fuzzy" sheetId="11" r:id="rId3"/>
    <sheet name="Airtel Breakdown - ABM" sheetId="12" r:id="rId4"/>
    <sheet name="Airtel Breakdown - Fuzzy" sheetId="13" r:id="rId5"/>
    <sheet name="Vodafone Breakdown - ABM" sheetId="14" r:id="rId6"/>
    <sheet name="Vodafone Breakdown - Fuzzy" sheetId="15" r:id="rId7"/>
    <sheet name="Exclusion details" sheetId="4" r:id="rId8"/>
  </sheets>
  <externalReferences>
    <externalReference r:id="rId9"/>
  </externalReferences>
  <definedNames>
    <definedName name="Segment_Breakdown">OFFSET('[1]Raw Data'!$A$1,0,0,COUNTA('[1]Raw Data'!$A:$A),COUNTA('[1]Raw Data'!$1:$1))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15" l="1"/>
  <c r="AA10" i="15"/>
  <c r="X12" i="15"/>
  <c r="U24" i="15"/>
  <c r="R11" i="15"/>
  <c r="O10" i="15"/>
  <c r="L21" i="15"/>
  <c r="I11" i="15"/>
  <c r="F5" i="15"/>
  <c r="C5" i="15"/>
  <c r="C54" i="14"/>
  <c r="AA10" i="14"/>
  <c r="X11" i="14"/>
  <c r="U25" i="14"/>
  <c r="R11" i="14"/>
  <c r="O11" i="14"/>
  <c r="C5" i="14"/>
  <c r="F5" i="14"/>
  <c r="L23" i="14"/>
  <c r="I13" i="14"/>
  <c r="C16" i="13"/>
  <c r="AA8" i="13"/>
  <c r="X10" i="13"/>
  <c r="U23" i="13"/>
  <c r="R11" i="13"/>
  <c r="O11" i="13"/>
  <c r="C5" i="13"/>
  <c r="F5" i="13"/>
  <c r="I12" i="13"/>
  <c r="L22" i="13"/>
  <c r="C37" i="12"/>
  <c r="AA18" i="12"/>
  <c r="X12" i="12"/>
  <c r="U28" i="12"/>
  <c r="R11" i="12"/>
  <c r="L27" i="12"/>
  <c r="O11" i="12"/>
  <c r="I16" i="12"/>
  <c r="F5" i="12"/>
  <c r="C5" i="12"/>
  <c r="C30" i="11"/>
  <c r="C89" i="10"/>
  <c r="X11" i="11"/>
  <c r="AA17" i="11"/>
  <c r="U30" i="11"/>
  <c r="R11" i="11"/>
  <c r="O11" i="11"/>
  <c r="L30" i="11"/>
  <c r="I19" i="11"/>
  <c r="F5" i="11"/>
  <c r="C5" i="11"/>
  <c r="AA17" i="10"/>
  <c r="X12" i="10"/>
  <c r="U31" i="10"/>
  <c r="R11" i="10"/>
  <c r="O12" i="10"/>
  <c r="L28" i="10"/>
  <c r="I18" i="10"/>
  <c r="F5" i="10"/>
  <c r="C5" i="10"/>
</calcChain>
</file>

<file path=xl/sharedStrings.xml><?xml version="1.0" encoding="utf-8"?>
<sst xmlns="http://schemas.openxmlformats.org/spreadsheetml/2006/main" count="979" uniqueCount="289">
  <si>
    <t>ATC Segment Template Name</t>
  </si>
  <si>
    <t>Segment Name</t>
  </si>
  <si>
    <t>Inclusions</t>
  </si>
  <si>
    <t>Count</t>
  </si>
  <si>
    <t>Exclusions</t>
  </si>
  <si>
    <t xml:space="preserve">Programmatic Fields </t>
  </si>
  <si>
    <t>Country</t>
  </si>
  <si>
    <t>Total</t>
  </si>
  <si>
    <t>Intel Geography</t>
  </si>
  <si>
    <t>Intel Programmatic Industry</t>
  </si>
  <si>
    <t>Intel Programmatic Profession</t>
  </si>
  <si>
    <t>CIO (Chief Information Officer)</t>
  </si>
  <si>
    <t>CISO (Chief Information Security Officer)</t>
  </si>
  <si>
    <t>Consultant</t>
  </si>
  <si>
    <t>COO (Chief Operating Officer)</t>
  </si>
  <si>
    <t>CTO (Chief Technology Officer)</t>
  </si>
  <si>
    <t>Intel Marketing Audience Category</t>
  </si>
  <si>
    <t>Data Sciences</t>
  </si>
  <si>
    <t>Board Level</t>
  </si>
  <si>
    <t>Architect</t>
  </si>
  <si>
    <t>C-Level Executive</t>
  </si>
  <si>
    <t>Developer</t>
  </si>
  <si>
    <t>Manager</t>
  </si>
  <si>
    <t>IT Operations</t>
  </si>
  <si>
    <t>Finance/Procurement</t>
  </si>
  <si>
    <t>Other</t>
  </si>
  <si>
    <t>Owner/Partner</t>
  </si>
  <si>
    <t>Sr. BDM</t>
  </si>
  <si>
    <t>Professional/Staff/Associate</t>
  </si>
  <si>
    <t>Tech C-Suite</t>
  </si>
  <si>
    <t>VP/SVP/Director</t>
  </si>
  <si>
    <t>Infrastructure/Datacenter Architecture</t>
  </si>
  <si>
    <t>IT Generalist/Other IT</t>
  </si>
  <si>
    <t>IT Information Security</t>
  </si>
  <si>
    <t>IT Management</t>
  </si>
  <si>
    <t>IT Storage</t>
  </si>
  <si>
    <t>Line of Business or Service Head</t>
  </si>
  <si>
    <t>Marketing</t>
  </si>
  <si>
    <t>Network Architecture/Engineering</t>
  </si>
  <si>
    <t>Owner/Executive Management</t>
  </si>
  <si>
    <t>Sales</t>
  </si>
  <si>
    <t>Telecommunications</t>
  </si>
  <si>
    <t>Scientist/Researcher</t>
  </si>
  <si>
    <t>Software/Application Development/Engineering</t>
  </si>
  <si>
    <t>Solution/System Architecture</t>
  </si>
  <si>
    <t xml:space="preserve">Non-Programmatic Fields </t>
  </si>
  <si>
    <t>Industry</t>
  </si>
  <si>
    <t>Profession</t>
  </si>
  <si>
    <t>Job Level</t>
  </si>
  <si>
    <t>Consulting</t>
  </si>
  <si>
    <t>Manufacturing</t>
  </si>
  <si>
    <t xml:space="preserve">No. </t>
  </si>
  <si>
    <t>Global Unsubscribed &amp; No Country Exclude</t>
  </si>
  <si>
    <t>Global Hard Bouncebacks</t>
  </si>
  <si>
    <t>Global Embargo Countries</t>
  </si>
  <si>
    <t>Global Competitor Companies</t>
  </si>
  <si>
    <t>System-ATC-6 Touch &amp; 1 Touch Excludes</t>
  </si>
  <si>
    <t>SYSTEM-ATC-Dormant_UnmarketableContacts</t>
  </si>
  <si>
    <t>System-Global Exclusion List</t>
  </si>
  <si>
    <t xml:space="preserve">System-ATC-Sales Suppression Filter </t>
  </si>
  <si>
    <t xml:space="preserve">SYSTEM-ATC-Frequency Communication-Weekly/Monthly/90 Day Hold </t>
  </si>
  <si>
    <t>System-ATC-Partner Lead Suppression</t>
  </si>
  <si>
    <t>System-ATC-IPA Members</t>
  </si>
  <si>
    <t>SYSTEM Reoccurring Events Subscription Only 1</t>
  </si>
  <si>
    <t>Test Contacts - Exclude APJ CMX</t>
  </si>
  <si>
    <t>Test Contacts Exclude 1_APJ CMX</t>
  </si>
  <si>
    <t>Non Standard Picklist_Exclusion_APAC Webinar</t>
  </si>
  <si>
    <t xml:space="preserve">CSP-SBB Contacts </t>
  </si>
  <si>
    <t>APJ_CMX_WelcomeEmail_Queue</t>
  </si>
  <si>
    <t>System_Inactive_SoftBounceback_Removal</t>
  </si>
  <si>
    <t>India</t>
  </si>
  <si>
    <t>APAC</t>
  </si>
  <si>
    <t>Finance and Insurance</t>
  </si>
  <si>
    <t>Exclusion details</t>
  </si>
  <si>
    <t>Blanks</t>
  </si>
  <si>
    <t>Intel Programmatic Job Level</t>
  </si>
  <si>
    <t>To Be Defined</t>
  </si>
  <si>
    <t>Education</t>
  </si>
  <si>
    <t>Retail</t>
  </si>
  <si>
    <t>Energy and Utilities</t>
  </si>
  <si>
    <t>Facilities/Audio Video</t>
  </si>
  <si>
    <t>Software and Services</t>
  </si>
  <si>
    <t>Hardware Development/Engineering</t>
  </si>
  <si>
    <t>Health and Life Sciences</t>
  </si>
  <si>
    <t>IT User Devices - PCs tablets etc</t>
  </si>
  <si>
    <t>Operations Engineer</t>
  </si>
  <si>
    <t xml:space="preserve">Data Sciences </t>
  </si>
  <si>
    <t>Media</t>
  </si>
  <si>
    <t>Transportation, Travel and Warehousing</t>
  </si>
  <si>
    <t>Construction</t>
  </si>
  <si>
    <t>Real Estate, Rental and Leasing</t>
  </si>
  <si>
    <t>Professional and Business Services</t>
  </si>
  <si>
    <t>System-ATC-1:1</t>
  </si>
  <si>
    <t>System-ATC-1:Few</t>
  </si>
  <si>
    <t>System-ATC-1:Many</t>
  </si>
  <si>
    <t>ABM_1:1_Reliance Industries</t>
  </si>
  <si>
    <t>APJ_CMX_MS-Vpro-Nurture-Queue</t>
  </si>
  <si>
    <t>Reliance Industries</t>
  </si>
  <si>
    <t>Company</t>
  </si>
  <si>
    <t>Bharti Airtel Limited</t>
  </si>
  <si>
    <t>CDIT Fashion Square</t>
  </si>
  <si>
    <t>Clayfin Technologies Pvt Ltd</t>
  </si>
  <si>
    <t>Ericsson</t>
  </si>
  <si>
    <t>Ericsson global india lmt.</t>
  </si>
  <si>
    <t>Ericsson India</t>
  </si>
  <si>
    <t>HP</t>
  </si>
  <si>
    <t>Jio</t>
  </si>
  <si>
    <t>jio india</t>
  </si>
  <si>
    <t>Jio Platform Ltd</t>
  </si>
  <si>
    <t>Jio Platforms</t>
  </si>
  <si>
    <t>Jio Platforms Limited</t>
  </si>
  <si>
    <t>Jio Platforms Ltd</t>
  </si>
  <si>
    <t>Jio Platforms Ltd.</t>
  </si>
  <si>
    <t>Jio Platfroms Ltd</t>
  </si>
  <si>
    <t>JPL</t>
  </si>
  <si>
    <t>Own</t>
  </si>
  <si>
    <t>Radisys India Private Limited</t>
  </si>
  <si>
    <t>Relaince</t>
  </si>
  <si>
    <t>Relaince Jio Info - Comm</t>
  </si>
  <si>
    <t>Reliance</t>
  </si>
  <si>
    <t>Reliance Corporate It Park Limited</t>
  </si>
  <si>
    <t>reliance digital</t>
  </si>
  <si>
    <t>Reliance Digital Retail Ltd.</t>
  </si>
  <si>
    <t>Reliance Idustries</t>
  </si>
  <si>
    <t>Reliance industries</t>
  </si>
  <si>
    <t>Reliance Industries Limited</t>
  </si>
  <si>
    <t>Reliance Industries Ltd</t>
  </si>
  <si>
    <t>Reliance Industries Ltd.</t>
  </si>
  <si>
    <t>Reliance Jio</t>
  </si>
  <si>
    <t>Reliance Jio Company</t>
  </si>
  <si>
    <t>RELIANCE JIO INFOCOM</t>
  </si>
  <si>
    <t>Reliance Jio Infocom Limited</t>
  </si>
  <si>
    <t>Reliance Jio Infocomm</t>
  </si>
  <si>
    <t>Reliance Jio Infocomm Limited</t>
  </si>
  <si>
    <t>Reliance Jio Infocomm Ltd</t>
  </si>
  <si>
    <t>Reliance Jio Infocomm Ltd.</t>
  </si>
  <si>
    <t>Reliance Jio Infocomm Ltd. (Global Cloud Exchange)</t>
  </si>
  <si>
    <t>Reliance Jio Infomation Limited</t>
  </si>
  <si>
    <t>Reliance Jio Platforms</t>
  </si>
  <si>
    <t>Reliance Project and Property Management Services Ltd</t>
  </si>
  <si>
    <t>Reliance Retail Limited</t>
  </si>
  <si>
    <t>Reliance Retail Ltd</t>
  </si>
  <si>
    <t>RELIANCE RETAIL LTD.</t>
  </si>
  <si>
    <t>reliance SMSL ltd</t>
  </si>
  <si>
    <t>Reliance Jio Infocomm Ltd.</t>
  </si>
  <si>
    <t>Reliancejio</t>
  </si>
  <si>
    <t>Relince jio infocom</t>
  </si>
  <si>
    <t>RIL</t>
  </si>
  <si>
    <t>RJIL</t>
  </si>
  <si>
    <t>Rjio</t>
  </si>
  <si>
    <t>RPPMSL</t>
  </si>
  <si>
    <t>Sale Promoter</t>
  </si>
  <si>
    <t>V3s mall</t>
  </si>
  <si>
    <t>Viviana reliance digital</t>
  </si>
  <si>
    <t>Nokia</t>
  </si>
  <si>
    <t>Reliance Communication</t>
  </si>
  <si>
    <t>Reliance Communication Limited</t>
  </si>
  <si>
    <t>Reliance Communication Pvt Ltd</t>
  </si>
  <si>
    <t>Reliance Communications</t>
  </si>
  <si>
    <t>Reliance Communications Limited</t>
  </si>
  <si>
    <t>Reliance communications Ltd</t>
  </si>
  <si>
    <t>Reliance industries ltd</t>
  </si>
  <si>
    <t>Contacts who have a "Email Address Domain" field is equal to "jio.com"</t>
  </si>
  <si>
    <t>Account that have "PRIME CUSTOMER ACCOUNT NAME" equal to "Reliance Industries"
OR
Contacts who have a "Email Address Domain" field is equal to "jio.com"</t>
  </si>
  <si>
    <t>Student-Teacher-Professor-Educator-Hobbyist_Exclusion_APJ CMX II</t>
  </si>
  <si>
    <t>Student-Teacher-Professor-Educator-Hobbyist_Exclusion_APJ CMX I</t>
  </si>
  <si>
    <t xml:space="preserve">1. Accounts that have a "PRIME CUSTOMER ACCOUNT NAME" field having avalue that is equal to "Reliance Industries"
AND
2.Contacts who have a "Intel Geography" field is equal to "APAC"
AND
3. Contacts who have a "Country" field having a value that is equal to "India"
</t>
  </si>
  <si>
    <t>ABM_1:1_Airtel</t>
  </si>
  <si>
    <t>ABM Segment INCLUDES</t>
  </si>
  <si>
    <t xml:space="preserve">1. Accounts that have a "PRIME CUSTOMER ACCOUNT NAME" field having avalue that is equal to "Airtel"
AND
2.Contacts who have a "Intel Geography" field is equal to "APAC"
AND
3. Contacts who have a "Country" field having a value that is equal to "India"
</t>
  </si>
  <si>
    <t>1. Contacts who have a "Intel Geography" field is equal to "APAC"
AND
2. Contacts who have a "Country" field having a value that is equal to "India"
AND
3.
{
Contacts who have a "Company"  field has a value that is in the set "Bharti Airtel Limited,Bharti Airtel Ltd,Bharti Airtel,Airtel"
OR
Contacts who have a "Company"  field has a value that is equal to  "Bharti Airtel Ltd." 
OR
Contacts who have "Email address domain" field having a value that is equal to "airtel.com,airtel.in"
}</t>
  </si>
  <si>
    <t>Global Seedlist</t>
  </si>
  <si>
    <t>ABM_1:1_Vodafone</t>
  </si>
  <si>
    <t xml:space="preserve">1. Accounts that have a "PRIME CUSTOMER ACCOUNT NAME" field having avalue that is equal to "Vodafone"
AND
2.Contacts who have a "Intel Geography" field is equal to "APAC"
AND
3. Contacts who have a "Country" field having a value that is equal to "India"
</t>
  </si>
  <si>
    <t>APAC_All_Events &amp; Tradeshows</t>
  </si>
  <si>
    <t>IMC Mailer - Reliance ABM Segment</t>
  </si>
  <si>
    <t>IMC Mailer - Reliance Fuzzy Segment</t>
  </si>
  <si>
    <t>Arts, Entertainment and Recreation</t>
  </si>
  <si>
    <t>Accommodation and Food Services</t>
  </si>
  <si>
    <t xml:space="preserve">IT Storage </t>
  </si>
  <si>
    <t xml:space="preserve">Software and Services </t>
  </si>
  <si>
    <t>Adani Group</t>
  </si>
  <si>
    <t>ASML</t>
  </si>
  <si>
    <t>Infotel Business solution ltd</t>
  </si>
  <si>
    <t>Jio telecom</t>
  </si>
  <si>
    <t>Kutumbcare Pvt Ltd</t>
  </si>
  <si>
    <t>Lead School</t>
  </si>
  <si>
    <t>Pai International Electronics</t>
  </si>
  <si>
    <t>Quick Supply Chain</t>
  </si>
  <si>
    <t>Radisys</t>
  </si>
  <si>
    <t>Relaince Retail Limited</t>
  </si>
  <si>
    <t>Reliance Brands Luxury Fashion Private Limited</t>
  </si>
  <si>
    <t>Reliance Corporate IT Park Ltd</t>
  </si>
  <si>
    <t>Reliance digital dwarakanagar</t>
  </si>
  <si>
    <t>Reliance Digital Panvel</t>
  </si>
  <si>
    <t>Reliance digital retail limited</t>
  </si>
  <si>
    <t>Reliance Industry</t>
  </si>
  <si>
    <t>Reliance Jio Ltd</t>
  </si>
  <si>
    <t>Reliance Jio Payments Bank</t>
  </si>
  <si>
    <t>Reliance Projects &amp; Property Managemenr Servives Ltd</t>
  </si>
  <si>
    <t>Reliance Retail</t>
  </si>
  <si>
    <t>Wipro</t>
  </si>
  <si>
    <t>Reliance JIo Infocomm</t>
  </si>
  <si>
    <t>Agriculture</t>
  </si>
  <si>
    <t>Government</t>
  </si>
  <si>
    <t>Airtel</t>
  </si>
  <si>
    <t>Airtel Bharti</t>
  </si>
  <si>
    <t>Airtel Payments Bank</t>
  </si>
  <si>
    <t>Airtel Payments Bank Ltd.</t>
  </si>
  <si>
    <t>Airtel Payments Bank Ltd. (Airtel M-Commerce Services Ltd.)</t>
  </si>
  <si>
    <t>Bharati airtel ltd</t>
  </si>
  <si>
    <t>Bharti</t>
  </si>
  <si>
    <t>Bharti Aired Ltd</t>
  </si>
  <si>
    <t>Bharti Airtel</t>
  </si>
  <si>
    <t>Bharti Airtel Ltd</t>
  </si>
  <si>
    <t>Bharti Airtel Ltd.</t>
  </si>
  <si>
    <t>Bharti Computers</t>
  </si>
  <si>
    <t>bhrati Airtel</t>
  </si>
  <si>
    <t>Colt Technology Service India Pvt Ltd</t>
  </si>
  <si>
    <t>E-11, Spaze Privy Apartment</t>
  </si>
  <si>
    <t>education</t>
  </si>
  <si>
    <t>evalueserve</t>
  </si>
  <si>
    <t>Lloyd</t>
  </si>
  <si>
    <t>Mev</t>
  </si>
  <si>
    <t>Mumbai university</t>
  </si>
  <si>
    <t>Nokia  Networks.</t>
  </si>
  <si>
    <t>Tata Communications Ltd.</t>
  </si>
  <si>
    <t>Tata Consultancy Services Ltd.</t>
  </si>
  <si>
    <t>telesonic network limited</t>
  </si>
  <si>
    <t>Wipro Technologies</t>
  </si>
  <si>
    <t>Zylog Systems</t>
  </si>
  <si>
    <t>Airtel India</t>
  </si>
  <si>
    <t>BNY Mellon</t>
  </si>
  <si>
    <t>BNY Mellon India private limited</t>
  </si>
  <si>
    <t>Bny Mellon International Operations (India) Private Limited (Bny Mellon)</t>
  </si>
  <si>
    <t>BNY Mellon Technologies</t>
  </si>
  <si>
    <t>BNY Mellon Technology</t>
  </si>
  <si>
    <t>Bny Mellon Technology India Private Limited</t>
  </si>
  <si>
    <t>Ciena</t>
  </si>
  <si>
    <t>Gsk</t>
  </si>
  <si>
    <t>Idea-Vodafone</t>
  </si>
  <si>
    <t>security-writer</t>
  </si>
  <si>
    <t>Summit Digitel (Brookfield)</t>
  </si>
  <si>
    <t>THE BANK OF NEW YORK MELLON</t>
  </si>
  <si>
    <t>The Bank Of New York Mellon Corporation</t>
  </si>
  <si>
    <t>vadfone</t>
  </si>
  <si>
    <t>Vgspl</t>
  </si>
  <si>
    <t>vodafone</t>
  </si>
  <si>
    <t xml:space="preserve">vodafone </t>
  </si>
  <si>
    <t>VODAFONE -  ITALY</t>
  </si>
  <si>
    <t>VODAFONE - INDIA</t>
  </si>
  <si>
    <t>Vodafone Enterprise</t>
  </si>
  <si>
    <t>Vodafone Essar Limited</t>
  </si>
  <si>
    <t>Vodafone Global Enterprise</t>
  </si>
  <si>
    <t>Vodafone Global Service Pvt Ltd.</t>
  </si>
  <si>
    <t>VODAFONE GLOBAL SERVICES (P) LTD</t>
  </si>
  <si>
    <t>VODAFONE GROUP PLC</t>
  </si>
  <si>
    <t>Vodafone IDEA</t>
  </si>
  <si>
    <t>Vodafone Idea Limited</t>
  </si>
  <si>
    <t>Vodafone Idea Ltd</t>
  </si>
  <si>
    <t>Vodafone Idea Ltd.</t>
  </si>
  <si>
    <t>Vodafone India</t>
  </si>
  <si>
    <t>Vodafone India Limited (Vodafone)</t>
  </si>
  <si>
    <t>Vodafone India Ltd</t>
  </si>
  <si>
    <t>VODAFONE INDIA LTD.</t>
  </si>
  <si>
    <t>Vodafone India Services Pvt Ltd</t>
  </si>
  <si>
    <t>Vodafone India Services Pvt. Ltd</t>
  </si>
  <si>
    <t>Vodafone Intelligent Solutions</t>
  </si>
  <si>
    <t>VODAFONE PVT LMTD</t>
  </si>
  <si>
    <t>Vodafone Shared Service India</t>
  </si>
  <si>
    <t>Vodafone Shared Services India</t>
  </si>
  <si>
    <t>vodafone. India service private ltd</t>
  </si>
  <si>
    <t>VOIS</t>
  </si>
  <si>
    <t>VSSI</t>
  </si>
  <si>
    <t>Vodafone Idea</t>
  </si>
  <si>
    <t>Vodafone India Limited</t>
  </si>
  <si>
    <t>Vodafone India Services Ltd</t>
  </si>
  <si>
    <t>Vodafone India Services Private Limited</t>
  </si>
  <si>
    <t>Vodafone India Services Pvt. Ltd.</t>
  </si>
  <si>
    <t>Vodafoneidea</t>
  </si>
  <si>
    <t>Vois India</t>
  </si>
  <si>
    <t>1. Contacts who have a "Intel Geography" field is equal to "APAC"
AND
2. Contacts who have a "Country" field having a value that is equal to "India"
AND
3.
{
Contacts who have a "Company"  field having a value that is in the set "Vodafone,Vodafone Idea"
OR
Contacts who have "Email address domain" field having a value that is in the set "vodafone.com,vodafoneidea.com"
}</t>
  </si>
  <si>
    <t>IMC Mailer - Vodafone Fuzzy Segment</t>
  </si>
  <si>
    <t>IMC Mailer - Vodafone ABM Segment</t>
  </si>
  <si>
    <t>IMC Mailer - Airtel Fuzzy Segment</t>
  </si>
  <si>
    <t>IMC Mailer - Airtel ABM Segment</t>
  </si>
  <si>
    <t>1. Contacts who have a "Intel Geography" field is equal to "APAC"
AND
3. Contacts who have a "Country" field having a value that is equal to "India"
AND
4.
{
Contacts who have a "Company"  field has a value that is in the set "Reliance Jio Infocomm Limited,Reliance Industries,Reliance,Reliance Jio Infocomm Ltd,Reliance Jio Infocomm Ltd.,jio,Reliance Jio,rjio,Reliance Jio Infocomm,Jio Infocomm,Reliance Industries Limited,Reliance Industries Ltd,Reliance Industries Ltd.,RIL"
OR
Contacts who have a "Company"  field having a value that contains "Reliance Communication"
OR
Contacts who have "Email address domain" field having a value that is equal to "ril.com"
}</t>
  </si>
  <si>
    <t>APJ CMX Exclusions</t>
  </si>
  <si>
    <t>Contact whose contact is equal to "loadtest@mailinator1.com"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</si>
</sst>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charset val="1"/>
    </font>
    <font>
      <b/>
      <sz val="11"/>
      <color rgb="FF000000"/>
      <name val="Calibri"/>
      <family val="2"/>
      <charset val="1"/>
    </font>
    <font>
      <b/>
      <sz val="11"/>
      <color rgb="FF000000"/>
      <name val="Calibri"/>
      <family val="2"/>
    </font>
    <font>
      <sz val="11"/>
      <color rgb="FF000000"/>
      <name val="Calibri"/>
      <family val="2"/>
    </font>
    <font>
      <sz val="8"/>
      <name val="Calibri"/>
      <family val="2"/>
      <scheme val="minor"/>
    </font>
    <font>
      <sz val="11"/>
      <color rgb="FFFF0000"/>
      <name val="Calibri"/>
      <family val="2"/>
      <scheme val="minor"/>
    </font>
    <font>
      <b/>
      <sz val="11"/>
      <color rgb="FFFFFFFF"/>
      <name val="Calibri"/>
      <family val="2"/>
      <charset val="1"/>
    </font>
    <font>
      <sz val="11"/>
      <color rgb="FFFFFFFF"/>
      <name val="Calibri"/>
      <family val="2"/>
      <charset val="1"/>
    </font>
  </fonts>
  <fills count="7">
    <fill>
      <patternFill patternType="none"/>
    </fill>
    <fill>
      <patternFill patternType="gray125"/>
    </fill>
    <fill>
      <patternFill patternType="solid">
        <fgColor rgb="FFFFFFFF"/>
        <bgColor rgb="FFFFFFCC"/>
      </patternFill>
    </fill>
    <fill>
      <patternFill patternType="solid">
        <fgColor theme="4" tint="-0.249977111117893"/>
        <bgColor indexed="64"/>
      </patternFill>
    </fill>
    <fill>
      <patternFill patternType="solid">
        <fgColor theme="8" tint="-0.249977111117893"/>
        <bgColor indexed="64"/>
      </patternFill>
    </fill>
    <fill>
      <patternFill patternType="solid">
        <fgColor theme="0"/>
        <bgColor indexed="64"/>
      </patternFill>
    </fill>
    <fill>
      <patternFill patternType="solid">
        <fgColor rgb="FF2E75B6"/>
        <bgColor rgb="FF2F5597"/>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4" fillId="0" borderId="0" applyNumberFormat="0" applyFill="0" applyBorder="0" applyAlignment="0" applyProtection="0"/>
    <xf numFmtId="0" fontId="5" fillId="0" borderId="0"/>
  </cellStyleXfs>
  <cellXfs count="59">
    <xf numFmtId="0" fontId="0" fillId="0" borderId="0" xfId="0"/>
    <xf numFmtId="0" fontId="6" fillId="2" borderId="1" xfId="2" applyFont="1" applyFill="1" applyBorder="1" applyAlignment="1">
      <alignment horizontal="center" vertical="center" wrapText="1"/>
    </xf>
    <xf numFmtId="0" fontId="2" fillId="0" borderId="1" xfId="0" applyFont="1" applyBorder="1" applyAlignment="1">
      <alignment vertical="center"/>
    </xf>
    <xf numFmtId="0" fontId="7" fillId="2" borderId="1" xfId="2" applyFont="1" applyFill="1" applyBorder="1" applyAlignment="1">
      <alignment horizontal="left" vertical="center" wrapText="1"/>
    </xf>
    <xf numFmtId="0" fontId="7" fillId="2" borderId="1" xfId="2" applyFont="1" applyFill="1" applyBorder="1" applyAlignment="1">
      <alignment horizontal="left" vertical="top" wrapText="1"/>
    </xf>
    <xf numFmtId="0" fontId="6" fillId="2" borderId="2" xfId="2" applyFont="1" applyFill="1" applyBorder="1" applyAlignment="1">
      <alignment horizontal="center" vertical="center" wrapText="1"/>
    </xf>
    <xf numFmtId="0" fontId="4" fillId="0" borderId="1" xfId="1" applyBorder="1" applyAlignment="1">
      <alignment vertical="center" wrapText="1"/>
    </xf>
    <xf numFmtId="3" fontId="1" fillId="3" borderId="1" xfId="0" applyNumberFormat="1" applyFont="1" applyFill="1" applyBorder="1" applyAlignment="1">
      <alignment horizontal="center" vertical="center"/>
    </xf>
    <xf numFmtId="0" fontId="0" fillId="0" borderId="1" xfId="0" applyBorder="1"/>
    <xf numFmtId="3" fontId="0" fillId="0" borderId="1" xfId="0" applyNumberFormat="1" applyBorder="1" applyAlignment="1">
      <alignment horizontal="center" vertical="center"/>
    </xf>
    <xf numFmtId="0" fontId="1" fillId="4" borderId="1" xfId="0" applyFont="1" applyFill="1" applyBorder="1" applyAlignment="1">
      <alignment horizontal="center"/>
    </xf>
    <xf numFmtId="0" fontId="3" fillId="4" borderId="1" xfId="0" applyFont="1" applyFill="1" applyBorder="1" applyAlignment="1">
      <alignment horizontal="center"/>
    </xf>
    <xf numFmtId="0" fontId="8" fillId="2" borderId="1" xfId="2" applyFont="1" applyFill="1" applyBorder="1" applyAlignment="1">
      <alignment horizontal="center" vertical="center" wrapText="1"/>
    </xf>
    <xf numFmtId="0" fontId="8" fillId="2" borderId="1" xfId="0" applyFont="1" applyFill="1" applyBorder="1" applyAlignment="1">
      <alignment wrapText="1"/>
    </xf>
    <xf numFmtId="0" fontId="0" fillId="0" borderId="1" xfId="0" applyBorder="1" applyAlignment="1">
      <alignment wrapText="1"/>
    </xf>
    <xf numFmtId="0" fontId="0" fillId="5" borderId="1" xfId="0" applyFill="1" applyBorder="1" applyAlignment="1">
      <alignment wrapText="1"/>
    </xf>
    <xf numFmtId="0" fontId="0" fillId="5" borderId="0" xfId="0" applyFill="1"/>
    <xf numFmtId="3" fontId="0" fillId="0" borderId="0" xfId="0" applyNumberFormat="1"/>
    <xf numFmtId="3" fontId="1" fillId="3" borderId="0" xfId="0" applyNumberFormat="1" applyFont="1" applyFill="1" applyAlignment="1">
      <alignment vertical="center"/>
    </xf>
    <xf numFmtId="3" fontId="1" fillId="3" borderId="1" xfId="0" applyNumberFormat="1" applyFont="1" applyFill="1" applyBorder="1" applyAlignment="1">
      <alignment horizontal="left" vertical="center"/>
    </xf>
    <xf numFmtId="3" fontId="1" fillId="3" borderId="3" xfId="0" applyNumberFormat="1" applyFont="1" applyFill="1" applyBorder="1" applyAlignment="1">
      <alignment horizontal="left" vertical="center"/>
    </xf>
    <xf numFmtId="3" fontId="0" fillId="0" borderId="1" xfId="0" applyNumberFormat="1" applyBorder="1" applyAlignment="1">
      <alignment horizontal="left"/>
    </xf>
    <xf numFmtId="3" fontId="0" fillId="0" borderId="1" xfId="0" applyNumberFormat="1" applyBorder="1" applyAlignment="1">
      <alignment horizontal="center"/>
    </xf>
    <xf numFmtId="3" fontId="0" fillId="0" borderId="3" xfId="0" applyNumberFormat="1" applyBorder="1" applyAlignment="1">
      <alignment horizontal="left"/>
    </xf>
    <xf numFmtId="3" fontId="0" fillId="0" borderId="3" xfId="0" applyNumberFormat="1" applyBorder="1" applyAlignment="1">
      <alignment horizontal="center"/>
    </xf>
    <xf numFmtId="3" fontId="1" fillId="3" borderId="3" xfId="0" applyNumberFormat="1" applyFont="1" applyFill="1" applyBorder="1" applyAlignment="1">
      <alignment horizontal="center" vertical="center"/>
    </xf>
    <xf numFmtId="3" fontId="1" fillId="5" borderId="0" xfId="0" applyNumberFormat="1" applyFont="1" applyFill="1" applyAlignment="1">
      <alignment vertical="center"/>
    </xf>
    <xf numFmtId="3" fontId="0" fillId="0" borderId="3" xfId="0" applyNumberFormat="1" applyBorder="1" applyAlignment="1">
      <alignment horizontal="center" vertical="center"/>
    </xf>
    <xf numFmtId="3" fontId="2" fillId="5" borderId="1" xfId="0" applyNumberFormat="1" applyFont="1" applyFill="1" applyBorder="1" applyAlignment="1">
      <alignment horizontal="left"/>
    </xf>
    <xf numFmtId="3" fontId="2" fillId="5" borderId="1" xfId="0" applyNumberFormat="1" applyFont="1" applyFill="1" applyBorder="1" applyAlignment="1">
      <alignment horizontal="center"/>
    </xf>
    <xf numFmtId="3" fontId="2" fillId="5" borderId="3" xfId="0" applyNumberFormat="1" applyFont="1" applyFill="1" applyBorder="1" applyAlignment="1">
      <alignment horizontal="left"/>
    </xf>
    <xf numFmtId="3" fontId="2" fillId="5" borderId="1" xfId="0" applyNumberFormat="1" applyFont="1" applyFill="1" applyBorder="1" applyAlignment="1">
      <alignment horizontal="center" vertical="center"/>
    </xf>
    <xf numFmtId="3" fontId="2" fillId="0" borderId="1" xfId="0" applyNumberFormat="1" applyFont="1" applyBorder="1" applyAlignment="1">
      <alignment horizontal="center"/>
    </xf>
    <xf numFmtId="3" fontId="4" fillId="0" borderId="1" xfId="1" applyNumberFormat="1" applyBorder="1" applyAlignment="1">
      <alignment horizontal="left"/>
    </xf>
    <xf numFmtId="0" fontId="10" fillId="0" borderId="1" xfId="0" applyFont="1" applyBorder="1" applyAlignment="1">
      <alignment wrapText="1"/>
    </xf>
    <xf numFmtId="0" fontId="2" fillId="0" borderId="1" xfId="0" applyFont="1" applyBorder="1" applyAlignment="1">
      <alignment horizontal="left" vertical="center"/>
    </xf>
    <xf numFmtId="0" fontId="6" fillId="2" borderId="1" xfId="2" applyFont="1" applyFill="1" applyBorder="1" applyAlignment="1">
      <alignment horizontal="center" vertical="center" wrapText="1"/>
    </xf>
    <xf numFmtId="0" fontId="4" fillId="0" borderId="2" xfId="1" applyBorder="1" applyAlignment="1">
      <alignment horizontal="left" vertical="center" wrapText="1"/>
    </xf>
    <xf numFmtId="0" fontId="4" fillId="0" borderId="4" xfId="1" applyBorder="1" applyAlignment="1">
      <alignment horizontal="left" vertical="center" wrapText="1"/>
    </xf>
    <xf numFmtId="0" fontId="4" fillId="0" borderId="3" xfId="1" applyBorder="1" applyAlignment="1">
      <alignment horizontal="left" vertical="center" wrapText="1"/>
    </xf>
    <xf numFmtId="3" fontId="2" fillId="0" borderId="1" xfId="0" applyNumberFormat="1" applyFont="1" applyBorder="1" applyAlignment="1">
      <alignment horizontal="left"/>
    </xf>
    <xf numFmtId="3" fontId="2" fillId="0" borderId="1" xfId="0" applyNumberFormat="1" applyFont="1" applyBorder="1" applyAlignment="1">
      <alignment horizontal="center" vertical="center"/>
    </xf>
    <xf numFmtId="3" fontId="0" fillId="0" borderId="2" xfId="0" applyNumberFormat="1" applyBorder="1" applyAlignment="1">
      <alignment horizontal="left"/>
    </xf>
    <xf numFmtId="3" fontId="0" fillId="0" borderId="2" xfId="0" applyNumberFormat="1" applyBorder="1" applyAlignment="1">
      <alignment horizontal="center"/>
    </xf>
    <xf numFmtId="3" fontId="0" fillId="0" borderId="0" xfId="0" applyNumberFormat="1" applyBorder="1" applyAlignment="1">
      <alignment horizontal="left"/>
    </xf>
    <xf numFmtId="3" fontId="0" fillId="0" borderId="0" xfId="0" applyNumberFormat="1" applyBorder="1" applyAlignment="1">
      <alignment horizontal="center"/>
    </xf>
    <xf numFmtId="3" fontId="2" fillId="5" borderId="0" xfId="0" applyNumberFormat="1" applyFont="1" applyFill="1" applyBorder="1" applyAlignment="1">
      <alignment horizontal="left"/>
    </xf>
    <xf numFmtId="3" fontId="2" fillId="5" borderId="0" xfId="0" applyNumberFormat="1" applyFont="1" applyFill="1" applyBorder="1" applyAlignment="1">
      <alignment horizontal="center"/>
    </xf>
    <xf numFmtId="3" fontId="2" fillId="0" borderId="0" xfId="0" applyNumberFormat="1" applyFont="1" applyBorder="1" applyAlignment="1">
      <alignment horizontal="left"/>
    </xf>
    <xf numFmtId="3" fontId="2" fillId="0" borderId="0" xfId="0" applyNumberFormat="1" applyFont="1" applyBorder="1" applyAlignment="1">
      <alignment horizontal="center"/>
    </xf>
    <xf numFmtId="0" fontId="11" fillId="6" borderId="1" xfId="0" applyFont="1" applyFill="1" applyBorder="1" applyAlignment="1">
      <alignment horizontal="center"/>
    </xf>
    <xf numFmtId="0" fontId="12" fillId="6" borderId="1" xfId="0" applyFont="1" applyFill="1" applyBorder="1" applyAlignment="1">
      <alignment horizont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10" fillId="0" borderId="3" xfId="0" applyFont="1" applyBorder="1" applyAlignment="1">
      <alignment horizontal="left" vertical="center"/>
    </xf>
    <xf numFmtId="0" fontId="4" fillId="0" borderId="2" xfId="1" applyBorder="1" applyAlignment="1">
      <alignmen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cellXfs>
  <cellStyles count="3">
    <cellStyle name="Hyperlink" xfId="1" builtinId="8"/>
    <cellStyle name="Normal" xfId="0" builtinId="0"/>
    <cellStyle name="Normal 2" xfId="2" xr:uid="{20A6F1CF-8F58-48A7-A223-E8F56974DA1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egment%20Optimization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Data"/>
      <sheetName val="Pivot table"/>
    </sheetNames>
    <sheetDataSet>
      <sheetData sheetId="0">
        <row r="1">
          <cell r="A1" t="str">
            <v>ContactID</v>
          </cell>
          <cell r="B1" t="str">
            <v>Eloqua Contact ID</v>
          </cell>
          <cell r="C1" t="str">
            <v>Email Address</v>
          </cell>
          <cell r="D1" t="str">
            <v>First Name</v>
          </cell>
          <cell r="E1" t="str">
            <v>Last Name</v>
          </cell>
          <cell r="F1" t="str">
            <v>Company</v>
          </cell>
          <cell r="G1" t="str">
            <v>City</v>
          </cell>
          <cell r="H1" t="str">
            <v>Country</v>
          </cell>
          <cell r="I1" t="str">
            <v>Business Phone</v>
          </cell>
          <cell r="J1" t="str">
            <v>Mobile Phone</v>
          </cell>
          <cell r="K1" t="str">
            <v>Title</v>
          </cell>
          <cell r="L1" t="str">
            <v>Date Created</v>
          </cell>
          <cell r="M1" t="str">
            <v>Date Modified</v>
          </cell>
          <cell r="N1" t="str">
            <v>Lead Source - Most Recent</v>
          </cell>
          <cell r="O1" t="str">
            <v>Lead Source - Original</v>
          </cell>
          <cell r="P1" t="str">
            <v>Industry</v>
          </cell>
          <cell r="Q1" t="str">
            <v>Job Level</v>
          </cell>
          <cell r="R1" t="str">
            <v>Email Address Domain</v>
          </cell>
          <cell r="S1" t="str">
            <v>Inactive Indicator</v>
          </cell>
          <cell r="T1" t="str">
            <v>Email Counter</v>
          </cell>
          <cell r="U1" t="str">
            <v>Number of Employees</v>
          </cell>
          <cell r="V1" t="str">
            <v>Intel Geography</v>
          </cell>
          <cell r="W1" t="str">
            <v>Intel SubGeography</v>
          </cell>
          <cell r="X1" t="str">
            <v>Intel Language</v>
          </cell>
          <cell r="Y1" t="str">
            <v>ON24 Content Id</v>
          </cell>
          <cell r="Z1" t="str">
            <v>Channel-Intel Technology Provider SubSector</v>
          </cell>
          <cell r="AA1" t="str">
            <v>Nexmo SMS Opt-In</v>
          </cell>
          <cell r="AB1" t="str">
            <v>Locale</v>
          </cell>
          <cell r="AC1" t="str">
            <v>Intel Programmatic Industry</v>
          </cell>
          <cell r="AD1" t="str">
            <v>Hardbounce Counter</v>
          </cell>
          <cell r="AE1" t="str">
            <v>Hardbounce Counter - Last Updated</v>
          </cell>
          <cell r="AF1" t="str">
            <v>Marketing Status</v>
          </cell>
          <cell r="AG1" t="str">
            <v>Archive Removal Flag</v>
          </cell>
          <cell r="AH1" t="str">
            <v>Intel Marketing Audience Category</v>
          </cell>
          <cell r="AI1" t="str">
            <v>Profession</v>
          </cell>
          <cell r="AJ1" t="str">
            <v>First Name (English)</v>
          </cell>
          <cell r="AK1" t="str">
            <v>Last Name (English)</v>
          </cell>
          <cell r="AL1" t="str">
            <v>Company (English)</v>
          </cell>
          <cell r="AM1" t="str">
            <v>Company (Pronunciation)</v>
          </cell>
          <cell r="AN1" t="str">
            <v>First Name (Pronunciation)</v>
          </cell>
          <cell r="AO1" t="str">
            <v>Last Name (Pronunciation)</v>
          </cell>
          <cell r="AP1" t="str">
            <v>Intel Opt-In Consent</v>
          </cell>
          <cell r="AQ1" t="str">
            <v>Intel Programmatic Job Level</v>
          </cell>
          <cell r="AR1" t="str">
            <v>Engagement Health</v>
          </cell>
          <cell r="AS1" t="str">
            <v>Intel Programmatic Profession</v>
          </cell>
          <cell r="AT1" t="str">
            <v>Account Eloqua ID</v>
          </cell>
          <cell r="AU1" t="str">
            <v>DnB Company</v>
          </cell>
          <cell r="AV1" t="str">
            <v>Linked Company Name</v>
          </cell>
          <cell r="AW1" t="str">
            <v>Sys DUNS number</v>
          </cell>
          <cell r="AX1" t="str">
            <v>Linkage Source</v>
          </cell>
          <cell r="AY1" t="str">
            <v>Sys GU DUNS number</v>
          </cell>
          <cell r="AZ1" t="str">
            <v>PRIME CUSTOMER ACCOUNT ID</v>
          </cell>
          <cell r="BA1" t="str">
            <v>PRIME CUSTOMER ACCOUNT NAME</v>
          </cell>
        </row>
        <row r="2">
          <cell r="A2">
            <v>1363613</v>
          </cell>
        </row>
        <row r="3">
          <cell r="A3">
            <v>3051852</v>
          </cell>
        </row>
        <row r="4">
          <cell r="A4">
            <v>3343921</v>
          </cell>
        </row>
        <row r="5">
          <cell r="A5">
            <v>3424807</v>
          </cell>
        </row>
        <row r="6">
          <cell r="A6">
            <v>4054755</v>
          </cell>
        </row>
        <row r="7">
          <cell r="A7">
            <v>4404290</v>
          </cell>
        </row>
        <row r="8">
          <cell r="A8">
            <v>4516755</v>
          </cell>
        </row>
        <row r="9">
          <cell r="A9">
            <v>4516765</v>
          </cell>
        </row>
        <row r="10">
          <cell r="A10">
            <v>4516906</v>
          </cell>
        </row>
        <row r="11">
          <cell r="A11">
            <v>4516930</v>
          </cell>
        </row>
        <row r="12">
          <cell r="A12">
            <v>4516935</v>
          </cell>
        </row>
        <row r="13">
          <cell r="A13">
            <v>4538171</v>
          </cell>
        </row>
        <row r="14">
          <cell r="A14">
            <v>4545322</v>
          </cell>
        </row>
        <row r="15">
          <cell r="A15">
            <v>4545326</v>
          </cell>
        </row>
        <row r="16">
          <cell r="A16">
            <v>4545329</v>
          </cell>
        </row>
        <row r="17">
          <cell r="A17">
            <v>4545339</v>
          </cell>
        </row>
        <row r="18">
          <cell r="A18">
            <v>4560142</v>
          </cell>
        </row>
        <row r="19">
          <cell r="A19">
            <v>4560146</v>
          </cell>
        </row>
        <row r="20">
          <cell r="A20">
            <v>4560152</v>
          </cell>
        </row>
        <row r="21">
          <cell r="A21">
            <v>4560157</v>
          </cell>
        </row>
        <row r="22">
          <cell r="A22">
            <v>4560172</v>
          </cell>
        </row>
        <row r="23">
          <cell r="A23">
            <v>4560175</v>
          </cell>
        </row>
        <row r="24">
          <cell r="A24">
            <v>4560182</v>
          </cell>
        </row>
        <row r="25">
          <cell r="A25">
            <v>4560184</v>
          </cell>
        </row>
        <row r="26">
          <cell r="A26">
            <v>4599058</v>
          </cell>
        </row>
        <row r="27">
          <cell r="A27">
            <v>4599059</v>
          </cell>
        </row>
        <row r="28">
          <cell r="A28">
            <v>4621037</v>
          </cell>
        </row>
        <row r="29">
          <cell r="A29">
            <v>4621045</v>
          </cell>
        </row>
        <row r="30">
          <cell r="A30">
            <v>4621050</v>
          </cell>
        </row>
        <row r="31">
          <cell r="A31">
            <v>4621056</v>
          </cell>
        </row>
        <row r="32">
          <cell r="A32">
            <v>4621071</v>
          </cell>
        </row>
        <row r="33">
          <cell r="A33">
            <v>4875234</v>
          </cell>
        </row>
        <row r="34">
          <cell r="A34">
            <v>4951513</v>
          </cell>
        </row>
        <row r="35">
          <cell r="A35">
            <v>5119019</v>
          </cell>
        </row>
        <row r="36">
          <cell r="A36">
            <v>5172036</v>
          </cell>
        </row>
        <row r="37">
          <cell r="A37">
            <v>5288886</v>
          </cell>
        </row>
        <row r="38">
          <cell r="A38">
            <v>5309366</v>
          </cell>
        </row>
        <row r="39">
          <cell r="A39">
            <v>5316922</v>
          </cell>
        </row>
        <row r="40">
          <cell r="A40">
            <v>5319741</v>
          </cell>
        </row>
        <row r="41">
          <cell r="A41">
            <v>5321057</v>
          </cell>
        </row>
        <row r="42">
          <cell r="A42">
            <v>5323496</v>
          </cell>
        </row>
        <row r="43">
          <cell r="A43">
            <v>5323555</v>
          </cell>
        </row>
        <row r="44">
          <cell r="A44">
            <v>5323571</v>
          </cell>
        </row>
        <row r="45">
          <cell r="A45">
            <v>5330236</v>
          </cell>
        </row>
        <row r="46">
          <cell r="A46">
            <v>5330315</v>
          </cell>
        </row>
        <row r="47">
          <cell r="A47">
            <v>5330558</v>
          </cell>
        </row>
        <row r="48">
          <cell r="A48">
            <v>5330604</v>
          </cell>
        </row>
        <row r="49">
          <cell r="A49">
            <v>5332390</v>
          </cell>
        </row>
        <row r="50">
          <cell r="A50">
            <v>5470263</v>
          </cell>
        </row>
        <row r="51">
          <cell r="A51">
            <v>5475212</v>
          </cell>
        </row>
        <row r="52">
          <cell r="A52">
            <v>5484066</v>
          </cell>
        </row>
        <row r="53">
          <cell r="A53">
            <v>5487204</v>
          </cell>
        </row>
        <row r="54">
          <cell r="A54">
            <v>5494042</v>
          </cell>
        </row>
        <row r="55">
          <cell r="A55">
            <v>5537046</v>
          </cell>
        </row>
        <row r="56">
          <cell r="A56">
            <v>5539121</v>
          </cell>
        </row>
        <row r="57">
          <cell r="A57">
            <v>5539617</v>
          </cell>
        </row>
        <row r="58">
          <cell r="A58">
            <v>5579591</v>
          </cell>
        </row>
        <row r="59">
          <cell r="A59">
            <v>5775388</v>
          </cell>
        </row>
        <row r="60">
          <cell r="A60">
            <v>5821209</v>
          </cell>
        </row>
        <row r="61">
          <cell r="A61">
            <v>5852468</v>
          </cell>
        </row>
        <row r="62">
          <cell r="A62">
            <v>5861969</v>
          </cell>
        </row>
        <row r="63">
          <cell r="A63">
            <v>5884211</v>
          </cell>
        </row>
        <row r="64">
          <cell r="A64">
            <v>5899822</v>
          </cell>
        </row>
        <row r="65">
          <cell r="A65">
            <v>5899823</v>
          </cell>
        </row>
        <row r="66">
          <cell r="A66">
            <v>6022070</v>
          </cell>
        </row>
        <row r="67">
          <cell r="A67">
            <v>6064221</v>
          </cell>
        </row>
        <row r="68">
          <cell r="A68">
            <v>6103013</v>
          </cell>
        </row>
        <row r="69">
          <cell r="A69">
            <v>6103015</v>
          </cell>
        </row>
        <row r="70">
          <cell r="A70">
            <v>6103032</v>
          </cell>
        </row>
        <row r="71">
          <cell r="A71">
            <v>6103034</v>
          </cell>
        </row>
        <row r="72">
          <cell r="A72">
            <v>6108177</v>
          </cell>
        </row>
        <row r="73">
          <cell r="A73">
            <v>6108552</v>
          </cell>
        </row>
        <row r="74">
          <cell r="A74">
            <v>6115144</v>
          </cell>
        </row>
        <row r="75">
          <cell r="A75">
            <v>6140908</v>
          </cell>
        </row>
        <row r="76">
          <cell r="A76">
            <v>6468150</v>
          </cell>
        </row>
        <row r="77">
          <cell r="A77">
            <v>6468151</v>
          </cell>
        </row>
        <row r="78">
          <cell r="A78">
            <v>6486255</v>
          </cell>
        </row>
        <row r="79">
          <cell r="A79">
            <v>6486258</v>
          </cell>
        </row>
        <row r="80">
          <cell r="A80">
            <v>6488784</v>
          </cell>
        </row>
        <row r="81">
          <cell r="A81">
            <v>6620487</v>
          </cell>
        </row>
        <row r="82">
          <cell r="A82">
            <v>6736590</v>
          </cell>
        </row>
        <row r="83">
          <cell r="A83">
            <v>6793880</v>
          </cell>
        </row>
        <row r="84">
          <cell r="A84">
            <v>6867115</v>
          </cell>
        </row>
        <row r="85">
          <cell r="A85">
            <v>6893906</v>
          </cell>
        </row>
        <row r="86">
          <cell r="A86">
            <v>7022271</v>
          </cell>
        </row>
        <row r="87">
          <cell r="A87">
            <v>7099072</v>
          </cell>
        </row>
        <row r="88">
          <cell r="A88">
            <v>7166740</v>
          </cell>
        </row>
        <row r="89">
          <cell r="A89">
            <v>7176893</v>
          </cell>
        </row>
        <row r="90">
          <cell r="A90">
            <v>7781191</v>
          </cell>
        </row>
        <row r="91">
          <cell r="A91">
            <v>8370651</v>
          </cell>
        </row>
        <row r="92">
          <cell r="A92">
            <v>8386481</v>
          </cell>
        </row>
        <row r="93">
          <cell r="A93">
            <v>8628435</v>
          </cell>
        </row>
        <row r="94">
          <cell r="A94">
            <v>8628616</v>
          </cell>
        </row>
        <row r="95">
          <cell r="A95">
            <v>8629325</v>
          </cell>
        </row>
        <row r="96">
          <cell r="A96">
            <v>8629340</v>
          </cell>
        </row>
        <row r="97">
          <cell r="A97">
            <v>8633940</v>
          </cell>
        </row>
        <row r="98">
          <cell r="A98">
            <v>8686716</v>
          </cell>
        </row>
        <row r="99">
          <cell r="A99">
            <v>8686727</v>
          </cell>
        </row>
        <row r="100">
          <cell r="A100">
            <v>8745888</v>
          </cell>
        </row>
        <row r="101">
          <cell r="A101">
            <v>8747796</v>
          </cell>
        </row>
        <row r="102">
          <cell r="A102">
            <v>8749946</v>
          </cell>
        </row>
        <row r="103">
          <cell r="A103">
            <v>8749948</v>
          </cell>
        </row>
        <row r="104">
          <cell r="A104">
            <v>8749952</v>
          </cell>
        </row>
        <row r="105">
          <cell r="A105">
            <v>8749955</v>
          </cell>
        </row>
        <row r="106">
          <cell r="A106">
            <v>8749956</v>
          </cell>
        </row>
        <row r="107">
          <cell r="A107">
            <v>8749958</v>
          </cell>
        </row>
        <row r="108">
          <cell r="A108">
            <v>8831847</v>
          </cell>
        </row>
        <row r="109">
          <cell r="A109">
            <v>8863705</v>
          </cell>
        </row>
        <row r="110">
          <cell r="A110">
            <v>8870893</v>
          </cell>
        </row>
        <row r="111">
          <cell r="A111">
            <v>8960131</v>
          </cell>
        </row>
        <row r="112">
          <cell r="A112">
            <v>8962744</v>
          </cell>
        </row>
        <row r="113">
          <cell r="A113">
            <v>8980680</v>
          </cell>
        </row>
        <row r="114">
          <cell r="A114">
            <v>8991603</v>
          </cell>
        </row>
        <row r="115">
          <cell r="A115">
            <v>9002407</v>
          </cell>
        </row>
        <row r="116">
          <cell r="A116">
            <v>9002409</v>
          </cell>
        </row>
        <row r="117">
          <cell r="A117">
            <v>9007768</v>
          </cell>
        </row>
        <row r="118">
          <cell r="A118">
            <v>9014859</v>
          </cell>
        </row>
        <row r="119">
          <cell r="A119">
            <v>9014967</v>
          </cell>
        </row>
        <row r="120">
          <cell r="A120">
            <v>9017580</v>
          </cell>
        </row>
        <row r="121">
          <cell r="A121">
            <v>9019043</v>
          </cell>
        </row>
        <row r="122">
          <cell r="A122">
            <v>9019060</v>
          </cell>
        </row>
        <row r="123">
          <cell r="A123">
            <v>9019068</v>
          </cell>
        </row>
        <row r="124">
          <cell r="A124">
            <v>9019077</v>
          </cell>
        </row>
        <row r="125">
          <cell r="A125">
            <v>9022526</v>
          </cell>
        </row>
        <row r="126">
          <cell r="A126">
            <v>9022527</v>
          </cell>
        </row>
        <row r="127">
          <cell r="A127">
            <v>9022528</v>
          </cell>
        </row>
        <row r="128">
          <cell r="A128">
            <v>9022531</v>
          </cell>
        </row>
        <row r="129">
          <cell r="A129">
            <v>9022534</v>
          </cell>
        </row>
        <row r="130">
          <cell r="A130">
            <v>9044685</v>
          </cell>
        </row>
        <row r="131">
          <cell r="A131">
            <v>9062789</v>
          </cell>
        </row>
        <row r="132">
          <cell r="A132">
            <v>9310509</v>
          </cell>
        </row>
        <row r="133">
          <cell r="A133">
            <v>9323178</v>
          </cell>
        </row>
        <row r="134">
          <cell r="A134">
            <v>9333384</v>
          </cell>
        </row>
        <row r="135">
          <cell r="A135">
            <v>9338576</v>
          </cell>
        </row>
        <row r="136">
          <cell r="A136">
            <v>9379638</v>
          </cell>
        </row>
        <row r="137">
          <cell r="A137">
            <v>9379708</v>
          </cell>
        </row>
        <row r="138">
          <cell r="A138">
            <v>9389228</v>
          </cell>
        </row>
        <row r="139">
          <cell r="A139">
            <v>9466106</v>
          </cell>
        </row>
        <row r="140">
          <cell r="A140">
            <v>9476567</v>
          </cell>
        </row>
        <row r="141">
          <cell r="A141">
            <v>9481206</v>
          </cell>
        </row>
        <row r="142">
          <cell r="A142">
            <v>9563218</v>
          </cell>
        </row>
        <row r="143">
          <cell r="A143">
            <v>9567736</v>
          </cell>
        </row>
        <row r="144">
          <cell r="A144">
            <v>9569689</v>
          </cell>
        </row>
        <row r="145">
          <cell r="A145">
            <v>9573122</v>
          </cell>
        </row>
        <row r="146">
          <cell r="A146">
            <v>9577562</v>
          </cell>
        </row>
        <row r="147">
          <cell r="A147">
            <v>9595656</v>
          </cell>
        </row>
        <row r="148">
          <cell r="A148">
            <v>9595658</v>
          </cell>
        </row>
        <row r="149">
          <cell r="A149">
            <v>9643291</v>
          </cell>
        </row>
        <row r="150">
          <cell r="A150">
            <v>9813145</v>
          </cell>
        </row>
        <row r="151">
          <cell r="A151">
            <v>9818494</v>
          </cell>
        </row>
        <row r="152">
          <cell r="A152">
            <v>9818495</v>
          </cell>
        </row>
        <row r="153">
          <cell r="A153">
            <v>9818496</v>
          </cell>
        </row>
        <row r="154">
          <cell r="A154">
            <v>9836895</v>
          </cell>
        </row>
        <row r="155">
          <cell r="A155">
            <v>9839863</v>
          </cell>
        </row>
        <row r="156">
          <cell r="A156">
            <v>9844077</v>
          </cell>
        </row>
        <row r="157">
          <cell r="A157">
            <v>9872157</v>
          </cell>
        </row>
        <row r="158">
          <cell r="A158">
            <v>9876278</v>
          </cell>
        </row>
        <row r="159">
          <cell r="A159">
            <v>9905684</v>
          </cell>
        </row>
        <row r="160">
          <cell r="A160">
            <v>9945515</v>
          </cell>
        </row>
        <row r="161">
          <cell r="A161">
            <v>9945516</v>
          </cell>
        </row>
        <row r="162">
          <cell r="A162">
            <v>9945518</v>
          </cell>
        </row>
        <row r="163">
          <cell r="A163">
            <v>9945519</v>
          </cell>
        </row>
        <row r="164">
          <cell r="A164">
            <v>9945520</v>
          </cell>
        </row>
        <row r="165">
          <cell r="A165">
            <v>9945522</v>
          </cell>
        </row>
        <row r="166">
          <cell r="A166">
            <v>9945575</v>
          </cell>
        </row>
        <row r="167">
          <cell r="A167">
            <v>9945593</v>
          </cell>
        </row>
        <row r="168">
          <cell r="A168">
            <v>9945699</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F432F-85ED-4A5D-8BDD-D3F74BDCC069}">
  <dimension ref="A1:G9"/>
  <sheetViews>
    <sheetView showGridLines="0" tabSelected="1" topLeftCell="C3" zoomScale="98" zoomScaleNormal="98" workbookViewId="0">
      <selection activeCell="D6" sqref="D6:D9"/>
    </sheetView>
  </sheetViews>
  <sheetFormatPr defaultRowHeight="14.5" x14ac:dyDescent="0.35"/>
  <cols>
    <col min="1" max="1" width="20.1796875" customWidth="1"/>
    <col min="2" max="7" width="72.54296875" customWidth="1"/>
    <col min="257" max="257" width="20.1796875" customWidth="1"/>
    <col min="258" max="258" width="100.81640625" customWidth="1"/>
    <col min="513" max="513" width="20.1796875" customWidth="1"/>
    <col min="514" max="514" width="100.81640625" customWidth="1"/>
    <col min="769" max="769" width="20.1796875" customWidth="1"/>
    <col min="770" max="770" width="100.81640625" customWidth="1"/>
    <col min="1025" max="1025" width="20.1796875" customWidth="1"/>
    <col min="1026" max="1026" width="100.81640625" customWidth="1"/>
    <col min="1281" max="1281" width="20.1796875" customWidth="1"/>
    <col min="1282" max="1282" width="100.81640625" customWidth="1"/>
    <col min="1537" max="1537" width="20.1796875" customWidth="1"/>
    <col min="1538" max="1538" width="100.81640625" customWidth="1"/>
    <col min="1793" max="1793" width="20.1796875" customWidth="1"/>
    <col min="1794" max="1794" width="100.81640625" customWidth="1"/>
    <col min="2049" max="2049" width="20.1796875" customWidth="1"/>
    <col min="2050" max="2050" width="100.81640625" customWidth="1"/>
    <col min="2305" max="2305" width="20.1796875" customWidth="1"/>
    <col min="2306" max="2306" width="100.81640625" customWidth="1"/>
    <col min="2561" max="2561" width="20.1796875" customWidth="1"/>
    <col min="2562" max="2562" width="100.81640625" customWidth="1"/>
    <col min="2817" max="2817" width="20.1796875" customWidth="1"/>
    <col min="2818" max="2818" width="100.81640625" customWidth="1"/>
    <col min="3073" max="3073" width="20.1796875" customWidth="1"/>
    <col min="3074" max="3074" width="100.81640625" customWidth="1"/>
    <col min="3329" max="3329" width="20.1796875" customWidth="1"/>
    <col min="3330" max="3330" width="100.81640625" customWidth="1"/>
    <col min="3585" max="3585" width="20.1796875" customWidth="1"/>
    <col min="3586" max="3586" width="100.81640625" customWidth="1"/>
    <col min="3841" max="3841" width="20.1796875" customWidth="1"/>
    <col min="3842" max="3842" width="100.81640625" customWidth="1"/>
    <col min="4097" max="4097" width="20.1796875" customWidth="1"/>
    <col min="4098" max="4098" width="100.81640625" customWidth="1"/>
    <col min="4353" max="4353" width="20.1796875" customWidth="1"/>
    <col min="4354" max="4354" width="100.81640625" customWidth="1"/>
    <col min="4609" max="4609" width="20.1796875" customWidth="1"/>
    <col min="4610" max="4610" width="100.81640625" customWidth="1"/>
    <col min="4865" max="4865" width="20.1796875" customWidth="1"/>
    <col min="4866" max="4866" width="100.81640625" customWidth="1"/>
    <col min="5121" max="5121" width="20.1796875" customWidth="1"/>
    <col min="5122" max="5122" width="100.81640625" customWidth="1"/>
    <col min="5377" max="5377" width="20.1796875" customWidth="1"/>
    <col min="5378" max="5378" width="100.81640625" customWidth="1"/>
    <col min="5633" max="5633" width="20.1796875" customWidth="1"/>
    <col min="5634" max="5634" width="100.81640625" customWidth="1"/>
    <col min="5889" max="5889" width="20.1796875" customWidth="1"/>
    <col min="5890" max="5890" width="100.81640625" customWidth="1"/>
    <col min="6145" max="6145" width="20.1796875" customWidth="1"/>
    <col min="6146" max="6146" width="100.81640625" customWidth="1"/>
    <col min="6401" max="6401" width="20.1796875" customWidth="1"/>
    <col min="6402" max="6402" width="100.81640625" customWidth="1"/>
    <col min="6657" max="6657" width="20.1796875" customWidth="1"/>
    <col min="6658" max="6658" width="100.81640625" customWidth="1"/>
    <col min="6913" max="6913" width="20.1796875" customWidth="1"/>
    <col min="6914" max="6914" width="100.81640625" customWidth="1"/>
    <col min="7169" max="7169" width="20.1796875" customWidth="1"/>
    <col min="7170" max="7170" width="100.81640625" customWidth="1"/>
    <col min="7425" max="7425" width="20.1796875" customWidth="1"/>
    <col min="7426" max="7426" width="100.81640625" customWidth="1"/>
    <col min="7681" max="7681" width="20.1796875" customWidth="1"/>
    <col min="7682" max="7682" width="100.81640625" customWidth="1"/>
    <col min="7937" max="7937" width="20.1796875" customWidth="1"/>
    <col min="7938" max="7938" width="100.81640625" customWidth="1"/>
    <col min="8193" max="8193" width="20.1796875" customWidth="1"/>
    <col min="8194" max="8194" width="100.81640625" customWidth="1"/>
    <col min="8449" max="8449" width="20.1796875" customWidth="1"/>
    <col min="8450" max="8450" width="100.81640625" customWidth="1"/>
    <col min="8705" max="8705" width="20.1796875" customWidth="1"/>
    <col min="8706" max="8706" width="100.81640625" customWidth="1"/>
    <col min="8961" max="8961" width="20.1796875" customWidth="1"/>
    <col min="8962" max="8962" width="100.81640625" customWidth="1"/>
    <col min="9217" max="9217" width="20.1796875" customWidth="1"/>
    <col min="9218" max="9218" width="100.81640625" customWidth="1"/>
    <col min="9473" max="9473" width="20.1796875" customWidth="1"/>
    <col min="9474" max="9474" width="100.81640625" customWidth="1"/>
    <col min="9729" max="9729" width="20.1796875" customWidth="1"/>
    <col min="9730" max="9730" width="100.81640625" customWidth="1"/>
    <col min="9985" max="9985" width="20.1796875" customWidth="1"/>
    <col min="9986" max="9986" width="100.81640625" customWidth="1"/>
    <col min="10241" max="10241" width="20.1796875" customWidth="1"/>
    <col min="10242" max="10242" width="100.81640625" customWidth="1"/>
    <col min="10497" max="10497" width="20.1796875" customWidth="1"/>
    <col min="10498" max="10498" width="100.81640625" customWidth="1"/>
    <col min="10753" max="10753" width="20.1796875" customWidth="1"/>
    <col min="10754" max="10754" width="100.81640625" customWidth="1"/>
    <col min="11009" max="11009" width="20.1796875" customWidth="1"/>
    <col min="11010" max="11010" width="100.81640625" customWidth="1"/>
    <col min="11265" max="11265" width="20.1796875" customWidth="1"/>
    <col min="11266" max="11266" width="100.81640625" customWidth="1"/>
    <col min="11521" max="11521" width="20.1796875" customWidth="1"/>
    <col min="11522" max="11522" width="100.81640625" customWidth="1"/>
    <col min="11777" max="11777" width="20.1796875" customWidth="1"/>
    <col min="11778" max="11778" width="100.81640625" customWidth="1"/>
    <col min="12033" max="12033" width="20.1796875" customWidth="1"/>
    <col min="12034" max="12034" width="100.81640625" customWidth="1"/>
    <col min="12289" max="12289" width="20.1796875" customWidth="1"/>
    <col min="12290" max="12290" width="100.81640625" customWidth="1"/>
    <col min="12545" max="12545" width="20.1796875" customWidth="1"/>
    <col min="12546" max="12546" width="100.81640625" customWidth="1"/>
    <col min="12801" max="12801" width="20.1796875" customWidth="1"/>
    <col min="12802" max="12802" width="100.81640625" customWidth="1"/>
    <col min="13057" max="13057" width="20.1796875" customWidth="1"/>
    <col min="13058" max="13058" width="100.81640625" customWidth="1"/>
    <col min="13313" max="13313" width="20.1796875" customWidth="1"/>
    <col min="13314" max="13314" width="100.81640625" customWidth="1"/>
    <col min="13569" max="13569" width="20.1796875" customWidth="1"/>
    <col min="13570" max="13570" width="100.81640625" customWidth="1"/>
    <col min="13825" max="13825" width="20.1796875" customWidth="1"/>
    <col min="13826" max="13826" width="100.81640625" customWidth="1"/>
    <col min="14081" max="14081" width="20.1796875" customWidth="1"/>
    <col min="14082" max="14082" width="100.81640625" customWidth="1"/>
    <col min="14337" max="14337" width="20.1796875" customWidth="1"/>
    <col min="14338" max="14338" width="100.81640625" customWidth="1"/>
    <col min="14593" max="14593" width="20.1796875" customWidth="1"/>
    <col min="14594" max="14594" width="100.81640625" customWidth="1"/>
    <col min="14849" max="14849" width="20.1796875" customWidth="1"/>
    <col min="14850" max="14850" width="100.81640625" customWidth="1"/>
    <col min="15105" max="15105" width="20.1796875" customWidth="1"/>
    <col min="15106" max="15106" width="100.81640625" customWidth="1"/>
    <col min="15361" max="15361" width="20.1796875" customWidth="1"/>
    <col min="15362" max="15362" width="100.81640625" customWidth="1"/>
    <col min="15617" max="15617" width="20.1796875" customWidth="1"/>
    <col min="15618" max="15618" width="100.81640625" customWidth="1"/>
    <col min="15873" max="15873" width="20.1796875" customWidth="1"/>
    <col min="15874" max="15874" width="100.81640625" customWidth="1"/>
    <col min="16129" max="16129" width="20.1796875" customWidth="1"/>
    <col min="16130" max="16130" width="100.81640625" customWidth="1"/>
  </cols>
  <sheetData>
    <row r="1" spans="1:7" ht="29" x14ac:dyDescent="0.35">
      <c r="A1" s="1" t="s">
        <v>0</v>
      </c>
      <c r="B1" s="2" t="s">
        <v>95</v>
      </c>
      <c r="C1" s="2" t="s">
        <v>174</v>
      </c>
      <c r="D1" s="2" t="s">
        <v>167</v>
      </c>
      <c r="E1" s="2" t="s">
        <v>174</v>
      </c>
      <c r="F1" s="35" t="s">
        <v>172</v>
      </c>
      <c r="G1" s="2" t="s">
        <v>174</v>
      </c>
    </row>
    <row r="2" spans="1:7" ht="14.5" customHeight="1" x14ac:dyDescent="0.35">
      <c r="A2" s="1" t="s">
        <v>1</v>
      </c>
      <c r="B2" s="3" t="s">
        <v>175</v>
      </c>
      <c r="C2" s="3" t="s">
        <v>176</v>
      </c>
      <c r="D2" s="3" t="s">
        <v>285</v>
      </c>
      <c r="E2" s="3" t="s">
        <v>284</v>
      </c>
      <c r="F2" s="3" t="s">
        <v>283</v>
      </c>
      <c r="G2" s="3" t="s">
        <v>282</v>
      </c>
    </row>
    <row r="3" spans="1:7" ht="246.5" x14ac:dyDescent="0.35">
      <c r="A3" s="1" t="s">
        <v>2</v>
      </c>
      <c r="B3" s="4" t="s">
        <v>166</v>
      </c>
      <c r="C3" s="4" t="s">
        <v>286</v>
      </c>
      <c r="D3" s="4" t="s">
        <v>169</v>
      </c>
      <c r="E3" s="4" t="s">
        <v>170</v>
      </c>
      <c r="F3" s="4" t="s">
        <v>173</v>
      </c>
      <c r="G3" s="4" t="s">
        <v>281</v>
      </c>
    </row>
    <row r="4" spans="1:7" x14ac:dyDescent="0.35">
      <c r="A4" s="5" t="s">
        <v>3</v>
      </c>
      <c r="B4" s="33">
        <v>1692</v>
      </c>
      <c r="C4" s="33">
        <v>405</v>
      </c>
      <c r="D4" s="33">
        <v>484</v>
      </c>
      <c r="E4" s="33">
        <v>364</v>
      </c>
      <c r="F4" s="33">
        <v>219</v>
      </c>
      <c r="G4" s="33">
        <v>167</v>
      </c>
    </row>
    <row r="5" spans="1:7" x14ac:dyDescent="0.35">
      <c r="A5" s="36" t="s">
        <v>4</v>
      </c>
      <c r="B5" s="6" t="s">
        <v>73</v>
      </c>
      <c r="C5" s="6" t="s">
        <v>73</v>
      </c>
      <c r="D5" s="55" t="s">
        <v>73</v>
      </c>
      <c r="E5" s="6" t="s">
        <v>73</v>
      </c>
      <c r="F5" s="37" t="s">
        <v>73</v>
      </c>
      <c r="G5" s="6" t="s">
        <v>73</v>
      </c>
    </row>
    <row r="6" spans="1:7" ht="57.5" customHeight="1" x14ac:dyDescent="0.35">
      <c r="A6" s="36"/>
      <c r="B6" s="52" t="s">
        <v>162</v>
      </c>
      <c r="C6" s="34" t="s">
        <v>163</v>
      </c>
      <c r="D6" s="56" t="s">
        <v>288</v>
      </c>
      <c r="E6" s="34" t="s">
        <v>168</v>
      </c>
      <c r="F6" s="38"/>
      <c r="G6" s="34" t="s">
        <v>168</v>
      </c>
    </row>
    <row r="7" spans="1:7" x14ac:dyDescent="0.35">
      <c r="A7" s="36"/>
      <c r="B7" s="53"/>
      <c r="C7" s="34" t="s">
        <v>92</v>
      </c>
      <c r="D7" s="57"/>
      <c r="E7" s="34" t="s">
        <v>92</v>
      </c>
      <c r="F7" s="38"/>
      <c r="G7" s="34" t="s">
        <v>92</v>
      </c>
    </row>
    <row r="8" spans="1:7" x14ac:dyDescent="0.35">
      <c r="A8" s="36"/>
      <c r="B8" s="53"/>
      <c r="C8" s="34" t="s">
        <v>93</v>
      </c>
      <c r="D8" s="57"/>
      <c r="E8" s="34" t="s">
        <v>93</v>
      </c>
      <c r="F8" s="38"/>
      <c r="G8" s="34" t="s">
        <v>93</v>
      </c>
    </row>
    <row r="9" spans="1:7" x14ac:dyDescent="0.35">
      <c r="A9" s="36"/>
      <c r="B9" s="54"/>
      <c r="C9" s="34" t="s">
        <v>94</v>
      </c>
      <c r="D9" s="58"/>
      <c r="E9" s="34" t="s">
        <v>94</v>
      </c>
      <c r="F9" s="39"/>
      <c r="G9" s="34" t="s">
        <v>94</v>
      </c>
    </row>
  </sheetData>
  <mergeCells count="4">
    <mergeCell ref="B6:B9"/>
    <mergeCell ref="A5:A9"/>
    <mergeCell ref="F5:F9"/>
    <mergeCell ref="D6:D9"/>
  </mergeCells>
  <hyperlinks>
    <hyperlink ref="C5" location="'Exclusion details'!A1" display="'Exclusion details'!A1" xr:uid="{2702B642-6DC6-4411-94A6-CA7847FD7852}"/>
    <hyperlink ref="B5" location="'Exclusion details'!A1" display="'Exclusion details'!A1" xr:uid="{A87D41DD-869E-4921-81AF-460D21C9D76E}"/>
    <hyperlink ref="E5" location="'Exclusion details'!A1" display="'Exclusion details'!A1" xr:uid="{DF1FD0AF-04FB-4D60-9E2B-E32DCB30E311}"/>
    <hyperlink ref="D5" location="'Exclusion details'!A1" display="'Exclusion details'!A1" xr:uid="{FDC55248-4EB7-4A18-A10B-E09A2CEC89E9}"/>
    <hyperlink ref="G5" location="'Exclusion details'!A1" display="'Exclusion details'!A1" xr:uid="{1DCA0F43-2788-41D2-8359-BD69D1FE4C9C}"/>
    <hyperlink ref="F5" location="'Exclusion details'!A1" display="'Exclusion details'!A1" xr:uid="{2FCBECC9-AAEE-45CF-A60F-AD51D4680120}"/>
    <hyperlink ref="B4" location="'Reliance Breakdown - ABM'!A1" display="'Reliance Breakdown - ABM'!A1" xr:uid="{D3C1F239-2979-4A2C-A3D2-683771939C4D}"/>
    <hyperlink ref="G4" location="'Vodafone Breakdown - Fuzzy'!A1" display="'Vodafone Breakdown - Fuzzy'!A1" xr:uid="{BD3BFC3F-E90A-40CF-BC18-F0A4756B14B7}"/>
    <hyperlink ref="F4" location="'Vodafone Breakdown - ABM'!A1" display="'Vodafone Breakdown - ABM'!A1" xr:uid="{51E1988C-8C2F-4062-BC1C-76DBD5976C24}"/>
    <hyperlink ref="D4" location="'Airtel Breakdown - ABM'!A1" display="'Airtel Breakdown - ABM'!A1" xr:uid="{87F120DB-7B6E-473B-8D70-810B82AC8D94}"/>
    <hyperlink ref="E4" location="'Airtel Breakdown - Fuzzy'!A1" display="'Airtel Breakdown - Fuzzy'!A1" xr:uid="{20226FCF-54D1-4AAB-9231-1696B86290CD}"/>
    <hyperlink ref="C4" location="'Reliance Breakdown - Fuzzy'!A1" display="'Reliance Breakdown - Fuzzy'!A1" xr:uid="{2F3D95EA-51DC-4A28-8558-AE2621DC43CE}"/>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88A62-22B0-421A-8444-FC07469CFACF}">
  <dimension ref="B1:AA149"/>
  <sheetViews>
    <sheetView showGridLines="0" zoomScale="96" zoomScaleNormal="96" workbookViewId="0"/>
  </sheetViews>
  <sheetFormatPr defaultColWidth="9.1796875" defaultRowHeight="14.5" x14ac:dyDescent="0.35"/>
  <cols>
    <col min="1" max="1" width="9.1796875" style="17"/>
    <col min="2" max="2" width="29.26953125" style="17" bestFit="1" customWidth="1"/>
    <col min="3" max="3" width="8.1796875" style="17" bestFit="1" customWidth="1"/>
    <col min="4" max="4" width="9.1796875" style="17"/>
    <col min="5" max="5" width="45.1796875" style="17" bestFit="1" customWidth="1"/>
    <col min="6" max="6" width="8.1796875" style="17" bestFit="1" customWidth="1"/>
    <col min="7" max="7" width="9.1796875" style="17"/>
    <col min="8" max="8" width="47.26953125" style="17" bestFit="1" customWidth="1"/>
    <col min="9" max="9" width="8.1796875" style="17" bestFit="1" customWidth="1"/>
    <col min="10" max="10" width="9.1796875" style="17"/>
    <col min="11" max="11" width="45.1796875" style="17" bestFit="1" customWidth="1"/>
    <col min="12" max="12" width="8.1796875" style="17" bestFit="1" customWidth="1"/>
    <col min="13" max="13" width="9.1796875" style="17"/>
    <col min="14" max="14" width="29.26953125" style="17" bestFit="1" customWidth="1"/>
    <col min="15" max="16" width="9.1796875" style="17"/>
    <col min="17" max="17" width="34.81640625" style="17" bestFit="1" customWidth="1"/>
    <col min="18" max="19" width="9.1796875" style="17"/>
    <col min="20" max="20" width="45.1796875" style="17" bestFit="1" customWidth="1"/>
    <col min="21" max="22" width="9.1796875" style="17"/>
    <col min="23" max="23" width="26.81640625" style="17" bestFit="1" customWidth="1"/>
    <col min="24" max="25" width="9.1796875" style="17"/>
    <col min="26" max="26" width="35" style="17" bestFit="1" customWidth="1"/>
    <col min="27" max="27" width="8.7265625" style="17" customWidth="1"/>
    <col min="28" max="16384" width="9.1796875" style="17"/>
  </cols>
  <sheetData>
    <row r="1" spans="2:27" x14ac:dyDescent="0.35">
      <c r="B1" s="18" t="s">
        <v>5</v>
      </c>
      <c r="T1" s="18" t="s">
        <v>45</v>
      </c>
    </row>
    <row r="2" spans="2:27" x14ac:dyDescent="0.35">
      <c r="T2" s="26"/>
    </row>
    <row r="3" spans="2:27" x14ac:dyDescent="0.35">
      <c r="B3" s="19" t="s">
        <v>6</v>
      </c>
      <c r="C3" s="7" t="s">
        <v>3</v>
      </c>
      <c r="E3" s="19" t="s">
        <v>8</v>
      </c>
      <c r="F3" s="19" t="s">
        <v>3</v>
      </c>
      <c r="H3" s="20" t="s">
        <v>9</v>
      </c>
      <c r="I3" s="20" t="s">
        <v>3</v>
      </c>
      <c r="K3" s="19" t="s">
        <v>10</v>
      </c>
      <c r="L3" s="7" t="s">
        <v>3</v>
      </c>
      <c r="N3" s="19" t="s">
        <v>75</v>
      </c>
      <c r="O3" s="7" t="s">
        <v>3</v>
      </c>
      <c r="Q3" s="20" t="s">
        <v>16</v>
      </c>
      <c r="R3" s="25" t="s">
        <v>3</v>
      </c>
      <c r="T3" s="20" t="s">
        <v>47</v>
      </c>
      <c r="U3" s="25" t="s">
        <v>3</v>
      </c>
      <c r="W3" s="20" t="s">
        <v>48</v>
      </c>
      <c r="X3" s="25" t="s">
        <v>3</v>
      </c>
      <c r="Z3" s="19" t="s">
        <v>46</v>
      </c>
      <c r="AA3" s="7" t="s">
        <v>3</v>
      </c>
    </row>
    <row r="4" spans="2:27" x14ac:dyDescent="0.35">
      <c r="B4" s="21" t="s">
        <v>70</v>
      </c>
      <c r="C4" s="22">
        <v>1692</v>
      </c>
      <c r="E4" s="21" t="s">
        <v>71</v>
      </c>
      <c r="F4" s="22">
        <v>1692</v>
      </c>
      <c r="H4" s="23" t="s">
        <v>77</v>
      </c>
      <c r="I4" s="24">
        <v>2</v>
      </c>
      <c r="K4" s="21" t="s">
        <v>13</v>
      </c>
      <c r="L4" s="9">
        <v>4</v>
      </c>
      <c r="N4" s="21" t="s">
        <v>18</v>
      </c>
      <c r="O4" s="9">
        <v>2</v>
      </c>
      <c r="Q4" s="23" t="s">
        <v>19</v>
      </c>
      <c r="R4" s="24">
        <v>508</v>
      </c>
      <c r="T4" s="23" t="s">
        <v>11</v>
      </c>
      <c r="U4" s="24">
        <v>3</v>
      </c>
      <c r="W4" s="23" t="s">
        <v>18</v>
      </c>
      <c r="X4" s="27">
        <v>2</v>
      </c>
      <c r="Z4" s="21" t="s">
        <v>77</v>
      </c>
      <c r="AA4" s="9">
        <v>1</v>
      </c>
    </row>
    <row r="5" spans="2:27" x14ac:dyDescent="0.35">
      <c r="B5" s="28" t="s">
        <v>7</v>
      </c>
      <c r="C5" s="29">
        <f>SUM(C4)</f>
        <v>1692</v>
      </c>
      <c r="E5" s="28" t="s">
        <v>7</v>
      </c>
      <c r="F5" s="29">
        <f>SUM(F4)</f>
        <v>1692</v>
      </c>
      <c r="H5" s="21" t="s">
        <v>41</v>
      </c>
      <c r="I5" s="22">
        <v>328</v>
      </c>
      <c r="K5" s="21" t="s">
        <v>17</v>
      </c>
      <c r="L5" s="9">
        <v>35</v>
      </c>
      <c r="N5" s="21" t="s">
        <v>20</v>
      </c>
      <c r="O5" s="9">
        <v>5</v>
      </c>
      <c r="Q5" s="21" t="s">
        <v>21</v>
      </c>
      <c r="R5" s="22">
        <v>277</v>
      </c>
      <c r="T5" s="21" t="s">
        <v>13</v>
      </c>
      <c r="U5" s="22">
        <v>6</v>
      </c>
      <c r="W5" s="21" t="s">
        <v>20</v>
      </c>
      <c r="X5" s="9">
        <v>71</v>
      </c>
      <c r="Z5" s="21" t="s">
        <v>78</v>
      </c>
      <c r="AA5" s="9">
        <v>40</v>
      </c>
    </row>
    <row r="6" spans="2:27" x14ac:dyDescent="0.35">
      <c r="B6"/>
      <c r="C6"/>
      <c r="E6"/>
      <c r="F6"/>
      <c r="H6" s="21" t="s">
        <v>74</v>
      </c>
      <c r="I6" s="22">
        <v>2</v>
      </c>
      <c r="K6" s="21" t="s">
        <v>80</v>
      </c>
      <c r="L6" s="9">
        <v>2</v>
      </c>
      <c r="N6" s="21" t="s">
        <v>22</v>
      </c>
      <c r="O6" s="9">
        <v>463</v>
      </c>
      <c r="Q6" s="21" t="s">
        <v>23</v>
      </c>
      <c r="R6" s="22">
        <v>562</v>
      </c>
      <c r="T6" s="21" t="s">
        <v>14</v>
      </c>
      <c r="U6" s="22">
        <v>1</v>
      </c>
      <c r="W6" s="21" t="s">
        <v>22</v>
      </c>
      <c r="X6" s="9">
        <v>601</v>
      </c>
      <c r="Z6" s="21" t="s">
        <v>41</v>
      </c>
      <c r="AA6" s="9">
        <v>1128</v>
      </c>
    </row>
    <row r="7" spans="2:27" x14ac:dyDescent="0.35">
      <c r="B7"/>
      <c r="C7"/>
      <c r="H7" s="21" t="s">
        <v>78</v>
      </c>
      <c r="I7" s="22">
        <v>132</v>
      </c>
      <c r="K7" s="21" t="s">
        <v>24</v>
      </c>
      <c r="L7" s="9">
        <v>10</v>
      </c>
      <c r="N7" s="21" t="s">
        <v>25</v>
      </c>
      <c r="O7" s="9">
        <v>126</v>
      </c>
      <c r="Q7" s="21" t="s">
        <v>25</v>
      </c>
      <c r="R7" s="22">
        <v>44</v>
      </c>
      <c r="T7" s="21" t="s">
        <v>15</v>
      </c>
      <c r="U7" s="22">
        <v>22</v>
      </c>
      <c r="W7" s="21" t="s">
        <v>25</v>
      </c>
      <c r="X7" s="9">
        <v>60</v>
      </c>
      <c r="Z7" s="21" t="s">
        <v>74</v>
      </c>
      <c r="AA7" s="9">
        <v>257</v>
      </c>
    </row>
    <row r="8" spans="2:27" x14ac:dyDescent="0.35">
      <c r="B8"/>
      <c r="C8"/>
      <c r="H8" s="21" t="s">
        <v>79</v>
      </c>
      <c r="I8" s="22">
        <v>1167</v>
      </c>
      <c r="K8" s="21" t="s">
        <v>82</v>
      </c>
      <c r="L8" s="9">
        <v>7</v>
      </c>
      <c r="N8" s="21" t="s">
        <v>26</v>
      </c>
      <c r="O8" s="9">
        <v>133</v>
      </c>
      <c r="Q8" s="21" t="s">
        <v>27</v>
      </c>
      <c r="R8" s="22">
        <v>152</v>
      </c>
      <c r="T8" s="21" t="s">
        <v>17</v>
      </c>
      <c r="U8" s="22">
        <v>17</v>
      </c>
      <c r="W8" s="21" t="s">
        <v>26</v>
      </c>
      <c r="X8" s="9">
        <v>1</v>
      </c>
      <c r="Z8" s="21" t="s">
        <v>50</v>
      </c>
      <c r="AA8" s="9">
        <v>28</v>
      </c>
    </row>
    <row r="9" spans="2:27" x14ac:dyDescent="0.35">
      <c r="B9"/>
      <c r="C9"/>
      <c r="H9" s="21" t="s">
        <v>50</v>
      </c>
      <c r="I9" s="22">
        <v>43</v>
      </c>
      <c r="K9" s="21" t="s">
        <v>31</v>
      </c>
      <c r="L9" s="9">
        <v>127</v>
      </c>
      <c r="N9" s="21" t="s">
        <v>28</v>
      </c>
      <c r="O9" s="9">
        <v>825</v>
      </c>
      <c r="Q9" s="21" t="s">
        <v>29</v>
      </c>
      <c r="R9" s="22">
        <v>26</v>
      </c>
      <c r="T9" s="21" t="s">
        <v>24</v>
      </c>
      <c r="U9" s="22">
        <v>13</v>
      </c>
      <c r="W9" s="21" t="s">
        <v>28</v>
      </c>
      <c r="X9" s="9">
        <v>672</v>
      </c>
      <c r="Z9" s="21" t="s">
        <v>87</v>
      </c>
      <c r="AA9" s="9">
        <v>6</v>
      </c>
    </row>
    <row r="10" spans="2:27" x14ac:dyDescent="0.35">
      <c r="B10" s="19" t="s">
        <v>98</v>
      </c>
      <c r="C10" s="7" t="s">
        <v>7</v>
      </c>
      <c r="H10" s="21" t="s">
        <v>81</v>
      </c>
      <c r="I10" s="22">
        <v>6</v>
      </c>
      <c r="K10" s="21" t="s">
        <v>32</v>
      </c>
      <c r="L10" s="9">
        <v>111</v>
      </c>
      <c r="N10" s="21" t="s">
        <v>30</v>
      </c>
      <c r="O10" s="9">
        <v>136</v>
      </c>
      <c r="Q10" s="21" t="s">
        <v>74</v>
      </c>
      <c r="R10" s="22">
        <v>123</v>
      </c>
      <c r="T10" s="21" t="s">
        <v>82</v>
      </c>
      <c r="U10" s="22">
        <v>9</v>
      </c>
      <c r="W10" s="21" t="s">
        <v>30</v>
      </c>
      <c r="X10" s="9">
        <v>106</v>
      </c>
      <c r="Z10" s="21" t="s">
        <v>79</v>
      </c>
      <c r="AA10" s="9">
        <v>212</v>
      </c>
    </row>
    <row r="11" spans="2:27" x14ac:dyDescent="0.35">
      <c r="B11" s="21" t="s">
        <v>181</v>
      </c>
      <c r="C11" s="22">
        <v>1</v>
      </c>
      <c r="H11" s="21" t="s">
        <v>49</v>
      </c>
      <c r="I11" s="22">
        <v>2</v>
      </c>
      <c r="K11" s="21" t="s">
        <v>33</v>
      </c>
      <c r="L11" s="9">
        <v>15</v>
      </c>
      <c r="N11" s="21" t="s">
        <v>74</v>
      </c>
      <c r="O11" s="9">
        <v>2</v>
      </c>
      <c r="Q11" s="30" t="s">
        <v>7</v>
      </c>
      <c r="R11" s="29">
        <f>SUM(R4:R10)</f>
        <v>1692</v>
      </c>
      <c r="T11" s="21" t="s">
        <v>31</v>
      </c>
      <c r="U11" s="22">
        <v>48</v>
      </c>
      <c r="W11" s="21" t="s">
        <v>74</v>
      </c>
      <c r="X11" s="9">
        <v>179</v>
      </c>
      <c r="Z11" s="21" t="s">
        <v>76</v>
      </c>
      <c r="AA11" s="9">
        <v>7</v>
      </c>
    </row>
    <row r="12" spans="2:27" x14ac:dyDescent="0.35">
      <c r="B12" s="21" t="s">
        <v>182</v>
      </c>
      <c r="C12" s="22">
        <v>1</v>
      </c>
      <c r="H12" s="21" t="s">
        <v>72</v>
      </c>
      <c r="I12" s="22">
        <v>4</v>
      </c>
      <c r="K12" s="21" t="s">
        <v>34</v>
      </c>
      <c r="L12" s="9">
        <v>58</v>
      </c>
      <c r="N12" s="28" t="s">
        <v>7</v>
      </c>
      <c r="O12" s="31">
        <f>SUM(O4:O11)</f>
        <v>1692</v>
      </c>
      <c r="T12" s="21" t="s">
        <v>32</v>
      </c>
      <c r="U12" s="22">
        <v>90</v>
      </c>
      <c r="W12" s="30" t="s">
        <v>7</v>
      </c>
      <c r="X12" s="31">
        <f>SUM(X4:X11)</f>
        <v>1692</v>
      </c>
      <c r="Z12" s="21" t="s">
        <v>72</v>
      </c>
      <c r="AA12" s="9">
        <v>3</v>
      </c>
    </row>
    <row r="13" spans="2:27" x14ac:dyDescent="0.35">
      <c r="B13" s="21" t="s">
        <v>99</v>
      </c>
      <c r="C13" s="22">
        <v>1</v>
      </c>
      <c r="H13" s="21" t="s">
        <v>177</v>
      </c>
      <c r="I13" s="22">
        <v>1</v>
      </c>
      <c r="K13" s="21" t="s">
        <v>35</v>
      </c>
      <c r="L13" s="9">
        <v>8</v>
      </c>
      <c r="T13" s="21" t="s">
        <v>33</v>
      </c>
      <c r="U13" s="22">
        <v>20</v>
      </c>
      <c r="Z13" s="21" t="s">
        <v>91</v>
      </c>
      <c r="AA13" s="9">
        <v>6</v>
      </c>
    </row>
    <row r="14" spans="2:27" x14ac:dyDescent="0.35">
      <c r="B14" s="21" t="s">
        <v>100</v>
      </c>
      <c r="C14" s="22">
        <v>1</v>
      </c>
      <c r="H14" s="21" t="s">
        <v>83</v>
      </c>
      <c r="I14" s="22">
        <v>1</v>
      </c>
      <c r="K14" s="21" t="s">
        <v>36</v>
      </c>
      <c r="L14" s="9">
        <v>26</v>
      </c>
      <c r="T14" s="21" t="s">
        <v>34</v>
      </c>
      <c r="U14" s="22">
        <v>117</v>
      </c>
      <c r="Z14" s="21" t="s">
        <v>178</v>
      </c>
      <c r="AA14" s="9">
        <v>1</v>
      </c>
    </row>
    <row r="15" spans="2:27" x14ac:dyDescent="0.35">
      <c r="B15" s="21" t="s">
        <v>101</v>
      </c>
      <c r="C15" s="22">
        <v>1</v>
      </c>
      <c r="H15" s="21" t="s">
        <v>91</v>
      </c>
      <c r="I15" s="22">
        <v>1</v>
      </c>
      <c r="K15" s="21" t="s">
        <v>37</v>
      </c>
      <c r="L15" s="9">
        <v>17</v>
      </c>
      <c r="T15" s="21" t="s">
        <v>35</v>
      </c>
      <c r="U15" s="22">
        <v>5</v>
      </c>
      <c r="Z15" s="21" t="s">
        <v>90</v>
      </c>
      <c r="AA15" s="9">
        <v>2</v>
      </c>
    </row>
    <row r="16" spans="2:27" x14ac:dyDescent="0.35">
      <c r="B16" s="21" t="s">
        <v>102</v>
      </c>
      <c r="C16" s="22">
        <v>1</v>
      </c>
      <c r="H16" s="21" t="s">
        <v>90</v>
      </c>
      <c r="I16" s="22">
        <v>2</v>
      </c>
      <c r="K16" s="21" t="s">
        <v>38</v>
      </c>
      <c r="L16" s="9">
        <v>692</v>
      </c>
      <c r="T16" s="21" t="s">
        <v>36</v>
      </c>
      <c r="U16" s="22">
        <v>22</v>
      </c>
      <c r="Z16" s="21" t="s">
        <v>88</v>
      </c>
      <c r="AA16" s="9">
        <v>1</v>
      </c>
    </row>
    <row r="17" spans="2:27" x14ac:dyDescent="0.35">
      <c r="B17" s="21" t="s">
        <v>103</v>
      </c>
      <c r="C17" s="22">
        <v>1</v>
      </c>
      <c r="H17" s="21" t="s">
        <v>87</v>
      </c>
      <c r="I17" s="22">
        <v>1</v>
      </c>
      <c r="K17" s="21" t="s">
        <v>25</v>
      </c>
      <c r="L17" s="9">
        <v>48</v>
      </c>
      <c r="T17" s="21" t="s">
        <v>37</v>
      </c>
      <c r="U17" s="22">
        <v>11</v>
      </c>
      <c r="Z17" s="28" t="s">
        <v>7</v>
      </c>
      <c r="AA17" s="31">
        <f>SUM(AA4:AA16)</f>
        <v>1692</v>
      </c>
    </row>
    <row r="18" spans="2:27" x14ac:dyDescent="0.35">
      <c r="B18" s="21" t="s">
        <v>104</v>
      </c>
      <c r="C18" s="22">
        <v>1</v>
      </c>
      <c r="H18" s="30" t="s">
        <v>7</v>
      </c>
      <c r="I18" s="29">
        <f>SUM(I4:I17)</f>
        <v>1692</v>
      </c>
      <c r="K18" s="21" t="s">
        <v>39</v>
      </c>
      <c r="L18" s="9">
        <v>81</v>
      </c>
      <c r="T18" s="21" t="s">
        <v>38</v>
      </c>
      <c r="U18" s="22">
        <v>679</v>
      </c>
      <c r="Z18"/>
      <c r="AA18"/>
    </row>
    <row r="19" spans="2:27" x14ac:dyDescent="0.35">
      <c r="B19" s="21" t="s">
        <v>105</v>
      </c>
      <c r="C19" s="22">
        <v>1</v>
      </c>
      <c r="H19"/>
      <c r="I19"/>
      <c r="K19" s="21" t="s">
        <v>40</v>
      </c>
      <c r="L19" s="9">
        <v>18</v>
      </c>
      <c r="T19" s="21" t="s">
        <v>85</v>
      </c>
      <c r="U19" s="22">
        <v>1</v>
      </c>
      <c r="Z19"/>
      <c r="AA19"/>
    </row>
    <row r="20" spans="2:27" x14ac:dyDescent="0.35">
      <c r="B20" s="21" t="s">
        <v>183</v>
      </c>
      <c r="C20" s="22">
        <v>1</v>
      </c>
      <c r="H20"/>
      <c r="I20"/>
      <c r="K20" s="21" t="s">
        <v>43</v>
      </c>
      <c r="L20" s="9">
        <v>241</v>
      </c>
      <c r="T20" s="21" t="s">
        <v>25</v>
      </c>
      <c r="U20" s="22">
        <v>146</v>
      </c>
      <c r="Z20"/>
      <c r="AA20"/>
    </row>
    <row r="21" spans="2:27" x14ac:dyDescent="0.35">
      <c r="B21" s="21" t="s">
        <v>106</v>
      </c>
      <c r="C21" s="22">
        <v>29</v>
      </c>
      <c r="H21"/>
      <c r="I21"/>
      <c r="K21" s="21" t="s">
        <v>44</v>
      </c>
      <c r="L21" s="9">
        <v>48</v>
      </c>
      <c r="T21" s="21" t="s">
        <v>39</v>
      </c>
      <c r="U21" s="22">
        <v>35</v>
      </c>
      <c r="Z21"/>
      <c r="AA21"/>
    </row>
    <row r="22" spans="2:27" x14ac:dyDescent="0.35">
      <c r="B22" s="21" t="s">
        <v>107</v>
      </c>
      <c r="C22" s="22">
        <v>1</v>
      </c>
      <c r="H22"/>
      <c r="I22"/>
      <c r="K22" s="21" t="s">
        <v>74</v>
      </c>
      <c r="L22" s="9">
        <v>130</v>
      </c>
      <c r="T22" s="21" t="s">
        <v>40</v>
      </c>
      <c r="U22" s="22">
        <v>19</v>
      </c>
      <c r="Z22"/>
      <c r="AA22"/>
    </row>
    <row r="23" spans="2:27" x14ac:dyDescent="0.35">
      <c r="B23" s="21" t="s">
        <v>108</v>
      </c>
      <c r="C23" s="22">
        <v>1</v>
      </c>
      <c r="H23"/>
      <c r="I23"/>
      <c r="K23" s="21" t="s">
        <v>15</v>
      </c>
      <c r="L23" s="9">
        <v>3</v>
      </c>
      <c r="T23" s="21" t="s">
        <v>43</v>
      </c>
      <c r="U23" s="22">
        <v>211</v>
      </c>
      <c r="Z23"/>
      <c r="AA23"/>
    </row>
    <row r="24" spans="2:27" x14ac:dyDescent="0.35">
      <c r="B24" s="21" t="s">
        <v>109</v>
      </c>
      <c r="C24" s="22">
        <v>4</v>
      </c>
      <c r="H24"/>
      <c r="I24"/>
      <c r="K24" s="21" t="s">
        <v>42</v>
      </c>
      <c r="L24" s="9">
        <v>3</v>
      </c>
      <c r="T24" s="21" t="s">
        <v>44</v>
      </c>
      <c r="U24" s="22">
        <v>43</v>
      </c>
      <c r="Z24"/>
      <c r="AA24"/>
    </row>
    <row r="25" spans="2:27" x14ac:dyDescent="0.35">
      <c r="B25" s="21" t="s">
        <v>110</v>
      </c>
      <c r="C25" s="22">
        <v>8</v>
      </c>
      <c r="H25"/>
      <c r="I25"/>
      <c r="K25" s="21" t="s">
        <v>84</v>
      </c>
      <c r="L25" s="9">
        <v>3</v>
      </c>
      <c r="T25" s="21" t="s">
        <v>74</v>
      </c>
      <c r="U25" s="22">
        <v>152</v>
      </c>
      <c r="Z25"/>
      <c r="AA25"/>
    </row>
    <row r="26" spans="2:27" x14ac:dyDescent="0.35">
      <c r="B26" s="21" t="s">
        <v>111</v>
      </c>
      <c r="C26" s="22">
        <v>6</v>
      </c>
      <c r="H26"/>
      <c r="I26"/>
      <c r="K26" s="21" t="s">
        <v>86</v>
      </c>
      <c r="L26" s="9">
        <v>3</v>
      </c>
      <c r="T26" s="21" t="s">
        <v>42</v>
      </c>
      <c r="U26" s="22">
        <v>3</v>
      </c>
      <c r="Z26"/>
      <c r="AA26"/>
    </row>
    <row r="27" spans="2:27" x14ac:dyDescent="0.35">
      <c r="B27" s="21" t="s">
        <v>112</v>
      </c>
      <c r="C27" s="22">
        <v>1</v>
      </c>
      <c r="H27"/>
      <c r="I27"/>
      <c r="K27" s="21" t="s">
        <v>179</v>
      </c>
      <c r="L27" s="9">
        <v>2</v>
      </c>
      <c r="T27" s="21" t="s">
        <v>84</v>
      </c>
      <c r="U27" s="22">
        <v>5</v>
      </c>
      <c r="Z27"/>
      <c r="AA27"/>
    </row>
    <row r="28" spans="2:27" x14ac:dyDescent="0.35">
      <c r="B28" s="21" t="s">
        <v>113</v>
      </c>
      <c r="C28" s="22">
        <v>1</v>
      </c>
      <c r="H28"/>
      <c r="I28"/>
      <c r="K28" s="28" t="s">
        <v>7</v>
      </c>
      <c r="L28" s="31">
        <f>SUM(L4:L27)</f>
        <v>1692</v>
      </c>
      <c r="T28" s="21" t="s">
        <v>80</v>
      </c>
      <c r="U28" s="22">
        <v>3</v>
      </c>
      <c r="Z28"/>
      <c r="AA28"/>
    </row>
    <row r="29" spans="2:27" x14ac:dyDescent="0.35">
      <c r="B29" s="21" t="s">
        <v>184</v>
      </c>
      <c r="C29" s="22">
        <v>1</v>
      </c>
      <c r="H29"/>
      <c r="I29"/>
      <c r="K29"/>
      <c r="L29"/>
      <c r="T29" s="21" t="s">
        <v>86</v>
      </c>
      <c r="U29" s="22">
        <v>9</v>
      </c>
      <c r="Z29"/>
      <c r="AA29"/>
    </row>
    <row r="30" spans="2:27" x14ac:dyDescent="0.35">
      <c r="B30" s="21" t="s">
        <v>114</v>
      </c>
      <c r="C30" s="22">
        <v>6</v>
      </c>
      <c r="H30"/>
      <c r="I30"/>
      <c r="K30"/>
      <c r="L30"/>
      <c r="T30" s="21" t="s">
        <v>179</v>
      </c>
      <c r="U30" s="22">
        <v>2</v>
      </c>
      <c r="Z30"/>
      <c r="AA30"/>
    </row>
    <row r="31" spans="2:27" x14ac:dyDescent="0.35">
      <c r="B31" s="21" t="s">
        <v>185</v>
      </c>
      <c r="C31" s="22">
        <v>1</v>
      </c>
      <c r="H31"/>
      <c r="I31"/>
      <c r="K31"/>
      <c r="L31"/>
      <c r="T31" s="30" t="s">
        <v>7</v>
      </c>
      <c r="U31" s="29">
        <f>SUM(U4:U30)</f>
        <v>1692</v>
      </c>
      <c r="Z31"/>
      <c r="AA31"/>
    </row>
    <row r="32" spans="2:27" x14ac:dyDescent="0.35">
      <c r="B32" s="21" t="s">
        <v>186</v>
      </c>
      <c r="C32" s="22">
        <v>1</v>
      </c>
      <c r="H32"/>
      <c r="I32"/>
      <c r="K32"/>
      <c r="L32"/>
      <c r="T32"/>
      <c r="U32"/>
      <c r="Z32"/>
      <c r="AA32"/>
    </row>
    <row r="33" spans="2:27" x14ac:dyDescent="0.35">
      <c r="B33" s="21" t="s">
        <v>154</v>
      </c>
      <c r="C33" s="22">
        <v>1</v>
      </c>
      <c r="H33"/>
      <c r="I33"/>
      <c r="K33"/>
      <c r="L33"/>
      <c r="T33"/>
      <c r="U33"/>
      <c r="Z33"/>
      <c r="AA33"/>
    </row>
    <row r="34" spans="2:27" x14ac:dyDescent="0.35">
      <c r="B34" s="21" t="s">
        <v>115</v>
      </c>
      <c r="C34" s="22">
        <v>1</v>
      </c>
      <c r="H34"/>
      <c r="I34"/>
      <c r="K34"/>
      <c r="L34"/>
      <c r="T34"/>
      <c r="U34"/>
      <c r="Z34"/>
      <c r="AA34"/>
    </row>
    <row r="35" spans="2:27" x14ac:dyDescent="0.35">
      <c r="B35" s="21" t="s">
        <v>187</v>
      </c>
      <c r="C35" s="22">
        <v>1</v>
      </c>
      <c r="H35"/>
      <c r="I35"/>
      <c r="Z35"/>
      <c r="AA35"/>
    </row>
    <row r="36" spans="2:27" x14ac:dyDescent="0.35">
      <c r="B36" s="21" t="s">
        <v>188</v>
      </c>
      <c r="C36" s="22">
        <v>1</v>
      </c>
      <c r="H36"/>
      <c r="I36"/>
      <c r="Z36"/>
      <c r="AA36"/>
    </row>
    <row r="37" spans="2:27" x14ac:dyDescent="0.35">
      <c r="B37" s="21" t="s">
        <v>189</v>
      </c>
      <c r="C37" s="22">
        <v>5</v>
      </c>
      <c r="H37"/>
      <c r="I37"/>
      <c r="Z37"/>
      <c r="AA37"/>
    </row>
    <row r="38" spans="2:27" x14ac:dyDescent="0.35">
      <c r="B38" s="21" t="s">
        <v>116</v>
      </c>
      <c r="C38" s="22">
        <v>2</v>
      </c>
      <c r="H38"/>
      <c r="I38"/>
    </row>
    <row r="39" spans="2:27" x14ac:dyDescent="0.35">
      <c r="B39" s="21" t="s">
        <v>117</v>
      </c>
      <c r="C39" s="22">
        <v>1</v>
      </c>
      <c r="H39"/>
      <c r="I39"/>
    </row>
    <row r="40" spans="2:27" x14ac:dyDescent="0.35">
      <c r="B40" s="21" t="s">
        <v>118</v>
      </c>
      <c r="C40" s="22">
        <v>1</v>
      </c>
      <c r="H40"/>
      <c r="I40"/>
    </row>
    <row r="41" spans="2:27" x14ac:dyDescent="0.35">
      <c r="B41" s="21" t="s">
        <v>190</v>
      </c>
      <c r="C41" s="22">
        <v>1</v>
      </c>
      <c r="H41"/>
      <c r="I41"/>
    </row>
    <row r="42" spans="2:27" x14ac:dyDescent="0.35">
      <c r="B42" s="21" t="s">
        <v>119</v>
      </c>
      <c r="C42" s="22">
        <v>28</v>
      </c>
    </row>
    <row r="43" spans="2:27" x14ac:dyDescent="0.35">
      <c r="B43" s="21" t="s">
        <v>191</v>
      </c>
      <c r="C43" s="22">
        <v>1</v>
      </c>
    </row>
    <row r="44" spans="2:27" x14ac:dyDescent="0.35">
      <c r="B44" s="21" t="s">
        <v>120</v>
      </c>
      <c r="C44" s="22">
        <v>1</v>
      </c>
    </row>
    <row r="45" spans="2:27" x14ac:dyDescent="0.35">
      <c r="B45" s="21" t="s">
        <v>192</v>
      </c>
      <c r="C45" s="22">
        <v>1</v>
      </c>
    </row>
    <row r="46" spans="2:27" x14ac:dyDescent="0.35">
      <c r="B46" s="21" t="s">
        <v>121</v>
      </c>
      <c r="C46" s="22">
        <v>104</v>
      </c>
    </row>
    <row r="47" spans="2:27" x14ac:dyDescent="0.35">
      <c r="B47" s="21" t="s">
        <v>193</v>
      </c>
      <c r="C47" s="22">
        <v>1</v>
      </c>
    </row>
    <row r="48" spans="2:27" x14ac:dyDescent="0.35">
      <c r="B48" s="21" t="s">
        <v>194</v>
      </c>
      <c r="C48" s="22">
        <v>1</v>
      </c>
    </row>
    <row r="49" spans="2:3" x14ac:dyDescent="0.35">
      <c r="B49" s="21" t="s">
        <v>195</v>
      </c>
      <c r="C49" s="22">
        <v>2</v>
      </c>
    </row>
    <row r="50" spans="2:3" x14ac:dyDescent="0.35">
      <c r="B50" s="21" t="s">
        <v>122</v>
      </c>
      <c r="C50" s="22">
        <v>1</v>
      </c>
    </row>
    <row r="51" spans="2:3" x14ac:dyDescent="0.35">
      <c r="B51" s="21" t="s">
        <v>123</v>
      </c>
      <c r="C51" s="22">
        <v>1</v>
      </c>
    </row>
    <row r="52" spans="2:3" x14ac:dyDescent="0.35">
      <c r="B52" s="21" t="s">
        <v>124</v>
      </c>
      <c r="C52" s="22">
        <v>408</v>
      </c>
    </row>
    <row r="53" spans="2:3" x14ac:dyDescent="0.35">
      <c r="B53" s="21" t="s">
        <v>125</v>
      </c>
      <c r="C53" s="22">
        <v>55</v>
      </c>
    </row>
    <row r="54" spans="2:3" x14ac:dyDescent="0.35">
      <c r="B54" s="21" t="s">
        <v>126</v>
      </c>
      <c r="C54" s="22">
        <v>36</v>
      </c>
    </row>
    <row r="55" spans="2:3" x14ac:dyDescent="0.35">
      <c r="B55" s="21" t="s">
        <v>127</v>
      </c>
      <c r="C55" s="22">
        <v>5</v>
      </c>
    </row>
    <row r="56" spans="2:3" x14ac:dyDescent="0.35">
      <c r="B56" s="21" t="s">
        <v>196</v>
      </c>
      <c r="C56" s="22">
        <v>1</v>
      </c>
    </row>
    <row r="57" spans="2:3" x14ac:dyDescent="0.35">
      <c r="B57" s="21" t="s">
        <v>128</v>
      </c>
      <c r="C57" s="22">
        <v>190</v>
      </c>
    </row>
    <row r="58" spans="2:3" x14ac:dyDescent="0.35">
      <c r="B58" s="21" t="s">
        <v>129</v>
      </c>
      <c r="C58" s="22">
        <v>36</v>
      </c>
    </row>
    <row r="59" spans="2:3" x14ac:dyDescent="0.35">
      <c r="B59" s="21" t="s">
        <v>130</v>
      </c>
      <c r="C59" s="22">
        <v>50</v>
      </c>
    </row>
    <row r="60" spans="2:3" x14ac:dyDescent="0.35">
      <c r="B60" s="21" t="s">
        <v>131</v>
      </c>
      <c r="C60" s="22">
        <v>3</v>
      </c>
    </row>
    <row r="61" spans="2:3" x14ac:dyDescent="0.35">
      <c r="B61" s="21" t="s">
        <v>132</v>
      </c>
      <c r="C61" s="22">
        <v>3</v>
      </c>
    </row>
    <row r="62" spans="2:3" x14ac:dyDescent="0.35">
      <c r="B62" s="21" t="s">
        <v>133</v>
      </c>
      <c r="C62" s="22">
        <v>440</v>
      </c>
    </row>
    <row r="63" spans="2:3" x14ac:dyDescent="0.35">
      <c r="B63" s="21" t="s">
        <v>134</v>
      </c>
      <c r="C63" s="22">
        <v>115</v>
      </c>
    </row>
    <row r="64" spans="2:3" x14ac:dyDescent="0.35">
      <c r="B64" s="21" t="s">
        <v>135</v>
      </c>
      <c r="C64" s="22">
        <v>46</v>
      </c>
    </row>
    <row r="65" spans="2:3" x14ac:dyDescent="0.35">
      <c r="B65" s="21" t="s">
        <v>136</v>
      </c>
      <c r="C65" s="22">
        <v>1</v>
      </c>
    </row>
    <row r="66" spans="2:3" x14ac:dyDescent="0.35">
      <c r="B66" s="21" t="s">
        <v>137</v>
      </c>
      <c r="C66" s="22">
        <v>1</v>
      </c>
    </row>
    <row r="67" spans="2:3" x14ac:dyDescent="0.35">
      <c r="B67" s="21" t="s">
        <v>197</v>
      </c>
      <c r="C67" s="22">
        <v>1</v>
      </c>
    </row>
    <row r="68" spans="2:3" x14ac:dyDescent="0.35">
      <c r="B68" s="21" t="s">
        <v>198</v>
      </c>
      <c r="C68" s="22">
        <v>1</v>
      </c>
    </row>
    <row r="69" spans="2:3" x14ac:dyDescent="0.35">
      <c r="B69" s="21" t="s">
        <v>138</v>
      </c>
      <c r="C69" s="22">
        <v>3</v>
      </c>
    </row>
    <row r="70" spans="2:3" x14ac:dyDescent="0.35">
      <c r="B70" s="21" t="s">
        <v>139</v>
      </c>
      <c r="C70" s="22">
        <v>1</v>
      </c>
    </row>
    <row r="71" spans="2:3" x14ac:dyDescent="0.35">
      <c r="B71" s="21" t="s">
        <v>199</v>
      </c>
      <c r="C71" s="22">
        <v>2</v>
      </c>
    </row>
    <row r="72" spans="2:3" x14ac:dyDescent="0.35">
      <c r="B72" s="21" t="s">
        <v>200</v>
      </c>
      <c r="C72" s="22">
        <v>9</v>
      </c>
    </row>
    <row r="73" spans="2:3" x14ac:dyDescent="0.35">
      <c r="B73" s="21" t="s">
        <v>140</v>
      </c>
      <c r="C73" s="22">
        <v>6</v>
      </c>
    </row>
    <row r="74" spans="2:3" x14ac:dyDescent="0.35">
      <c r="B74" s="21" t="s">
        <v>141</v>
      </c>
      <c r="C74" s="22">
        <v>3</v>
      </c>
    </row>
    <row r="75" spans="2:3" x14ac:dyDescent="0.35">
      <c r="B75" s="21" t="s">
        <v>142</v>
      </c>
      <c r="C75" s="22">
        <v>1</v>
      </c>
    </row>
    <row r="76" spans="2:3" x14ac:dyDescent="0.35">
      <c r="B76" s="21" t="s">
        <v>143</v>
      </c>
      <c r="C76" s="22">
        <v>1</v>
      </c>
    </row>
    <row r="77" spans="2:3" x14ac:dyDescent="0.35">
      <c r="B77" s="21" t="s">
        <v>144</v>
      </c>
      <c r="C77" s="22">
        <v>7</v>
      </c>
    </row>
    <row r="78" spans="2:3" x14ac:dyDescent="0.35">
      <c r="B78" s="21" t="s">
        <v>145</v>
      </c>
      <c r="C78" s="22">
        <v>1</v>
      </c>
    </row>
    <row r="79" spans="2:3" x14ac:dyDescent="0.35">
      <c r="B79" s="21" t="s">
        <v>146</v>
      </c>
      <c r="C79" s="22">
        <v>1</v>
      </c>
    </row>
    <row r="80" spans="2:3" x14ac:dyDescent="0.35">
      <c r="B80" s="21" t="s">
        <v>147</v>
      </c>
      <c r="C80" s="22">
        <v>17</v>
      </c>
    </row>
    <row r="81" spans="2:3" x14ac:dyDescent="0.35">
      <c r="B81" s="21" t="s">
        <v>148</v>
      </c>
      <c r="C81" s="22">
        <v>6</v>
      </c>
    </row>
    <row r="82" spans="2:3" x14ac:dyDescent="0.35">
      <c r="B82" s="21" t="s">
        <v>149</v>
      </c>
      <c r="C82" s="22">
        <v>5</v>
      </c>
    </row>
    <row r="83" spans="2:3" x14ac:dyDescent="0.35">
      <c r="B83" s="21" t="s">
        <v>150</v>
      </c>
      <c r="C83" s="22">
        <v>2</v>
      </c>
    </row>
    <row r="84" spans="2:3" x14ac:dyDescent="0.35">
      <c r="B84" s="21" t="s">
        <v>151</v>
      </c>
      <c r="C84" s="22">
        <v>1</v>
      </c>
    </row>
    <row r="85" spans="2:3" x14ac:dyDescent="0.35">
      <c r="B85" s="21" t="s">
        <v>152</v>
      </c>
      <c r="C85" s="22">
        <v>1</v>
      </c>
    </row>
    <row r="86" spans="2:3" x14ac:dyDescent="0.35">
      <c r="B86" s="21" t="s">
        <v>153</v>
      </c>
      <c r="C86" s="22">
        <v>1</v>
      </c>
    </row>
    <row r="87" spans="2:3" x14ac:dyDescent="0.35">
      <c r="B87" s="21" t="s">
        <v>201</v>
      </c>
      <c r="C87" s="22">
        <v>1</v>
      </c>
    </row>
    <row r="88" spans="2:3" x14ac:dyDescent="0.35">
      <c r="B88" s="21" t="s">
        <v>74</v>
      </c>
      <c r="C88" s="22">
        <v>6</v>
      </c>
    </row>
    <row r="89" spans="2:3" x14ac:dyDescent="0.35">
      <c r="B89" s="28" t="s">
        <v>7</v>
      </c>
      <c r="C89" s="29">
        <f>SUM(C11:C88)</f>
        <v>1692</v>
      </c>
    </row>
    <row r="129" s="17" customFormat="1" x14ac:dyDescent="0.35"/>
    <row r="130" s="17" customFormat="1" x14ac:dyDescent="0.35"/>
    <row r="131" s="17" customFormat="1" x14ac:dyDescent="0.35"/>
    <row r="132" s="17" customFormat="1" x14ac:dyDescent="0.35"/>
    <row r="133" s="17" customFormat="1" x14ac:dyDescent="0.35"/>
    <row r="134" s="17" customFormat="1" x14ac:dyDescent="0.35"/>
    <row r="135" s="17" customFormat="1" x14ac:dyDescent="0.35"/>
    <row r="136" s="17" customFormat="1" x14ac:dyDescent="0.35"/>
    <row r="137" s="17" customFormat="1" x14ac:dyDescent="0.35"/>
    <row r="138" s="17" customFormat="1" x14ac:dyDescent="0.35"/>
    <row r="139" s="17" customFormat="1" x14ac:dyDescent="0.35"/>
    <row r="140" s="17" customFormat="1" x14ac:dyDescent="0.35"/>
    <row r="141" s="17" customFormat="1" x14ac:dyDescent="0.35"/>
    <row r="142" s="17" customFormat="1" x14ac:dyDescent="0.35"/>
    <row r="143" s="17" customFormat="1" x14ac:dyDescent="0.35"/>
    <row r="144" s="17" customFormat="1" x14ac:dyDescent="0.35"/>
    <row r="145" s="17" customFormat="1" x14ac:dyDescent="0.35"/>
    <row r="146" s="17" customFormat="1" x14ac:dyDescent="0.35"/>
    <row r="147" s="17" customFormat="1" x14ac:dyDescent="0.35"/>
    <row r="148" s="17" customFormat="1" x14ac:dyDescent="0.35"/>
    <row r="149" s="17" customFormat="1" x14ac:dyDescent="0.3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9D4AA-A512-4655-B4E7-226AEC570452}">
  <dimension ref="B1:AA41"/>
  <sheetViews>
    <sheetView showGridLines="0" zoomScaleNormal="100" workbookViewId="0"/>
  </sheetViews>
  <sheetFormatPr defaultColWidth="9.1796875" defaultRowHeight="14.5" x14ac:dyDescent="0.35"/>
  <cols>
    <col min="1" max="1" width="9.1796875" style="17"/>
    <col min="2" max="2" width="29.26953125" style="17" bestFit="1" customWidth="1"/>
    <col min="3" max="3" width="8.1796875" style="17" bestFit="1" customWidth="1"/>
    <col min="4" max="4" width="9.1796875" style="17"/>
    <col min="5" max="5" width="45.1796875" style="17" bestFit="1" customWidth="1"/>
    <col min="6" max="6" width="8.1796875" style="17" bestFit="1" customWidth="1"/>
    <col min="7" max="7" width="9.1796875" style="17"/>
    <col min="8" max="8" width="47.26953125" style="17" bestFit="1" customWidth="1"/>
    <col min="9" max="9" width="8.1796875" style="17" bestFit="1" customWidth="1"/>
    <col min="10" max="10" width="9.1796875" style="17"/>
    <col min="11" max="11" width="45.1796875" style="17" bestFit="1" customWidth="1"/>
    <col min="12" max="12" width="8.1796875" style="17" bestFit="1" customWidth="1"/>
    <col min="13" max="13" width="9.1796875" style="17"/>
    <col min="14" max="14" width="29.26953125" style="17" bestFit="1" customWidth="1"/>
    <col min="15" max="16" width="9.1796875" style="17"/>
    <col min="17" max="17" width="34.81640625" style="17" bestFit="1" customWidth="1"/>
    <col min="18" max="19" width="9.1796875" style="17"/>
    <col min="20" max="20" width="45.1796875" style="17" bestFit="1" customWidth="1"/>
    <col min="21" max="22" width="9.1796875" style="17"/>
    <col min="23" max="23" width="26.81640625" style="17" bestFit="1" customWidth="1"/>
    <col min="24" max="25" width="9.1796875" style="17"/>
    <col min="26" max="26" width="35" style="17" bestFit="1" customWidth="1"/>
    <col min="27" max="27" width="8.7265625" style="17" customWidth="1"/>
    <col min="28" max="16384" width="9.1796875" style="17"/>
  </cols>
  <sheetData>
    <row r="1" spans="2:27" x14ac:dyDescent="0.35">
      <c r="B1" s="18" t="s">
        <v>5</v>
      </c>
      <c r="T1" s="18" t="s">
        <v>45</v>
      </c>
    </row>
    <row r="2" spans="2:27" x14ac:dyDescent="0.35">
      <c r="T2" s="26"/>
    </row>
    <row r="3" spans="2:27" x14ac:dyDescent="0.35">
      <c r="B3" s="19" t="s">
        <v>6</v>
      </c>
      <c r="C3" s="7" t="s">
        <v>3</v>
      </c>
      <c r="E3" s="19" t="s">
        <v>8</v>
      </c>
      <c r="F3" s="19" t="s">
        <v>3</v>
      </c>
      <c r="H3" s="20" t="s">
        <v>9</v>
      </c>
      <c r="I3" s="20" t="s">
        <v>3</v>
      </c>
      <c r="K3" s="19" t="s">
        <v>10</v>
      </c>
      <c r="L3" s="7" t="s">
        <v>3</v>
      </c>
      <c r="N3" s="19" t="s">
        <v>75</v>
      </c>
      <c r="O3" s="7" t="s">
        <v>3</v>
      </c>
      <c r="Q3" s="20" t="s">
        <v>16</v>
      </c>
      <c r="R3" s="25" t="s">
        <v>3</v>
      </c>
      <c r="T3" s="20" t="s">
        <v>47</v>
      </c>
      <c r="U3" s="25" t="s">
        <v>3</v>
      </c>
      <c r="W3" s="20" t="s">
        <v>48</v>
      </c>
      <c r="X3" s="25" t="s">
        <v>3</v>
      </c>
      <c r="Z3" s="19" t="s">
        <v>46</v>
      </c>
      <c r="AA3" s="7" t="s">
        <v>3</v>
      </c>
    </row>
    <row r="4" spans="2:27" x14ac:dyDescent="0.35">
      <c r="B4" s="21" t="s">
        <v>70</v>
      </c>
      <c r="C4" s="22">
        <v>405</v>
      </c>
      <c r="E4" s="21" t="s">
        <v>71</v>
      </c>
      <c r="F4" s="22">
        <v>405</v>
      </c>
      <c r="H4" s="23" t="s">
        <v>77</v>
      </c>
      <c r="I4" s="24">
        <v>1</v>
      </c>
      <c r="K4" s="21" t="s">
        <v>11</v>
      </c>
      <c r="L4" s="9">
        <v>1</v>
      </c>
      <c r="N4" s="21" t="s">
        <v>20</v>
      </c>
      <c r="O4" s="9">
        <v>17</v>
      </c>
      <c r="Q4" s="23" t="s">
        <v>19</v>
      </c>
      <c r="R4" s="24">
        <v>156</v>
      </c>
      <c r="T4" s="23" t="s">
        <v>11</v>
      </c>
      <c r="U4" s="24">
        <v>3</v>
      </c>
      <c r="W4" s="23" t="s">
        <v>18</v>
      </c>
      <c r="X4" s="27">
        <v>1</v>
      </c>
      <c r="Z4" s="21" t="s">
        <v>89</v>
      </c>
      <c r="AA4" s="9">
        <v>2</v>
      </c>
    </row>
    <row r="5" spans="2:27" x14ac:dyDescent="0.35">
      <c r="B5" s="28" t="s">
        <v>7</v>
      </c>
      <c r="C5" s="29">
        <f>SUM(C4)</f>
        <v>405</v>
      </c>
      <c r="E5" s="28" t="s">
        <v>7</v>
      </c>
      <c r="F5" s="29">
        <f>SUM(F4)</f>
        <v>405</v>
      </c>
      <c r="H5" s="21" t="s">
        <v>41</v>
      </c>
      <c r="I5" s="22">
        <v>243</v>
      </c>
      <c r="K5" s="21" t="s">
        <v>12</v>
      </c>
      <c r="L5" s="9">
        <v>3</v>
      </c>
      <c r="N5" s="21" t="s">
        <v>22</v>
      </c>
      <c r="O5" s="9">
        <v>142</v>
      </c>
      <c r="Q5" s="21" t="s">
        <v>21</v>
      </c>
      <c r="R5" s="22">
        <v>64</v>
      </c>
      <c r="T5" s="21" t="s">
        <v>12</v>
      </c>
      <c r="U5" s="22">
        <v>5</v>
      </c>
      <c r="W5" s="21" t="s">
        <v>20</v>
      </c>
      <c r="X5" s="9">
        <v>21</v>
      </c>
      <c r="Z5" s="21" t="s">
        <v>78</v>
      </c>
      <c r="AA5" s="9">
        <v>4</v>
      </c>
    </row>
    <row r="6" spans="2:27" x14ac:dyDescent="0.35">
      <c r="B6"/>
      <c r="C6"/>
      <c r="E6"/>
      <c r="F6"/>
      <c r="H6" s="21" t="s">
        <v>74</v>
      </c>
      <c r="I6" s="22">
        <v>27</v>
      </c>
      <c r="K6" s="21" t="s">
        <v>13</v>
      </c>
      <c r="L6" s="9">
        <v>1</v>
      </c>
      <c r="N6" s="21" t="s">
        <v>25</v>
      </c>
      <c r="O6" s="9">
        <v>78</v>
      </c>
      <c r="Q6" s="21" t="s">
        <v>23</v>
      </c>
      <c r="R6" s="22">
        <v>55</v>
      </c>
      <c r="T6" s="21" t="s">
        <v>13</v>
      </c>
      <c r="U6" s="22">
        <v>1</v>
      </c>
      <c r="W6" s="21" t="s">
        <v>22</v>
      </c>
      <c r="X6" s="9">
        <v>134</v>
      </c>
      <c r="Z6" s="21" t="s">
        <v>41</v>
      </c>
      <c r="AA6" s="9">
        <v>277</v>
      </c>
    </row>
    <row r="7" spans="2:27" x14ac:dyDescent="0.35">
      <c r="B7"/>
      <c r="C7"/>
      <c r="H7" s="21" t="s">
        <v>78</v>
      </c>
      <c r="I7" s="22">
        <v>1</v>
      </c>
      <c r="K7" s="21" t="s">
        <v>14</v>
      </c>
      <c r="L7" s="9">
        <v>2</v>
      </c>
      <c r="N7" s="21" t="s">
        <v>26</v>
      </c>
      <c r="O7" s="9">
        <v>13</v>
      </c>
      <c r="Q7" s="21" t="s">
        <v>25</v>
      </c>
      <c r="R7" s="22">
        <v>24</v>
      </c>
      <c r="T7" s="21" t="s">
        <v>14</v>
      </c>
      <c r="U7" s="22">
        <v>2</v>
      </c>
      <c r="W7" s="21" t="s">
        <v>25</v>
      </c>
      <c r="X7" s="9">
        <v>58</v>
      </c>
      <c r="Z7" s="21" t="s">
        <v>74</v>
      </c>
      <c r="AA7" s="9">
        <v>84</v>
      </c>
    </row>
    <row r="8" spans="2:27" x14ac:dyDescent="0.35">
      <c r="B8"/>
      <c r="C8"/>
      <c r="H8" s="21" t="s">
        <v>79</v>
      </c>
      <c r="I8" s="22">
        <v>43</v>
      </c>
      <c r="K8" s="21" t="s">
        <v>17</v>
      </c>
      <c r="L8" s="9">
        <v>10</v>
      </c>
      <c r="N8" s="21" t="s">
        <v>28</v>
      </c>
      <c r="O8" s="9">
        <v>131</v>
      </c>
      <c r="Q8" s="21" t="s">
        <v>27</v>
      </c>
      <c r="R8" s="22">
        <v>41</v>
      </c>
      <c r="T8" s="21" t="s">
        <v>15</v>
      </c>
      <c r="U8" s="22">
        <v>7</v>
      </c>
      <c r="W8" s="21" t="s">
        <v>28</v>
      </c>
      <c r="X8" s="9">
        <v>88</v>
      </c>
      <c r="Z8" s="21" t="s">
        <v>50</v>
      </c>
      <c r="AA8" s="9">
        <v>4</v>
      </c>
    </row>
    <row r="9" spans="2:27" x14ac:dyDescent="0.35">
      <c r="B9" s="19" t="s">
        <v>98</v>
      </c>
      <c r="C9" s="7" t="s">
        <v>7</v>
      </c>
      <c r="H9" s="21" t="s">
        <v>50</v>
      </c>
      <c r="I9" s="22">
        <v>40</v>
      </c>
      <c r="K9" s="21" t="s">
        <v>24</v>
      </c>
      <c r="L9" s="9">
        <v>3</v>
      </c>
      <c r="N9" s="21" t="s">
        <v>30</v>
      </c>
      <c r="O9" s="9">
        <v>17</v>
      </c>
      <c r="Q9" s="21" t="s">
        <v>29</v>
      </c>
      <c r="R9" s="22">
        <v>10</v>
      </c>
      <c r="T9" s="21" t="s">
        <v>17</v>
      </c>
      <c r="U9" s="22">
        <v>9</v>
      </c>
      <c r="W9" s="21" t="s">
        <v>30</v>
      </c>
      <c r="X9" s="9">
        <v>17</v>
      </c>
      <c r="Z9" s="21" t="s">
        <v>87</v>
      </c>
      <c r="AA9" s="9">
        <v>14</v>
      </c>
    </row>
    <row r="10" spans="2:27" x14ac:dyDescent="0.35">
      <c r="B10" s="21" t="s">
        <v>106</v>
      </c>
      <c r="C10" s="22">
        <v>8</v>
      </c>
      <c r="H10" s="21" t="s">
        <v>81</v>
      </c>
      <c r="I10" s="22">
        <v>11</v>
      </c>
      <c r="K10" s="21" t="s">
        <v>82</v>
      </c>
      <c r="L10" s="9">
        <v>7</v>
      </c>
      <c r="N10" s="21" t="s">
        <v>74</v>
      </c>
      <c r="O10" s="9">
        <v>7</v>
      </c>
      <c r="Q10" s="21" t="s">
        <v>74</v>
      </c>
      <c r="R10" s="22">
        <v>55</v>
      </c>
      <c r="T10" s="21" t="s">
        <v>24</v>
      </c>
      <c r="U10" s="22">
        <v>2</v>
      </c>
      <c r="W10" s="21" t="s">
        <v>74</v>
      </c>
      <c r="X10" s="9">
        <v>86</v>
      </c>
      <c r="Z10" s="21" t="s">
        <v>79</v>
      </c>
      <c r="AA10" s="9">
        <v>4</v>
      </c>
    </row>
    <row r="11" spans="2:27" x14ac:dyDescent="0.35">
      <c r="B11" s="21" t="s">
        <v>119</v>
      </c>
      <c r="C11" s="22">
        <v>56</v>
      </c>
      <c r="H11" s="21" t="s">
        <v>49</v>
      </c>
      <c r="I11" s="22">
        <v>6</v>
      </c>
      <c r="K11" s="21" t="s">
        <v>31</v>
      </c>
      <c r="L11" s="9">
        <v>24</v>
      </c>
      <c r="N11" s="28" t="s">
        <v>7</v>
      </c>
      <c r="O11" s="31">
        <f>SUM(O4:O10)</f>
        <v>405</v>
      </c>
      <c r="Q11" s="30" t="s">
        <v>7</v>
      </c>
      <c r="R11" s="29">
        <f>SUM(R4:R10)</f>
        <v>405</v>
      </c>
      <c r="T11" s="21" t="s">
        <v>82</v>
      </c>
      <c r="U11" s="22">
        <v>7</v>
      </c>
      <c r="W11" s="30" t="s">
        <v>7</v>
      </c>
      <c r="X11" s="31">
        <f>SUM(X4:X10)</f>
        <v>405</v>
      </c>
      <c r="Z11" s="21" t="s">
        <v>76</v>
      </c>
      <c r="AA11" s="9">
        <v>3</v>
      </c>
    </row>
    <row r="12" spans="2:27" x14ac:dyDescent="0.35">
      <c r="B12" s="21" t="s">
        <v>155</v>
      </c>
      <c r="C12" s="22">
        <v>1</v>
      </c>
      <c r="H12" s="21" t="s">
        <v>72</v>
      </c>
      <c r="I12" s="22">
        <v>18</v>
      </c>
      <c r="K12" s="21" t="s">
        <v>32</v>
      </c>
      <c r="L12" s="9">
        <v>20</v>
      </c>
      <c r="T12" s="21" t="s">
        <v>31</v>
      </c>
      <c r="U12" s="22">
        <v>9</v>
      </c>
      <c r="Z12" s="21" t="s">
        <v>72</v>
      </c>
      <c r="AA12" s="9">
        <v>3</v>
      </c>
    </row>
    <row r="13" spans="2:27" x14ac:dyDescent="0.35">
      <c r="B13" s="21" t="s">
        <v>156</v>
      </c>
      <c r="C13" s="22">
        <v>3</v>
      </c>
      <c r="H13" s="21" t="s">
        <v>83</v>
      </c>
      <c r="I13" s="22">
        <v>2</v>
      </c>
      <c r="K13" s="21" t="s">
        <v>33</v>
      </c>
      <c r="L13" s="9">
        <v>10</v>
      </c>
      <c r="T13" s="21" t="s">
        <v>32</v>
      </c>
      <c r="U13" s="22">
        <v>17</v>
      </c>
      <c r="Z13" s="21" t="s">
        <v>91</v>
      </c>
      <c r="AA13" s="9">
        <v>6</v>
      </c>
    </row>
    <row r="14" spans="2:27" x14ac:dyDescent="0.35">
      <c r="B14" s="21" t="s">
        <v>157</v>
      </c>
      <c r="C14" s="22">
        <v>1</v>
      </c>
      <c r="H14" s="21" t="s">
        <v>91</v>
      </c>
      <c r="I14" s="22">
        <v>2</v>
      </c>
      <c r="K14" s="21" t="s">
        <v>34</v>
      </c>
      <c r="L14" s="9">
        <v>21</v>
      </c>
      <c r="T14" s="21" t="s">
        <v>33</v>
      </c>
      <c r="U14" s="22">
        <v>7</v>
      </c>
      <c r="Z14" s="21" t="s">
        <v>90</v>
      </c>
      <c r="AA14" s="9">
        <v>1</v>
      </c>
    </row>
    <row r="15" spans="2:27" x14ac:dyDescent="0.35">
      <c r="B15" s="21" t="s">
        <v>158</v>
      </c>
      <c r="C15" s="22">
        <v>9</v>
      </c>
      <c r="H15" s="21" t="s">
        <v>90</v>
      </c>
      <c r="I15" s="22">
        <v>1</v>
      </c>
      <c r="K15" s="21" t="s">
        <v>35</v>
      </c>
      <c r="L15" s="9">
        <v>1</v>
      </c>
      <c r="T15" s="21" t="s">
        <v>34</v>
      </c>
      <c r="U15" s="22">
        <v>28</v>
      </c>
      <c r="Z15" s="21" t="s">
        <v>81</v>
      </c>
      <c r="AA15" s="9">
        <v>2</v>
      </c>
    </row>
    <row r="16" spans="2:27" x14ac:dyDescent="0.35">
      <c r="B16" s="21" t="s">
        <v>159</v>
      </c>
      <c r="C16" s="22">
        <v>3</v>
      </c>
      <c r="H16" s="21" t="s">
        <v>87</v>
      </c>
      <c r="I16" s="22">
        <v>8</v>
      </c>
      <c r="K16" s="21" t="s">
        <v>36</v>
      </c>
      <c r="L16" s="9">
        <v>16</v>
      </c>
      <c r="T16" s="21" t="s">
        <v>35</v>
      </c>
      <c r="U16" s="22">
        <v>2</v>
      </c>
      <c r="Z16" s="21" t="s">
        <v>83</v>
      </c>
      <c r="AA16" s="9">
        <v>1</v>
      </c>
    </row>
    <row r="17" spans="2:27" x14ac:dyDescent="0.35">
      <c r="B17" s="21" t="s">
        <v>160</v>
      </c>
      <c r="C17" s="22">
        <v>2</v>
      </c>
      <c r="H17" s="21" t="s">
        <v>180</v>
      </c>
      <c r="I17" s="22">
        <v>1</v>
      </c>
      <c r="K17" s="21" t="s">
        <v>37</v>
      </c>
      <c r="L17" s="9">
        <v>5</v>
      </c>
      <c r="T17" s="21" t="s">
        <v>36</v>
      </c>
      <c r="U17" s="22">
        <v>8</v>
      </c>
      <c r="Z17" s="28" t="s">
        <v>7</v>
      </c>
      <c r="AA17" s="31">
        <f>SUM(AA4:AA16)</f>
        <v>405</v>
      </c>
    </row>
    <row r="18" spans="2:27" x14ac:dyDescent="0.35">
      <c r="B18" s="21" t="s">
        <v>97</v>
      </c>
      <c r="C18" s="22">
        <v>99</v>
      </c>
      <c r="H18" s="21" t="s">
        <v>88</v>
      </c>
      <c r="I18" s="22">
        <v>1</v>
      </c>
      <c r="K18" s="21" t="s">
        <v>38</v>
      </c>
      <c r="L18" s="9">
        <v>110</v>
      </c>
      <c r="T18" s="21" t="s">
        <v>37</v>
      </c>
      <c r="U18" s="22">
        <v>5</v>
      </c>
      <c r="Z18"/>
      <c r="AA18"/>
    </row>
    <row r="19" spans="2:27" x14ac:dyDescent="0.35">
      <c r="B19" s="21" t="s">
        <v>125</v>
      </c>
      <c r="C19" s="22">
        <v>11</v>
      </c>
      <c r="H19" s="30" t="s">
        <v>7</v>
      </c>
      <c r="I19" s="29">
        <f>SUM(I4:I18)</f>
        <v>405</v>
      </c>
      <c r="K19" s="21" t="s">
        <v>25</v>
      </c>
      <c r="L19" s="9">
        <v>41</v>
      </c>
      <c r="T19" s="21" t="s">
        <v>38</v>
      </c>
      <c r="U19" s="22">
        <v>101</v>
      </c>
      <c r="Z19"/>
      <c r="AA19"/>
    </row>
    <row r="20" spans="2:27" x14ac:dyDescent="0.35">
      <c r="B20" s="21" t="s">
        <v>161</v>
      </c>
      <c r="C20" s="22">
        <v>4</v>
      </c>
      <c r="H20"/>
      <c r="I20"/>
      <c r="K20" s="21" t="s">
        <v>39</v>
      </c>
      <c r="L20" s="9">
        <v>6</v>
      </c>
      <c r="T20" s="21" t="s">
        <v>25</v>
      </c>
      <c r="U20" s="22">
        <v>66</v>
      </c>
      <c r="Z20"/>
      <c r="AA20"/>
    </row>
    <row r="21" spans="2:27" x14ac:dyDescent="0.35">
      <c r="B21" s="21" t="s">
        <v>127</v>
      </c>
      <c r="C21" s="22">
        <v>1</v>
      </c>
      <c r="H21"/>
      <c r="I21"/>
      <c r="K21" s="21" t="s">
        <v>40</v>
      </c>
      <c r="L21" s="9">
        <v>7</v>
      </c>
      <c r="T21" s="21" t="s">
        <v>39</v>
      </c>
      <c r="U21" s="22">
        <v>6</v>
      </c>
      <c r="Z21"/>
      <c r="AA21"/>
    </row>
    <row r="22" spans="2:27" x14ac:dyDescent="0.35">
      <c r="B22" s="21" t="s">
        <v>128</v>
      </c>
      <c r="C22" s="22">
        <v>22</v>
      </c>
      <c r="H22"/>
      <c r="I22"/>
      <c r="K22" s="21" t="s">
        <v>43</v>
      </c>
      <c r="L22" s="9">
        <v>49</v>
      </c>
      <c r="T22" s="21" t="s">
        <v>40</v>
      </c>
      <c r="U22" s="22">
        <v>7</v>
      </c>
      <c r="Z22"/>
      <c r="AA22"/>
    </row>
    <row r="23" spans="2:27" x14ac:dyDescent="0.35">
      <c r="B23" s="21" t="s">
        <v>130</v>
      </c>
      <c r="C23" s="22">
        <v>1</v>
      </c>
      <c r="H23"/>
      <c r="I23"/>
      <c r="K23" s="21" t="s">
        <v>44</v>
      </c>
      <c r="L23" s="9">
        <v>11</v>
      </c>
      <c r="T23" s="21" t="s">
        <v>43</v>
      </c>
      <c r="U23" s="22">
        <v>48</v>
      </c>
      <c r="Z23"/>
      <c r="AA23"/>
    </row>
    <row r="24" spans="2:27" x14ac:dyDescent="0.35">
      <c r="B24" s="21" t="s">
        <v>202</v>
      </c>
      <c r="C24" s="22">
        <v>3</v>
      </c>
      <c r="H24"/>
      <c r="I24"/>
      <c r="K24" s="21" t="s">
        <v>74</v>
      </c>
      <c r="L24" s="9">
        <v>48</v>
      </c>
      <c r="T24" s="21" t="s">
        <v>44</v>
      </c>
      <c r="U24" s="22">
        <v>11</v>
      </c>
      <c r="Z24"/>
      <c r="AA24"/>
    </row>
    <row r="25" spans="2:27" x14ac:dyDescent="0.35">
      <c r="B25" s="21" t="s">
        <v>133</v>
      </c>
      <c r="C25" s="22">
        <v>79</v>
      </c>
      <c r="H25"/>
      <c r="I25"/>
      <c r="K25" s="21" t="s">
        <v>15</v>
      </c>
      <c r="L25" s="9">
        <v>3</v>
      </c>
      <c r="T25" s="21" t="s">
        <v>74</v>
      </c>
      <c r="U25" s="22">
        <v>48</v>
      </c>
      <c r="Z25"/>
      <c r="AA25"/>
    </row>
    <row r="26" spans="2:27" x14ac:dyDescent="0.35">
      <c r="B26" s="21" t="s">
        <v>134</v>
      </c>
      <c r="C26" s="22">
        <v>68</v>
      </c>
      <c r="H26"/>
      <c r="I26"/>
      <c r="K26" s="21" t="s">
        <v>42</v>
      </c>
      <c r="L26" s="9">
        <v>1</v>
      </c>
      <c r="T26" s="21" t="s">
        <v>42</v>
      </c>
      <c r="U26" s="22">
        <v>1</v>
      </c>
      <c r="Z26"/>
      <c r="AA26"/>
    </row>
    <row r="27" spans="2:27" x14ac:dyDescent="0.35">
      <c r="B27" s="21" t="s">
        <v>135</v>
      </c>
      <c r="C27" s="22">
        <v>20</v>
      </c>
      <c r="H27"/>
      <c r="I27"/>
      <c r="K27" s="21" t="s">
        <v>84</v>
      </c>
      <c r="L27" s="9">
        <v>1</v>
      </c>
      <c r="T27" s="21" t="s">
        <v>84</v>
      </c>
      <c r="U27" s="22">
        <v>1</v>
      </c>
      <c r="Z27"/>
      <c r="AA27"/>
    </row>
    <row r="28" spans="2:27" x14ac:dyDescent="0.35">
      <c r="B28" s="21" t="s">
        <v>147</v>
      </c>
      <c r="C28" s="22">
        <v>12</v>
      </c>
      <c r="H28"/>
      <c r="I28"/>
      <c r="K28" s="21" t="s">
        <v>86</v>
      </c>
      <c r="L28" s="9">
        <v>3</v>
      </c>
      <c r="T28" s="21" t="s">
        <v>86</v>
      </c>
      <c r="U28" s="22">
        <v>3</v>
      </c>
      <c r="Z28"/>
      <c r="AA28"/>
    </row>
    <row r="29" spans="2:27" x14ac:dyDescent="0.35">
      <c r="B29" s="21" t="s">
        <v>149</v>
      </c>
      <c r="C29" s="22">
        <v>2</v>
      </c>
      <c r="H29"/>
      <c r="I29"/>
      <c r="K29" s="21" t="s">
        <v>179</v>
      </c>
      <c r="L29" s="9">
        <v>1</v>
      </c>
      <c r="T29" s="21" t="s">
        <v>179</v>
      </c>
      <c r="U29" s="22">
        <v>1</v>
      </c>
      <c r="Z29"/>
      <c r="AA29"/>
    </row>
    <row r="30" spans="2:27" x14ac:dyDescent="0.35">
      <c r="B30" s="30" t="s">
        <v>7</v>
      </c>
      <c r="C30" s="29">
        <f>SUM(C10:C29)</f>
        <v>405</v>
      </c>
      <c r="H30"/>
      <c r="I30"/>
      <c r="K30" s="28" t="s">
        <v>7</v>
      </c>
      <c r="L30" s="31">
        <f>SUM(L4:L29)</f>
        <v>405</v>
      </c>
      <c r="T30" s="40" t="s">
        <v>7</v>
      </c>
      <c r="U30" s="32">
        <f>SUM(U4:U29)</f>
        <v>405</v>
      </c>
      <c r="Z30"/>
      <c r="AA30"/>
    </row>
    <row r="31" spans="2:27" x14ac:dyDescent="0.35">
      <c r="H31"/>
      <c r="I31"/>
      <c r="K31"/>
      <c r="L31"/>
      <c r="T31"/>
      <c r="U31"/>
      <c r="Z31"/>
      <c r="AA31"/>
    </row>
    <row r="32" spans="2:27" x14ac:dyDescent="0.35">
      <c r="H32"/>
      <c r="I32"/>
      <c r="K32"/>
      <c r="L32"/>
      <c r="T32"/>
      <c r="U32"/>
      <c r="Z32"/>
      <c r="AA32"/>
    </row>
    <row r="33" spans="8:27" x14ac:dyDescent="0.35">
      <c r="H33"/>
      <c r="I33"/>
      <c r="K33"/>
      <c r="L33"/>
      <c r="T33"/>
      <c r="U33"/>
      <c r="Z33"/>
      <c r="AA33"/>
    </row>
    <row r="34" spans="8:27" x14ac:dyDescent="0.35">
      <c r="H34"/>
      <c r="I34"/>
      <c r="K34"/>
      <c r="L34"/>
      <c r="Z34"/>
      <c r="AA34"/>
    </row>
    <row r="35" spans="8:27" x14ac:dyDescent="0.35">
      <c r="H35"/>
      <c r="I35"/>
      <c r="Z35"/>
      <c r="AA35"/>
    </row>
    <row r="36" spans="8:27" x14ac:dyDescent="0.35">
      <c r="H36"/>
      <c r="I36"/>
      <c r="Z36"/>
      <c r="AA36"/>
    </row>
    <row r="37" spans="8:27" x14ac:dyDescent="0.35">
      <c r="H37"/>
      <c r="I37"/>
      <c r="Z37"/>
      <c r="AA37"/>
    </row>
    <row r="38" spans="8:27" x14ac:dyDescent="0.35">
      <c r="H38"/>
      <c r="I38"/>
    </row>
    <row r="39" spans="8:27" x14ac:dyDescent="0.35">
      <c r="H39"/>
      <c r="I39"/>
    </row>
    <row r="40" spans="8:27" x14ac:dyDescent="0.35">
      <c r="H40"/>
      <c r="I40"/>
    </row>
    <row r="41" spans="8:27" x14ac:dyDescent="0.35">
      <c r="H41"/>
      <c r="I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AEAF5-C592-4599-BFDB-9DB90A8AC611}">
  <dimension ref="B1:AA149"/>
  <sheetViews>
    <sheetView showGridLines="0" zoomScale="96" zoomScaleNormal="96" workbookViewId="0"/>
  </sheetViews>
  <sheetFormatPr defaultColWidth="9.1796875" defaultRowHeight="14.5" x14ac:dyDescent="0.35"/>
  <cols>
    <col min="1" max="1" width="9.1796875" style="17"/>
    <col min="2" max="2" width="29.26953125" style="17" bestFit="1" customWidth="1"/>
    <col min="3" max="3" width="8.1796875" style="17" bestFit="1" customWidth="1"/>
    <col min="4" max="4" width="9.1796875" style="17"/>
    <col min="5" max="5" width="45.1796875" style="17" bestFit="1" customWidth="1"/>
    <col min="6" max="6" width="8.1796875" style="17" bestFit="1" customWidth="1"/>
    <col min="7" max="7" width="9.1796875" style="17"/>
    <col min="8" max="8" width="47.26953125" style="17" bestFit="1" customWidth="1"/>
    <col min="9" max="9" width="8.1796875" style="17" bestFit="1" customWidth="1"/>
    <col min="10" max="10" width="9.1796875" style="17"/>
    <col min="11" max="11" width="45.1796875" style="17" bestFit="1" customWidth="1"/>
    <col min="12" max="12" width="8.1796875" style="17" bestFit="1" customWidth="1"/>
    <col min="13" max="13" width="9.1796875" style="17"/>
    <col min="14" max="14" width="29.26953125" style="17" bestFit="1" customWidth="1"/>
    <col min="15" max="16" width="9.1796875" style="17"/>
    <col min="17" max="17" width="34.81640625" style="17" bestFit="1" customWidth="1"/>
    <col min="18" max="19" width="9.1796875" style="17"/>
    <col min="20" max="20" width="45.1796875" style="17" bestFit="1" customWidth="1"/>
    <col min="21" max="22" width="9.1796875" style="17"/>
    <col min="23" max="23" width="26.81640625" style="17" bestFit="1" customWidth="1"/>
    <col min="24" max="25" width="9.1796875" style="17"/>
    <col min="26" max="26" width="35" style="17" bestFit="1" customWidth="1"/>
    <col min="27" max="27" width="8.7265625" style="17" customWidth="1"/>
    <col min="28" max="16384" width="9.1796875" style="17"/>
  </cols>
  <sheetData>
    <row r="1" spans="2:27" x14ac:dyDescent="0.35">
      <c r="B1" s="18" t="s">
        <v>5</v>
      </c>
      <c r="T1" s="18" t="s">
        <v>45</v>
      </c>
    </row>
    <row r="2" spans="2:27" x14ac:dyDescent="0.35">
      <c r="T2" s="26"/>
    </row>
    <row r="3" spans="2:27" x14ac:dyDescent="0.35">
      <c r="B3" s="19" t="s">
        <v>6</v>
      </c>
      <c r="C3" s="7" t="s">
        <v>3</v>
      </c>
      <c r="E3" s="19" t="s">
        <v>8</v>
      </c>
      <c r="F3" s="19" t="s">
        <v>3</v>
      </c>
      <c r="H3" s="20" t="s">
        <v>9</v>
      </c>
      <c r="I3" s="20" t="s">
        <v>3</v>
      </c>
      <c r="K3" s="19" t="s">
        <v>10</v>
      </c>
      <c r="L3" s="7" t="s">
        <v>3</v>
      </c>
      <c r="N3" s="19" t="s">
        <v>75</v>
      </c>
      <c r="O3" s="7" t="s">
        <v>3</v>
      </c>
      <c r="Q3" s="20" t="s">
        <v>16</v>
      </c>
      <c r="R3" s="25" t="s">
        <v>3</v>
      </c>
      <c r="T3" s="20" t="s">
        <v>47</v>
      </c>
      <c r="U3" s="25" t="s">
        <v>3</v>
      </c>
      <c r="W3" s="20" t="s">
        <v>48</v>
      </c>
      <c r="X3" s="25" t="s">
        <v>3</v>
      </c>
      <c r="Z3" s="19" t="s">
        <v>46</v>
      </c>
      <c r="AA3" s="7" t="s">
        <v>3</v>
      </c>
    </row>
    <row r="4" spans="2:27" x14ac:dyDescent="0.35">
      <c r="B4" s="21" t="s">
        <v>70</v>
      </c>
      <c r="C4" s="22">
        <v>484</v>
      </c>
      <c r="E4" s="21" t="s">
        <v>71</v>
      </c>
      <c r="F4" s="22">
        <v>484</v>
      </c>
      <c r="H4" s="23" t="s">
        <v>77</v>
      </c>
      <c r="I4" s="24">
        <v>1</v>
      </c>
      <c r="K4" s="21" t="s">
        <v>11</v>
      </c>
      <c r="L4" s="9">
        <v>1</v>
      </c>
      <c r="N4" s="21" t="s">
        <v>20</v>
      </c>
      <c r="O4" s="9">
        <v>3</v>
      </c>
      <c r="Q4" s="23" t="s">
        <v>19</v>
      </c>
      <c r="R4" s="24">
        <v>184</v>
      </c>
      <c r="T4" s="23" t="s">
        <v>11</v>
      </c>
      <c r="U4" s="24">
        <v>9</v>
      </c>
      <c r="W4" s="23" t="s">
        <v>18</v>
      </c>
      <c r="X4" s="27">
        <v>3</v>
      </c>
      <c r="Z4" s="21" t="s">
        <v>203</v>
      </c>
      <c r="AA4" s="9">
        <v>2</v>
      </c>
    </row>
    <row r="5" spans="2:27" x14ac:dyDescent="0.35">
      <c r="B5" s="28" t="s">
        <v>7</v>
      </c>
      <c r="C5" s="29">
        <f>SUM(C4)</f>
        <v>484</v>
      </c>
      <c r="E5" s="28" t="s">
        <v>7</v>
      </c>
      <c r="F5" s="29">
        <f>SUM(F4)</f>
        <v>484</v>
      </c>
      <c r="H5" s="21" t="s">
        <v>41</v>
      </c>
      <c r="I5" s="22">
        <v>452</v>
      </c>
      <c r="K5" s="21" t="s">
        <v>12</v>
      </c>
      <c r="L5" s="9">
        <v>1</v>
      </c>
      <c r="N5" s="21" t="s">
        <v>22</v>
      </c>
      <c r="O5" s="9">
        <v>154</v>
      </c>
      <c r="Q5" s="21" t="s">
        <v>21</v>
      </c>
      <c r="R5" s="22">
        <v>61</v>
      </c>
      <c r="T5" s="21" t="s">
        <v>12</v>
      </c>
      <c r="U5" s="22">
        <v>3</v>
      </c>
      <c r="W5" s="21" t="s">
        <v>20</v>
      </c>
      <c r="X5" s="9">
        <v>33</v>
      </c>
      <c r="Z5" s="21" t="s">
        <v>89</v>
      </c>
      <c r="AA5" s="9">
        <v>1</v>
      </c>
    </row>
    <row r="6" spans="2:27" x14ac:dyDescent="0.35">
      <c r="B6"/>
      <c r="C6"/>
      <c r="E6"/>
      <c r="F6"/>
      <c r="H6" s="21" t="s">
        <v>74</v>
      </c>
      <c r="I6" s="22">
        <v>1</v>
      </c>
      <c r="K6" s="21" t="s">
        <v>13</v>
      </c>
      <c r="L6" s="9">
        <v>1</v>
      </c>
      <c r="N6" s="21" t="s">
        <v>25</v>
      </c>
      <c r="O6" s="9">
        <v>25</v>
      </c>
      <c r="Q6" s="21" t="s">
        <v>23</v>
      </c>
      <c r="R6" s="22">
        <v>145</v>
      </c>
      <c r="T6" s="21" t="s">
        <v>13</v>
      </c>
      <c r="U6" s="22">
        <v>1</v>
      </c>
      <c r="W6" s="21" t="s">
        <v>22</v>
      </c>
      <c r="X6" s="9">
        <v>136</v>
      </c>
      <c r="Z6" s="21" t="s">
        <v>77</v>
      </c>
      <c r="AA6" s="9">
        <v>3</v>
      </c>
    </row>
    <row r="7" spans="2:27" x14ac:dyDescent="0.35">
      <c r="B7"/>
      <c r="C7"/>
      <c r="H7" s="21" t="s">
        <v>204</v>
      </c>
      <c r="I7" s="22">
        <v>1</v>
      </c>
      <c r="K7" s="21" t="s">
        <v>14</v>
      </c>
      <c r="L7" s="9">
        <v>4</v>
      </c>
      <c r="N7" s="21" t="s">
        <v>26</v>
      </c>
      <c r="O7" s="9">
        <v>42</v>
      </c>
      <c r="Q7" s="21" t="s">
        <v>25</v>
      </c>
      <c r="R7" s="22">
        <v>12</v>
      </c>
      <c r="T7" s="21" t="s">
        <v>14</v>
      </c>
      <c r="U7" s="22">
        <v>8</v>
      </c>
      <c r="W7" s="21" t="s">
        <v>25</v>
      </c>
      <c r="X7" s="9">
        <v>29</v>
      </c>
      <c r="Z7" s="21" t="s">
        <v>204</v>
      </c>
      <c r="AA7" s="9">
        <v>3</v>
      </c>
    </row>
    <row r="8" spans="2:27" x14ac:dyDescent="0.35">
      <c r="B8"/>
      <c r="C8"/>
      <c r="H8" s="21" t="s">
        <v>50</v>
      </c>
      <c r="I8" s="22">
        <v>1</v>
      </c>
      <c r="K8" s="21" t="s">
        <v>17</v>
      </c>
      <c r="L8" s="9">
        <v>9</v>
      </c>
      <c r="N8" s="21" t="s">
        <v>28</v>
      </c>
      <c r="O8" s="9">
        <v>227</v>
      </c>
      <c r="Q8" s="21" t="s">
        <v>27</v>
      </c>
      <c r="R8" s="22">
        <v>30</v>
      </c>
      <c r="T8" s="21" t="s">
        <v>15</v>
      </c>
      <c r="U8" s="22">
        <v>14</v>
      </c>
      <c r="W8" s="21" t="s">
        <v>26</v>
      </c>
      <c r="X8" s="9">
        <v>5</v>
      </c>
      <c r="Z8" s="21" t="s">
        <v>78</v>
      </c>
      <c r="AA8" s="9">
        <v>4</v>
      </c>
    </row>
    <row r="9" spans="2:27" x14ac:dyDescent="0.35">
      <c r="B9" s="19" t="s">
        <v>98</v>
      </c>
      <c r="C9" s="7" t="s">
        <v>7</v>
      </c>
      <c r="H9" s="21" t="s">
        <v>81</v>
      </c>
      <c r="I9" s="22">
        <v>7</v>
      </c>
      <c r="K9" s="21" t="s">
        <v>80</v>
      </c>
      <c r="L9" s="9">
        <v>1</v>
      </c>
      <c r="N9" s="21" t="s">
        <v>30</v>
      </c>
      <c r="O9" s="9">
        <v>12</v>
      </c>
      <c r="Q9" s="21" t="s">
        <v>29</v>
      </c>
      <c r="R9" s="22">
        <v>16</v>
      </c>
      <c r="T9" s="21" t="s">
        <v>17</v>
      </c>
      <c r="U9" s="22">
        <v>3</v>
      </c>
      <c r="W9" s="21" t="s">
        <v>28</v>
      </c>
      <c r="X9" s="9">
        <v>166</v>
      </c>
      <c r="Z9" s="21" t="s">
        <v>41</v>
      </c>
      <c r="AA9" s="9">
        <v>407</v>
      </c>
    </row>
    <row r="10" spans="2:27" x14ac:dyDescent="0.35">
      <c r="B10" s="21" t="s">
        <v>205</v>
      </c>
      <c r="C10" s="22">
        <v>139</v>
      </c>
      <c r="H10" s="21" t="s">
        <v>49</v>
      </c>
      <c r="I10" s="22">
        <v>1</v>
      </c>
      <c r="K10" s="21" t="s">
        <v>24</v>
      </c>
      <c r="L10" s="9">
        <v>1</v>
      </c>
      <c r="N10" s="21" t="s">
        <v>74</v>
      </c>
      <c r="O10" s="9">
        <v>21</v>
      </c>
      <c r="Q10" s="21" t="s">
        <v>74</v>
      </c>
      <c r="R10" s="22">
        <v>36</v>
      </c>
      <c r="T10" s="21" t="s">
        <v>24</v>
      </c>
      <c r="U10" s="22">
        <v>2</v>
      </c>
      <c r="W10" s="21" t="s">
        <v>30</v>
      </c>
      <c r="X10" s="9">
        <v>43</v>
      </c>
      <c r="Z10" s="21" t="s">
        <v>74</v>
      </c>
      <c r="AA10" s="9">
        <v>47</v>
      </c>
    </row>
    <row r="11" spans="2:27" x14ac:dyDescent="0.35">
      <c r="B11" s="21" t="s">
        <v>206</v>
      </c>
      <c r="C11" s="22">
        <v>1</v>
      </c>
      <c r="H11" s="21" t="s">
        <v>72</v>
      </c>
      <c r="I11" s="22">
        <v>15</v>
      </c>
      <c r="K11" s="21" t="s">
        <v>82</v>
      </c>
      <c r="L11" s="9">
        <v>3</v>
      </c>
      <c r="N11" s="28" t="s">
        <v>7</v>
      </c>
      <c r="O11" s="31">
        <f>SUM(O4:O10)</f>
        <v>484</v>
      </c>
      <c r="Q11" s="28" t="s">
        <v>7</v>
      </c>
      <c r="R11" s="31">
        <f>SUM(R4:R10)</f>
        <v>484</v>
      </c>
      <c r="T11" s="21" t="s">
        <v>82</v>
      </c>
      <c r="U11" s="22">
        <v>6</v>
      </c>
      <c r="W11" s="21" t="s">
        <v>74</v>
      </c>
      <c r="X11" s="9">
        <v>69</v>
      </c>
      <c r="Z11" s="21" t="s">
        <v>87</v>
      </c>
      <c r="AA11" s="9">
        <v>5</v>
      </c>
    </row>
    <row r="12" spans="2:27" x14ac:dyDescent="0.35">
      <c r="B12" s="21" t="s">
        <v>207</v>
      </c>
      <c r="C12" s="22">
        <v>1</v>
      </c>
      <c r="H12" s="21" t="s">
        <v>91</v>
      </c>
      <c r="I12" s="22">
        <v>1</v>
      </c>
      <c r="K12" s="21" t="s">
        <v>31</v>
      </c>
      <c r="L12" s="9">
        <v>63</v>
      </c>
      <c r="N12"/>
      <c r="O12"/>
      <c r="T12" s="21" t="s">
        <v>31</v>
      </c>
      <c r="U12" s="22">
        <v>4</v>
      </c>
      <c r="W12" s="30" t="s">
        <v>7</v>
      </c>
      <c r="X12" s="31">
        <f>SUM(X4:X11)</f>
        <v>484</v>
      </c>
      <c r="Z12" s="21" t="s">
        <v>76</v>
      </c>
      <c r="AA12" s="9">
        <v>3</v>
      </c>
    </row>
    <row r="13" spans="2:27" x14ac:dyDescent="0.35">
      <c r="B13" s="21" t="s">
        <v>208</v>
      </c>
      <c r="C13" s="22">
        <v>2</v>
      </c>
      <c r="H13" s="21" t="s">
        <v>180</v>
      </c>
      <c r="I13" s="22">
        <v>2</v>
      </c>
      <c r="K13" s="21" t="s">
        <v>32</v>
      </c>
      <c r="L13" s="9">
        <v>27</v>
      </c>
      <c r="T13" s="21" t="s">
        <v>32</v>
      </c>
      <c r="U13" s="22">
        <v>42</v>
      </c>
      <c r="Z13" s="21" t="s">
        <v>72</v>
      </c>
      <c r="AA13" s="9">
        <v>2</v>
      </c>
    </row>
    <row r="14" spans="2:27" x14ac:dyDescent="0.35">
      <c r="B14" s="21" t="s">
        <v>209</v>
      </c>
      <c r="C14" s="22">
        <v>1</v>
      </c>
      <c r="H14" s="21" t="s">
        <v>88</v>
      </c>
      <c r="I14" s="22">
        <v>1</v>
      </c>
      <c r="K14" s="21" t="s">
        <v>33</v>
      </c>
      <c r="L14" s="9">
        <v>8</v>
      </c>
      <c r="T14" s="21" t="s">
        <v>33</v>
      </c>
      <c r="U14" s="22">
        <v>5</v>
      </c>
      <c r="Z14" s="21" t="s">
        <v>91</v>
      </c>
      <c r="AA14" s="9">
        <v>2</v>
      </c>
    </row>
    <row r="15" spans="2:27" x14ac:dyDescent="0.35">
      <c r="B15" s="21" t="s">
        <v>210</v>
      </c>
      <c r="C15" s="22">
        <v>1</v>
      </c>
      <c r="H15" s="21" t="s">
        <v>178</v>
      </c>
      <c r="I15" s="22">
        <v>1</v>
      </c>
      <c r="K15" s="21" t="s">
        <v>34</v>
      </c>
      <c r="L15" s="9">
        <v>11</v>
      </c>
      <c r="T15" s="21" t="s">
        <v>34</v>
      </c>
      <c r="U15" s="22">
        <v>38</v>
      </c>
      <c r="Z15" s="21" t="s">
        <v>178</v>
      </c>
      <c r="AA15" s="9">
        <v>1</v>
      </c>
    </row>
    <row r="16" spans="2:27" x14ac:dyDescent="0.35">
      <c r="B16" s="21" t="s">
        <v>211</v>
      </c>
      <c r="C16" s="22">
        <v>1</v>
      </c>
      <c r="H16" s="30" t="s">
        <v>7</v>
      </c>
      <c r="I16" s="29">
        <f>SUM(I4:I15)</f>
        <v>484</v>
      </c>
      <c r="K16" s="21" t="s">
        <v>35</v>
      </c>
      <c r="L16" s="9">
        <v>2</v>
      </c>
      <c r="T16" s="21" t="s">
        <v>35</v>
      </c>
      <c r="U16" s="22">
        <v>3</v>
      </c>
      <c r="Z16" s="21" t="s">
        <v>88</v>
      </c>
      <c r="AA16" s="9">
        <v>1</v>
      </c>
    </row>
    <row r="17" spans="2:27" x14ac:dyDescent="0.35">
      <c r="B17" s="21" t="s">
        <v>212</v>
      </c>
      <c r="C17" s="22">
        <v>1</v>
      </c>
      <c r="H17"/>
      <c r="I17"/>
      <c r="K17" s="21" t="s">
        <v>36</v>
      </c>
      <c r="L17" s="9">
        <v>7</v>
      </c>
      <c r="T17" s="21" t="s">
        <v>36</v>
      </c>
      <c r="U17" s="22">
        <v>3</v>
      </c>
      <c r="Z17" s="21" t="s">
        <v>81</v>
      </c>
      <c r="AA17" s="9">
        <v>3</v>
      </c>
    </row>
    <row r="18" spans="2:27" x14ac:dyDescent="0.35">
      <c r="B18" s="21" t="s">
        <v>213</v>
      </c>
      <c r="C18" s="22">
        <v>100</v>
      </c>
      <c r="H18"/>
      <c r="I18"/>
      <c r="K18" s="21" t="s">
        <v>37</v>
      </c>
      <c r="L18" s="9">
        <v>4</v>
      </c>
      <c r="T18" s="21" t="s">
        <v>37</v>
      </c>
      <c r="U18" s="22">
        <v>3</v>
      </c>
      <c r="Z18" s="28" t="s">
        <v>7</v>
      </c>
      <c r="AA18" s="31">
        <f>SUM(AA4:AA17)</f>
        <v>484</v>
      </c>
    </row>
    <row r="19" spans="2:27" x14ac:dyDescent="0.35">
      <c r="B19" s="21" t="s">
        <v>99</v>
      </c>
      <c r="C19" s="22">
        <v>193</v>
      </c>
      <c r="H19"/>
      <c r="I19"/>
      <c r="K19" s="21" t="s">
        <v>38</v>
      </c>
      <c r="L19" s="9">
        <v>213</v>
      </c>
      <c r="T19" s="21" t="s">
        <v>38</v>
      </c>
      <c r="U19" s="22">
        <v>211</v>
      </c>
      <c r="Z19"/>
      <c r="AA19"/>
    </row>
    <row r="20" spans="2:27" x14ac:dyDescent="0.35">
      <c r="B20" s="21" t="s">
        <v>214</v>
      </c>
      <c r="C20" s="22">
        <v>21</v>
      </c>
      <c r="H20"/>
      <c r="I20"/>
      <c r="K20" s="21" t="s">
        <v>25</v>
      </c>
      <c r="L20" s="9">
        <v>4</v>
      </c>
      <c r="T20" s="21" t="s">
        <v>85</v>
      </c>
      <c r="U20" s="22">
        <v>2</v>
      </c>
      <c r="Z20"/>
      <c r="AA20"/>
    </row>
    <row r="21" spans="2:27" x14ac:dyDescent="0.35">
      <c r="B21" s="21" t="s">
        <v>215</v>
      </c>
      <c r="C21" s="22">
        <v>8</v>
      </c>
      <c r="H21"/>
      <c r="I21"/>
      <c r="K21" s="21" t="s">
        <v>39</v>
      </c>
      <c r="L21" s="9">
        <v>9</v>
      </c>
      <c r="T21" s="21" t="s">
        <v>25</v>
      </c>
      <c r="U21" s="22">
        <v>15</v>
      </c>
      <c r="Z21"/>
      <c r="AA21"/>
    </row>
    <row r="22" spans="2:27" x14ac:dyDescent="0.35">
      <c r="B22" s="21" t="s">
        <v>216</v>
      </c>
      <c r="C22" s="22">
        <v>1</v>
      </c>
      <c r="H22"/>
      <c r="I22"/>
      <c r="K22" s="21" t="s">
        <v>40</v>
      </c>
      <c r="L22" s="9">
        <v>6</v>
      </c>
      <c r="T22" s="21" t="s">
        <v>39</v>
      </c>
      <c r="U22" s="22">
        <v>9</v>
      </c>
      <c r="Z22"/>
      <c r="AA22"/>
    </row>
    <row r="23" spans="2:27" x14ac:dyDescent="0.35">
      <c r="B23" s="21" t="s">
        <v>217</v>
      </c>
      <c r="C23" s="22">
        <v>1</v>
      </c>
      <c r="H23"/>
      <c r="I23"/>
      <c r="K23" s="21" t="s">
        <v>43</v>
      </c>
      <c r="L23" s="9">
        <v>52</v>
      </c>
      <c r="T23" s="21" t="s">
        <v>40</v>
      </c>
      <c r="U23" s="22">
        <v>5</v>
      </c>
      <c r="Z23"/>
      <c r="AA23"/>
    </row>
    <row r="24" spans="2:27" x14ac:dyDescent="0.35">
      <c r="B24" s="21" t="s">
        <v>218</v>
      </c>
      <c r="C24" s="22">
        <v>1</v>
      </c>
      <c r="H24"/>
      <c r="I24"/>
      <c r="K24" s="21" t="s">
        <v>44</v>
      </c>
      <c r="L24" s="9">
        <v>11</v>
      </c>
      <c r="T24" s="21" t="s">
        <v>43</v>
      </c>
      <c r="U24" s="22">
        <v>24</v>
      </c>
      <c r="Z24"/>
      <c r="AA24"/>
    </row>
    <row r="25" spans="2:27" x14ac:dyDescent="0.35">
      <c r="B25" s="21" t="s">
        <v>219</v>
      </c>
      <c r="C25" s="22">
        <v>1</v>
      </c>
      <c r="H25"/>
      <c r="I25"/>
      <c r="K25" s="21" t="s">
        <v>74</v>
      </c>
      <c r="L25" s="9">
        <v>45</v>
      </c>
      <c r="T25" s="21" t="s">
        <v>44</v>
      </c>
      <c r="U25" s="22">
        <v>14</v>
      </c>
      <c r="Z25"/>
      <c r="AA25"/>
    </row>
    <row r="26" spans="2:27" x14ac:dyDescent="0.35">
      <c r="B26" s="21" t="s">
        <v>220</v>
      </c>
      <c r="C26" s="22">
        <v>1</v>
      </c>
      <c r="H26"/>
      <c r="I26"/>
      <c r="K26" s="21" t="s">
        <v>86</v>
      </c>
      <c r="L26" s="9">
        <v>1</v>
      </c>
      <c r="T26" s="21" t="s">
        <v>74</v>
      </c>
      <c r="U26" s="22">
        <v>58</v>
      </c>
      <c r="Z26"/>
      <c r="AA26"/>
    </row>
    <row r="27" spans="2:27" x14ac:dyDescent="0.35">
      <c r="B27" s="21" t="s">
        <v>221</v>
      </c>
      <c r="C27" s="22">
        <v>1</v>
      </c>
      <c r="H27"/>
      <c r="I27"/>
      <c r="K27" s="28" t="s">
        <v>7</v>
      </c>
      <c r="L27" s="31">
        <f>SUM(L4:L26)</f>
        <v>484</v>
      </c>
      <c r="T27" s="21" t="s">
        <v>86</v>
      </c>
      <c r="U27" s="22">
        <v>2</v>
      </c>
      <c r="Z27"/>
      <c r="AA27"/>
    </row>
    <row r="28" spans="2:27" x14ac:dyDescent="0.35">
      <c r="B28" s="21" t="s">
        <v>222</v>
      </c>
      <c r="C28" s="22">
        <v>1</v>
      </c>
      <c r="H28"/>
      <c r="I28"/>
      <c r="K28"/>
      <c r="L28"/>
      <c r="T28" s="30" t="s">
        <v>7</v>
      </c>
      <c r="U28" s="29">
        <f>SUM(U4:U27)</f>
        <v>484</v>
      </c>
      <c r="Z28"/>
      <c r="AA28"/>
    </row>
    <row r="29" spans="2:27" x14ac:dyDescent="0.35">
      <c r="B29" s="21" t="s">
        <v>223</v>
      </c>
      <c r="C29" s="22">
        <v>1</v>
      </c>
      <c r="H29"/>
      <c r="I29"/>
      <c r="K29"/>
      <c r="L29"/>
      <c r="T29"/>
      <c r="U29"/>
      <c r="Z29"/>
      <c r="AA29"/>
    </row>
    <row r="30" spans="2:27" x14ac:dyDescent="0.35">
      <c r="B30" s="21" t="s">
        <v>224</v>
      </c>
      <c r="C30" s="22">
        <v>1</v>
      </c>
      <c r="H30"/>
      <c r="I30"/>
      <c r="K30"/>
      <c r="L30"/>
      <c r="T30"/>
      <c r="U30"/>
      <c r="Z30"/>
      <c r="AA30"/>
    </row>
    <row r="31" spans="2:27" x14ac:dyDescent="0.35">
      <c r="B31" s="21" t="s">
        <v>225</v>
      </c>
      <c r="C31" s="22">
        <v>1</v>
      </c>
      <c r="H31"/>
      <c r="I31"/>
      <c r="K31"/>
      <c r="L31"/>
      <c r="T31"/>
      <c r="U31"/>
      <c r="Z31"/>
      <c r="AA31"/>
    </row>
    <row r="32" spans="2:27" x14ac:dyDescent="0.35">
      <c r="B32" s="21" t="s">
        <v>226</v>
      </c>
      <c r="C32" s="22">
        <v>1</v>
      </c>
      <c r="H32"/>
      <c r="I32"/>
      <c r="K32"/>
      <c r="L32"/>
      <c r="T32"/>
      <c r="U32"/>
      <c r="Z32"/>
      <c r="AA32"/>
    </row>
    <row r="33" spans="2:27" x14ac:dyDescent="0.35">
      <c r="B33" s="21" t="s">
        <v>227</v>
      </c>
      <c r="C33" s="22">
        <v>1</v>
      </c>
      <c r="H33"/>
      <c r="I33"/>
      <c r="K33"/>
      <c r="L33"/>
      <c r="T33"/>
      <c r="U33"/>
      <c r="Z33"/>
      <c r="AA33"/>
    </row>
    <row r="34" spans="2:27" x14ac:dyDescent="0.35">
      <c r="B34" s="21" t="s">
        <v>228</v>
      </c>
      <c r="C34" s="22">
        <v>1</v>
      </c>
      <c r="H34"/>
      <c r="I34"/>
      <c r="K34"/>
      <c r="L34"/>
      <c r="T34"/>
      <c r="U34"/>
      <c r="Z34"/>
      <c r="AA34"/>
    </row>
    <row r="35" spans="2:27" x14ac:dyDescent="0.35">
      <c r="B35" s="21" t="s">
        <v>229</v>
      </c>
      <c r="C35" s="22">
        <v>1</v>
      </c>
      <c r="H35"/>
      <c r="I35"/>
      <c r="Z35"/>
      <c r="AA35"/>
    </row>
    <row r="36" spans="2:27" x14ac:dyDescent="0.35">
      <c r="B36" s="21" t="s">
        <v>230</v>
      </c>
      <c r="C36" s="22">
        <v>1</v>
      </c>
      <c r="H36"/>
      <c r="I36"/>
      <c r="Z36"/>
      <c r="AA36"/>
    </row>
    <row r="37" spans="2:27" x14ac:dyDescent="0.35">
      <c r="B37" s="28" t="s">
        <v>7</v>
      </c>
      <c r="C37" s="29">
        <f>SUM(C10:C36)</f>
        <v>484</v>
      </c>
      <c r="H37"/>
      <c r="I37"/>
      <c r="Z37"/>
      <c r="AA37"/>
    </row>
    <row r="38" spans="2:27" x14ac:dyDescent="0.35">
      <c r="H38"/>
      <c r="I38"/>
    </row>
    <row r="39" spans="2:27" x14ac:dyDescent="0.35">
      <c r="H39"/>
      <c r="I39"/>
    </row>
    <row r="40" spans="2:27" x14ac:dyDescent="0.35">
      <c r="H40"/>
      <c r="I40"/>
    </row>
    <row r="41" spans="2:27" x14ac:dyDescent="0.35">
      <c r="H41"/>
      <c r="I41"/>
    </row>
    <row r="129" s="17" customFormat="1" x14ac:dyDescent="0.35"/>
    <row r="130" s="17" customFormat="1" x14ac:dyDescent="0.35"/>
    <row r="131" s="17" customFormat="1" x14ac:dyDescent="0.35"/>
    <row r="132" s="17" customFormat="1" x14ac:dyDescent="0.35"/>
    <row r="133" s="17" customFormat="1" x14ac:dyDescent="0.35"/>
    <row r="134" s="17" customFormat="1" x14ac:dyDescent="0.35"/>
    <row r="135" s="17" customFormat="1" x14ac:dyDescent="0.35"/>
    <row r="136" s="17" customFormat="1" x14ac:dyDescent="0.35"/>
    <row r="137" s="17" customFormat="1" x14ac:dyDescent="0.35"/>
    <row r="138" s="17" customFormat="1" x14ac:dyDescent="0.35"/>
    <row r="139" s="17" customFormat="1" x14ac:dyDescent="0.35"/>
    <row r="140" s="17" customFormat="1" x14ac:dyDescent="0.35"/>
    <row r="141" s="17" customFormat="1" x14ac:dyDescent="0.35"/>
    <row r="142" s="17" customFormat="1" x14ac:dyDescent="0.35"/>
    <row r="143" s="17" customFormat="1" x14ac:dyDescent="0.35"/>
    <row r="144" s="17" customFormat="1" x14ac:dyDescent="0.35"/>
    <row r="145" s="17" customFormat="1" x14ac:dyDescent="0.35"/>
    <row r="146" s="17" customFormat="1" x14ac:dyDescent="0.35"/>
    <row r="147" s="17" customFormat="1" x14ac:dyDescent="0.35"/>
    <row r="148" s="17" customFormat="1" x14ac:dyDescent="0.35"/>
    <row r="149" s="17" customFormat="1" x14ac:dyDescent="0.35"/>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C9238-55A1-488C-BED2-043D66C656DF}">
  <dimension ref="A1:AA41"/>
  <sheetViews>
    <sheetView showGridLines="0" zoomScaleNormal="100" workbookViewId="0"/>
  </sheetViews>
  <sheetFormatPr defaultColWidth="9.1796875" defaultRowHeight="14.5" x14ac:dyDescent="0.35"/>
  <cols>
    <col min="2" max="2" width="29.26953125" style="17" bestFit="1" customWidth="1"/>
    <col min="3" max="3" width="8.1796875" style="17" bestFit="1" customWidth="1"/>
    <col min="4" max="4" width="9.1796875" style="17"/>
    <col min="5" max="5" width="45.1796875" style="17" bestFit="1" customWidth="1"/>
    <col min="6" max="6" width="8.1796875" style="17" bestFit="1" customWidth="1"/>
    <col min="7" max="7" width="9.1796875" style="17"/>
    <col min="8" max="8" width="47.26953125" style="17" bestFit="1" customWidth="1"/>
    <col min="9" max="9" width="8.1796875" style="17" bestFit="1" customWidth="1"/>
    <col min="10" max="10" width="9.1796875" style="17"/>
    <col min="11" max="11" width="45.1796875" style="17" bestFit="1" customWidth="1"/>
    <col min="12" max="12" width="8.1796875" style="17" bestFit="1" customWidth="1"/>
    <col min="13" max="13" width="9.1796875" style="17"/>
    <col min="14" max="14" width="29.26953125" style="17" bestFit="1" customWidth="1"/>
    <col min="15" max="16" width="9.1796875" style="17"/>
    <col min="17" max="17" width="34.81640625" style="17" bestFit="1" customWidth="1"/>
    <col min="18" max="19" width="9.1796875" style="17"/>
    <col min="20" max="20" width="45.1796875" style="17" bestFit="1" customWidth="1"/>
    <col min="21" max="22" width="9.1796875" style="17"/>
    <col min="23" max="23" width="26.81640625" style="17" bestFit="1" customWidth="1"/>
    <col min="24" max="25" width="9.1796875" style="17"/>
    <col min="26" max="26" width="35" style="17" bestFit="1" customWidth="1"/>
    <col min="27" max="27" width="8.7265625" style="17" customWidth="1"/>
    <col min="28" max="16384" width="9.1796875" style="17"/>
  </cols>
  <sheetData>
    <row r="1" spans="2:27" x14ac:dyDescent="0.35">
      <c r="B1" s="18" t="s">
        <v>5</v>
      </c>
      <c r="T1" s="18" t="s">
        <v>45</v>
      </c>
    </row>
    <row r="2" spans="2:27" x14ac:dyDescent="0.35">
      <c r="T2" s="26"/>
    </row>
    <row r="3" spans="2:27" x14ac:dyDescent="0.35">
      <c r="B3" s="19" t="s">
        <v>6</v>
      </c>
      <c r="C3" s="7" t="s">
        <v>3</v>
      </c>
      <c r="E3" s="19" t="s">
        <v>8</v>
      </c>
      <c r="F3" s="19" t="s">
        <v>3</v>
      </c>
      <c r="H3" s="20" t="s">
        <v>9</v>
      </c>
      <c r="I3" s="20" t="s">
        <v>3</v>
      </c>
      <c r="K3" s="19" t="s">
        <v>10</v>
      </c>
      <c r="L3" s="7" t="s">
        <v>3</v>
      </c>
      <c r="N3" s="19" t="s">
        <v>75</v>
      </c>
      <c r="O3" s="7" t="s">
        <v>3</v>
      </c>
      <c r="Q3" s="20" t="s">
        <v>16</v>
      </c>
      <c r="R3" s="25" t="s">
        <v>3</v>
      </c>
      <c r="T3" s="20" t="s">
        <v>47</v>
      </c>
      <c r="U3" s="25" t="s">
        <v>3</v>
      </c>
      <c r="W3" s="20" t="s">
        <v>48</v>
      </c>
      <c r="X3" s="25" t="s">
        <v>3</v>
      </c>
      <c r="Z3" s="19" t="s">
        <v>46</v>
      </c>
      <c r="AA3" s="7" t="s">
        <v>3</v>
      </c>
    </row>
    <row r="4" spans="2:27" x14ac:dyDescent="0.35">
      <c r="B4" s="21" t="s">
        <v>70</v>
      </c>
      <c r="C4" s="22">
        <v>364</v>
      </c>
      <c r="E4" s="21" t="s">
        <v>71</v>
      </c>
      <c r="F4" s="22">
        <v>364</v>
      </c>
      <c r="H4" s="23" t="s">
        <v>41</v>
      </c>
      <c r="I4" s="24">
        <v>342</v>
      </c>
      <c r="K4" s="21" t="s">
        <v>11</v>
      </c>
      <c r="L4" s="9">
        <v>2</v>
      </c>
      <c r="N4" s="21" t="s">
        <v>20</v>
      </c>
      <c r="O4" s="9">
        <v>10</v>
      </c>
      <c r="Q4" s="23" t="s">
        <v>19</v>
      </c>
      <c r="R4" s="24">
        <v>180</v>
      </c>
      <c r="T4" s="23" t="s">
        <v>11</v>
      </c>
      <c r="U4" s="24">
        <v>3</v>
      </c>
      <c r="W4" s="23" t="s">
        <v>20</v>
      </c>
      <c r="X4" s="27">
        <v>23</v>
      </c>
      <c r="Z4" s="21" t="s">
        <v>41</v>
      </c>
      <c r="AA4" s="9">
        <v>346</v>
      </c>
    </row>
    <row r="5" spans="2:27" x14ac:dyDescent="0.35">
      <c r="B5" s="28" t="s">
        <v>7</v>
      </c>
      <c r="C5" s="29">
        <f>SUM(C4)</f>
        <v>364</v>
      </c>
      <c r="E5" s="28" t="s">
        <v>7</v>
      </c>
      <c r="F5" s="29">
        <f>SUM(F4)</f>
        <v>364</v>
      </c>
      <c r="H5" s="21" t="s">
        <v>74</v>
      </c>
      <c r="I5" s="22">
        <v>8</v>
      </c>
      <c r="K5" s="21" t="s">
        <v>12</v>
      </c>
      <c r="L5" s="9">
        <v>1</v>
      </c>
      <c r="N5" s="21" t="s">
        <v>22</v>
      </c>
      <c r="O5" s="9">
        <v>115</v>
      </c>
      <c r="Q5" s="21" t="s">
        <v>21</v>
      </c>
      <c r="R5" s="22">
        <v>33</v>
      </c>
      <c r="T5" s="21" t="s">
        <v>12</v>
      </c>
      <c r="U5" s="22">
        <v>1</v>
      </c>
      <c r="W5" s="21" t="s">
        <v>22</v>
      </c>
      <c r="X5" s="9">
        <v>109</v>
      </c>
      <c r="Z5" s="21" t="s">
        <v>74</v>
      </c>
      <c r="AA5" s="9">
        <v>15</v>
      </c>
    </row>
    <row r="6" spans="2:27" x14ac:dyDescent="0.35">
      <c r="B6"/>
      <c r="C6"/>
      <c r="E6"/>
      <c r="F6"/>
      <c r="H6" s="21" t="s">
        <v>79</v>
      </c>
      <c r="I6" s="22">
        <v>1</v>
      </c>
      <c r="K6" s="21" t="s">
        <v>17</v>
      </c>
      <c r="L6" s="9">
        <v>1</v>
      </c>
      <c r="N6" s="21" t="s">
        <v>25</v>
      </c>
      <c r="O6" s="9">
        <v>14</v>
      </c>
      <c r="Q6" s="21" t="s">
        <v>23</v>
      </c>
      <c r="R6" s="22">
        <v>103</v>
      </c>
      <c r="T6" s="21" t="s">
        <v>15</v>
      </c>
      <c r="U6" s="22">
        <v>10</v>
      </c>
      <c r="W6" s="21" t="s">
        <v>25</v>
      </c>
      <c r="X6" s="9">
        <v>8</v>
      </c>
      <c r="Z6" s="21" t="s">
        <v>87</v>
      </c>
      <c r="AA6" s="9">
        <v>1</v>
      </c>
    </row>
    <row r="7" spans="2:27" x14ac:dyDescent="0.35">
      <c r="B7"/>
      <c r="C7"/>
      <c r="H7" s="21" t="s">
        <v>50</v>
      </c>
      <c r="I7" s="22">
        <v>2</v>
      </c>
      <c r="K7" s="21" t="s">
        <v>24</v>
      </c>
      <c r="L7" s="9">
        <v>4</v>
      </c>
      <c r="N7" s="21" t="s">
        <v>26</v>
      </c>
      <c r="O7" s="9">
        <v>16</v>
      </c>
      <c r="Q7" s="21" t="s">
        <v>25</v>
      </c>
      <c r="R7" s="22">
        <v>4</v>
      </c>
      <c r="T7" s="21" t="s">
        <v>17</v>
      </c>
      <c r="U7" s="22">
        <v>1</v>
      </c>
      <c r="W7" s="21" t="s">
        <v>28</v>
      </c>
      <c r="X7" s="9">
        <v>168</v>
      </c>
      <c r="Z7" s="21" t="s">
        <v>81</v>
      </c>
      <c r="AA7" s="9">
        <v>2</v>
      </c>
    </row>
    <row r="8" spans="2:27" x14ac:dyDescent="0.35">
      <c r="B8"/>
      <c r="C8"/>
      <c r="H8" s="21" t="s">
        <v>49</v>
      </c>
      <c r="I8" s="22">
        <v>1</v>
      </c>
      <c r="K8" s="21" t="s">
        <v>82</v>
      </c>
      <c r="L8" s="9">
        <v>2</v>
      </c>
      <c r="N8" s="21" t="s">
        <v>28</v>
      </c>
      <c r="O8" s="9">
        <v>188</v>
      </c>
      <c r="Q8" s="21" t="s">
        <v>27</v>
      </c>
      <c r="R8" s="22">
        <v>18</v>
      </c>
      <c r="T8" s="21" t="s">
        <v>24</v>
      </c>
      <c r="U8" s="22">
        <v>3</v>
      </c>
      <c r="W8" s="21" t="s">
        <v>30</v>
      </c>
      <c r="X8" s="9">
        <v>33</v>
      </c>
      <c r="Z8" s="40" t="s">
        <v>7</v>
      </c>
      <c r="AA8" s="41">
        <f>SUM(AA4:AA7)</f>
        <v>364</v>
      </c>
    </row>
    <row r="9" spans="2:27" x14ac:dyDescent="0.35">
      <c r="B9" s="19" t="s">
        <v>98</v>
      </c>
      <c r="C9" s="7" t="s">
        <v>7</v>
      </c>
      <c r="H9" s="21" t="s">
        <v>72</v>
      </c>
      <c r="I9" s="22">
        <v>2</v>
      </c>
      <c r="K9" s="21" t="s">
        <v>31</v>
      </c>
      <c r="L9" s="9">
        <v>28</v>
      </c>
      <c r="N9" s="21" t="s">
        <v>30</v>
      </c>
      <c r="O9" s="9">
        <v>15</v>
      </c>
      <c r="Q9" s="21" t="s">
        <v>29</v>
      </c>
      <c r="R9" s="22">
        <v>11</v>
      </c>
      <c r="T9" s="21" t="s">
        <v>82</v>
      </c>
      <c r="U9" s="22">
        <v>3</v>
      </c>
      <c r="W9" s="21" t="s">
        <v>74</v>
      </c>
      <c r="X9" s="9">
        <v>23</v>
      </c>
    </row>
    <row r="10" spans="2:27" x14ac:dyDescent="0.35">
      <c r="B10" s="21" t="s">
        <v>205</v>
      </c>
      <c r="C10" s="22">
        <v>260</v>
      </c>
      <c r="H10" s="21" t="s">
        <v>180</v>
      </c>
      <c r="I10" s="22">
        <v>7</v>
      </c>
      <c r="K10" s="21" t="s">
        <v>32</v>
      </c>
      <c r="L10" s="9">
        <v>28</v>
      </c>
      <c r="N10" s="21" t="s">
        <v>74</v>
      </c>
      <c r="O10" s="9">
        <v>6</v>
      </c>
      <c r="Q10" s="21" t="s">
        <v>74</v>
      </c>
      <c r="R10" s="22">
        <v>15</v>
      </c>
      <c r="T10" s="21" t="s">
        <v>31</v>
      </c>
      <c r="U10" s="22">
        <v>3</v>
      </c>
      <c r="W10" s="40" t="s">
        <v>7</v>
      </c>
      <c r="X10" s="41">
        <f>SUM(X4:X9)</f>
        <v>364</v>
      </c>
    </row>
    <row r="11" spans="2:27" x14ac:dyDescent="0.35">
      <c r="B11" s="21" t="s">
        <v>231</v>
      </c>
      <c r="C11" s="22">
        <v>1</v>
      </c>
      <c r="H11" s="21" t="s">
        <v>76</v>
      </c>
      <c r="I11" s="22">
        <v>1</v>
      </c>
      <c r="K11" s="21" t="s">
        <v>33</v>
      </c>
      <c r="L11" s="9">
        <v>2</v>
      </c>
      <c r="N11" s="28" t="s">
        <v>7</v>
      </c>
      <c r="O11" s="31">
        <f>SUM(O4:O10)</f>
        <v>364</v>
      </c>
      <c r="Q11" s="30" t="s">
        <v>7</v>
      </c>
      <c r="R11" s="29">
        <f>SUM(R4:R10)</f>
        <v>364</v>
      </c>
      <c r="T11" s="21" t="s">
        <v>32</v>
      </c>
      <c r="U11" s="22">
        <v>49</v>
      </c>
    </row>
    <row r="12" spans="2:27" x14ac:dyDescent="0.35">
      <c r="B12" s="21" t="s">
        <v>213</v>
      </c>
      <c r="C12" s="22">
        <v>51</v>
      </c>
      <c r="H12" s="40" t="s">
        <v>7</v>
      </c>
      <c r="I12" s="32">
        <f>SUM(I4:I11)</f>
        <v>364</v>
      </c>
      <c r="K12" s="21" t="s">
        <v>34</v>
      </c>
      <c r="L12" s="9">
        <v>15</v>
      </c>
      <c r="T12" s="21" t="s">
        <v>33</v>
      </c>
      <c r="U12" s="22">
        <v>3</v>
      </c>
    </row>
    <row r="13" spans="2:27" x14ac:dyDescent="0.35">
      <c r="B13" s="21" t="s">
        <v>99</v>
      </c>
      <c r="C13" s="22">
        <v>32</v>
      </c>
      <c r="H13" s="44"/>
      <c r="I13" s="45"/>
      <c r="K13" s="21" t="s">
        <v>36</v>
      </c>
      <c r="L13" s="9">
        <v>2</v>
      </c>
      <c r="T13" s="21" t="s">
        <v>34</v>
      </c>
      <c r="U13" s="22">
        <v>29</v>
      </c>
    </row>
    <row r="14" spans="2:27" x14ac:dyDescent="0.35">
      <c r="B14" s="21" t="s">
        <v>214</v>
      </c>
      <c r="C14" s="22">
        <v>17</v>
      </c>
      <c r="H14" s="44"/>
      <c r="I14" s="45"/>
      <c r="K14" s="21" t="s">
        <v>38</v>
      </c>
      <c r="L14" s="9">
        <v>199</v>
      </c>
      <c r="T14" s="21" t="s">
        <v>36</v>
      </c>
      <c r="U14" s="22">
        <v>1</v>
      </c>
    </row>
    <row r="15" spans="2:27" x14ac:dyDescent="0.35">
      <c r="B15" s="42" t="s">
        <v>215</v>
      </c>
      <c r="C15" s="43">
        <v>3</v>
      </c>
      <c r="H15" s="44"/>
      <c r="I15" s="45"/>
      <c r="K15" s="21" t="s">
        <v>25</v>
      </c>
      <c r="L15" s="9">
        <v>3</v>
      </c>
      <c r="T15" s="21" t="s">
        <v>37</v>
      </c>
      <c r="U15" s="22">
        <v>1</v>
      </c>
    </row>
    <row r="16" spans="2:27" x14ac:dyDescent="0.35">
      <c r="B16" s="28" t="s">
        <v>7</v>
      </c>
      <c r="C16" s="29">
        <f>SUM(C10:C15)</f>
        <v>364</v>
      </c>
      <c r="H16" s="44"/>
      <c r="I16" s="45"/>
      <c r="K16" s="21" t="s">
        <v>39</v>
      </c>
      <c r="L16" s="9">
        <v>9</v>
      </c>
      <c r="T16" s="21" t="s">
        <v>38</v>
      </c>
      <c r="U16" s="22">
        <v>199</v>
      </c>
    </row>
    <row r="17" spans="2:27" x14ac:dyDescent="0.35">
      <c r="B17" s="44"/>
      <c r="C17" s="45"/>
      <c r="H17" s="44"/>
      <c r="I17" s="45"/>
      <c r="K17" s="21" t="s">
        <v>40</v>
      </c>
      <c r="L17" s="9">
        <v>4</v>
      </c>
      <c r="T17" s="21" t="s">
        <v>25</v>
      </c>
      <c r="U17" s="22">
        <v>11</v>
      </c>
    </row>
    <row r="18" spans="2:27" x14ac:dyDescent="0.35">
      <c r="B18" s="44"/>
      <c r="C18" s="45"/>
      <c r="H18" s="44"/>
      <c r="I18" s="45"/>
      <c r="K18" s="21" t="s">
        <v>43</v>
      </c>
      <c r="L18" s="9">
        <v>31</v>
      </c>
      <c r="T18" s="21" t="s">
        <v>39</v>
      </c>
      <c r="U18" s="22">
        <v>7</v>
      </c>
    </row>
    <row r="19" spans="2:27" x14ac:dyDescent="0.35">
      <c r="B19" s="44"/>
      <c r="C19" s="45"/>
      <c r="H19" s="46"/>
      <c r="I19" s="47"/>
      <c r="K19" s="21" t="s">
        <v>44</v>
      </c>
      <c r="L19" s="9">
        <v>12</v>
      </c>
      <c r="T19" s="21" t="s">
        <v>40</v>
      </c>
      <c r="U19" s="22">
        <v>1</v>
      </c>
      <c r="Z19"/>
      <c r="AA19"/>
    </row>
    <row r="20" spans="2:27" x14ac:dyDescent="0.35">
      <c r="B20" s="44"/>
      <c r="C20" s="45"/>
      <c r="H20"/>
      <c r="I20"/>
      <c r="K20" s="21" t="s">
        <v>74</v>
      </c>
      <c r="L20" s="9">
        <v>17</v>
      </c>
      <c r="T20" s="21" t="s">
        <v>43</v>
      </c>
      <c r="U20" s="22">
        <v>13</v>
      </c>
      <c r="Z20"/>
      <c r="AA20"/>
    </row>
    <row r="21" spans="2:27" x14ac:dyDescent="0.35">
      <c r="B21" s="44"/>
      <c r="C21" s="45"/>
      <c r="H21"/>
      <c r="I21"/>
      <c r="K21" s="21" t="s">
        <v>15</v>
      </c>
      <c r="L21" s="9">
        <v>4</v>
      </c>
      <c r="T21" s="21" t="s">
        <v>44</v>
      </c>
      <c r="U21" s="22">
        <v>9</v>
      </c>
      <c r="Z21"/>
      <c r="AA21"/>
    </row>
    <row r="22" spans="2:27" x14ac:dyDescent="0.35">
      <c r="B22" s="44"/>
      <c r="C22" s="45"/>
      <c r="H22"/>
      <c r="I22"/>
      <c r="K22" s="40" t="s">
        <v>7</v>
      </c>
      <c r="L22" s="41">
        <f>SUM(L4:L21)</f>
        <v>364</v>
      </c>
      <c r="T22" s="21" t="s">
        <v>74</v>
      </c>
      <c r="U22" s="22">
        <v>17</v>
      </c>
      <c r="Z22"/>
      <c r="AA22"/>
    </row>
    <row r="23" spans="2:27" x14ac:dyDescent="0.35">
      <c r="B23" s="44"/>
      <c r="C23" s="45"/>
      <c r="H23"/>
      <c r="I23"/>
      <c r="K23"/>
      <c r="L23"/>
      <c r="T23" s="40" t="s">
        <v>7</v>
      </c>
      <c r="U23" s="32">
        <f>SUM(U4:U22)</f>
        <v>364</v>
      </c>
      <c r="Z23"/>
      <c r="AA23"/>
    </row>
    <row r="24" spans="2:27" x14ac:dyDescent="0.35">
      <c r="B24" s="44"/>
      <c r="C24" s="45"/>
      <c r="H24"/>
      <c r="I24"/>
      <c r="K24"/>
      <c r="L24"/>
      <c r="T24" s="44"/>
      <c r="U24" s="45"/>
      <c r="Z24"/>
      <c r="AA24"/>
    </row>
    <row r="25" spans="2:27" x14ac:dyDescent="0.35">
      <c r="B25" s="44"/>
      <c r="C25" s="45"/>
      <c r="H25"/>
      <c r="I25"/>
      <c r="K25"/>
      <c r="L25"/>
      <c r="T25" s="44"/>
      <c r="U25" s="45"/>
      <c r="Z25"/>
      <c r="AA25"/>
    </row>
    <row r="26" spans="2:27" x14ac:dyDescent="0.35">
      <c r="B26" s="44"/>
      <c r="C26" s="45"/>
      <c r="H26"/>
      <c r="I26"/>
      <c r="K26"/>
      <c r="L26"/>
      <c r="T26" s="44"/>
      <c r="U26" s="45"/>
      <c r="Z26"/>
      <c r="AA26"/>
    </row>
    <row r="27" spans="2:27" x14ac:dyDescent="0.35">
      <c r="B27" s="44"/>
      <c r="C27" s="45"/>
      <c r="H27"/>
      <c r="I27"/>
      <c r="T27" s="44"/>
      <c r="U27" s="45"/>
      <c r="Z27"/>
      <c r="AA27"/>
    </row>
    <row r="28" spans="2:27" x14ac:dyDescent="0.35">
      <c r="B28" s="44"/>
      <c r="C28" s="45"/>
      <c r="H28"/>
      <c r="I28"/>
      <c r="T28" s="44"/>
      <c r="U28" s="45"/>
      <c r="Z28"/>
      <c r="AA28"/>
    </row>
    <row r="29" spans="2:27" x14ac:dyDescent="0.35">
      <c r="B29" s="44"/>
      <c r="C29" s="45"/>
      <c r="H29"/>
      <c r="I29"/>
      <c r="T29" s="44"/>
      <c r="U29" s="45"/>
      <c r="Z29"/>
      <c r="AA29"/>
    </row>
    <row r="30" spans="2:27" x14ac:dyDescent="0.35">
      <c r="B30" s="46"/>
      <c r="C30" s="47"/>
      <c r="H30"/>
      <c r="I30"/>
      <c r="T30" s="48"/>
      <c r="U30" s="49"/>
      <c r="Z30"/>
      <c r="AA30"/>
    </row>
    <row r="31" spans="2:27" x14ac:dyDescent="0.35">
      <c r="H31"/>
      <c r="I31"/>
      <c r="T31"/>
      <c r="U31"/>
      <c r="Z31"/>
      <c r="AA31"/>
    </row>
    <row r="32" spans="2:27" x14ac:dyDescent="0.35">
      <c r="H32"/>
      <c r="I32"/>
      <c r="T32"/>
      <c r="U32"/>
      <c r="Z32"/>
      <c r="AA32"/>
    </row>
    <row r="33" spans="8:27" x14ac:dyDescent="0.35">
      <c r="H33"/>
      <c r="I33"/>
      <c r="T33"/>
      <c r="U33"/>
      <c r="Z33"/>
      <c r="AA33"/>
    </row>
    <row r="34" spans="8:27" x14ac:dyDescent="0.35">
      <c r="H34"/>
      <c r="I34"/>
      <c r="Z34"/>
      <c r="AA34"/>
    </row>
    <row r="35" spans="8:27" x14ac:dyDescent="0.35">
      <c r="H35"/>
      <c r="I35"/>
      <c r="Z35"/>
      <c r="AA35"/>
    </row>
    <row r="36" spans="8:27" x14ac:dyDescent="0.35">
      <c r="H36"/>
      <c r="I36"/>
      <c r="Z36"/>
      <c r="AA36"/>
    </row>
    <row r="37" spans="8:27" x14ac:dyDescent="0.35">
      <c r="H37"/>
      <c r="I37"/>
      <c r="Z37"/>
      <c r="AA37"/>
    </row>
    <row r="38" spans="8:27" x14ac:dyDescent="0.35">
      <c r="H38"/>
      <c r="I38"/>
    </row>
    <row r="39" spans="8:27" x14ac:dyDescent="0.35">
      <c r="H39"/>
      <c r="I39"/>
    </row>
    <row r="40" spans="8:27" x14ac:dyDescent="0.35">
      <c r="H40"/>
      <c r="I40"/>
    </row>
    <row r="41" spans="8:27" x14ac:dyDescent="0.35">
      <c r="H41"/>
      <c r="I4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3ADD5-E8F3-4D26-A4F3-C59736D36860}">
  <dimension ref="A1:AA149"/>
  <sheetViews>
    <sheetView showGridLines="0" zoomScale="96" zoomScaleNormal="96" workbookViewId="0"/>
  </sheetViews>
  <sheetFormatPr defaultColWidth="9.1796875" defaultRowHeight="14.5" x14ac:dyDescent="0.35"/>
  <cols>
    <col min="2" max="2" width="62.08984375" style="17" bestFit="1" customWidth="1"/>
    <col min="3" max="3" width="8.1796875" style="17" bestFit="1" customWidth="1"/>
    <col min="4" max="4" width="9.1796875" style="17"/>
    <col min="5" max="5" width="45.1796875" style="17" bestFit="1" customWidth="1"/>
    <col min="6" max="6" width="8.1796875" style="17" bestFit="1" customWidth="1"/>
    <col min="7" max="7" width="9.1796875" style="17"/>
    <col min="8" max="8" width="47.26953125" style="17" bestFit="1" customWidth="1"/>
    <col min="9" max="9" width="8.1796875" style="17" bestFit="1" customWidth="1"/>
    <col min="10" max="10" width="9.1796875" style="17"/>
    <col min="11" max="11" width="45.1796875" style="17" bestFit="1" customWidth="1"/>
    <col min="12" max="12" width="8.1796875" style="17" bestFit="1" customWidth="1"/>
    <col min="13" max="13" width="9.1796875" style="17"/>
    <col min="14" max="14" width="29.26953125" style="17" bestFit="1" customWidth="1"/>
    <col min="15" max="16" width="9.1796875" style="17"/>
    <col min="17" max="17" width="34.81640625" style="17" bestFit="1" customWidth="1"/>
    <col min="18" max="19" width="9.1796875" style="17"/>
    <col min="20" max="20" width="45.1796875" style="17" bestFit="1" customWidth="1"/>
    <col min="21" max="22" width="9.1796875" style="17"/>
    <col min="23" max="23" width="26.81640625" style="17" bestFit="1" customWidth="1"/>
    <col min="24" max="25" width="9.1796875" style="17"/>
    <col min="26" max="26" width="35" style="17" bestFit="1" customWidth="1"/>
    <col min="27" max="27" width="8.7265625" style="17" customWidth="1"/>
    <col min="28" max="16384" width="9.1796875" style="17"/>
  </cols>
  <sheetData>
    <row r="1" spans="2:27" x14ac:dyDescent="0.35">
      <c r="B1" s="18" t="s">
        <v>5</v>
      </c>
      <c r="T1" s="18" t="s">
        <v>45</v>
      </c>
    </row>
    <row r="2" spans="2:27" x14ac:dyDescent="0.35">
      <c r="T2" s="26"/>
    </row>
    <row r="3" spans="2:27" x14ac:dyDescent="0.35">
      <c r="B3" s="19" t="s">
        <v>6</v>
      </c>
      <c r="C3" s="7" t="s">
        <v>3</v>
      </c>
      <c r="E3" s="19" t="s">
        <v>8</v>
      </c>
      <c r="F3" s="19" t="s">
        <v>3</v>
      </c>
      <c r="H3" s="20" t="s">
        <v>9</v>
      </c>
      <c r="I3" s="20" t="s">
        <v>3</v>
      </c>
      <c r="K3" s="19" t="s">
        <v>10</v>
      </c>
      <c r="L3" s="7" t="s">
        <v>3</v>
      </c>
      <c r="N3" s="19" t="s">
        <v>75</v>
      </c>
      <c r="O3" s="7" t="s">
        <v>3</v>
      </c>
      <c r="Q3" s="20" t="s">
        <v>16</v>
      </c>
      <c r="R3" s="25" t="s">
        <v>3</v>
      </c>
      <c r="T3" s="20" t="s">
        <v>47</v>
      </c>
      <c r="U3" s="25" t="s">
        <v>3</v>
      </c>
      <c r="W3" s="20" t="s">
        <v>48</v>
      </c>
      <c r="X3" s="25" t="s">
        <v>3</v>
      </c>
      <c r="Z3" s="19" t="s">
        <v>46</v>
      </c>
      <c r="AA3" s="7" t="s">
        <v>3</v>
      </c>
    </row>
    <row r="4" spans="2:27" x14ac:dyDescent="0.35">
      <c r="B4" s="21" t="s">
        <v>70</v>
      </c>
      <c r="C4" s="22">
        <v>219</v>
      </c>
      <c r="E4" s="21" t="s">
        <v>71</v>
      </c>
      <c r="F4" s="22">
        <v>219</v>
      </c>
      <c r="H4" s="23" t="s">
        <v>41</v>
      </c>
      <c r="I4" s="24">
        <v>179</v>
      </c>
      <c r="K4" s="21" t="s">
        <v>11</v>
      </c>
      <c r="L4" s="9">
        <v>2</v>
      </c>
      <c r="N4" s="21" t="s">
        <v>20</v>
      </c>
      <c r="O4" s="9">
        <v>1</v>
      </c>
      <c r="Q4" s="23" t="s">
        <v>19</v>
      </c>
      <c r="R4" s="24">
        <v>79</v>
      </c>
      <c r="T4" s="23" t="s">
        <v>11</v>
      </c>
      <c r="U4" s="24">
        <v>8</v>
      </c>
      <c r="W4" s="23" t="s">
        <v>20</v>
      </c>
      <c r="X4" s="27">
        <v>5</v>
      </c>
      <c r="Z4" s="21" t="s">
        <v>203</v>
      </c>
      <c r="AA4" s="9">
        <v>1</v>
      </c>
    </row>
    <row r="5" spans="2:27" x14ac:dyDescent="0.35">
      <c r="B5" s="28" t="s">
        <v>7</v>
      </c>
      <c r="C5" s="29">
        <f>SUM(C4)</f>
        <v>219</v>
      </c>
      <c r="E5" s="28" t="s">
        <v>7</v>
      </c>
      <c r="F5" s="29">
        <f>SUM(F4)</f>
        <v>219</v>
      </c>
      <c r="H5" s="21" t="s">
        <v>74</v>
      </c>
      <c r="I5" s="22">
        <v>1</v>
      </c>
      <c r="K5" s="21" t="s">
        <v>13</v>
      </c>
      <c r="L5" s="9">
        <v>1</v>
      </c>
      <c r="N5" s="21" t="s">
        <v>22</v>
      </c>
      <c r="O5" s="9">
        <v>70</v>
      </c>
      <c r="Q5" s="21" t="s">
        <v>21</v>
      </c>
      <c r="R5" s="22">
        <v>31</v>
      </c>
      <c r="T5" s="21" t="s">
        <v>12</v>
      </c>
      <c r="U5" s="22">
        <v>1</v>
      </c>
      <c r="W5" s="21" t="s">
        <v>22</v>
      </c>
      <c r="X5" s="9">
        <v>72</v>
      </c>
      <c r="Z5" s="21" t="s">
        <v>41</v>
      </c>
      <c r="AA5" s="9">
        <v>145</v>
      </c>
    </row>
    <row r="6" spans="2:27" x14ac:dyDescent="0.35">
      <c r="B6"/>
      <c r="C6"/>
      <c r="E6"/>
      <c r="F6"/>
      <c r="H6" s="21" t="s">
        <v>50</v>
      </c>
      <c r="I6" s="22">
        <v>1</v>
      </c>
      <c r="K6" s="21" t="s">
        <v>14</v>
      </c>
      <c r="L6" s="9">
        <v>1</v>
      </c>
      <c r="N6" s="21" t="s">
        <v>25</v>
      </c>
      <c r="O6" s="9">
        <v>17</v>
      </c>
      <c r="Q6" s="21" t="s">
        <v>23</v>
      </c>
      <c r="R6" s="22">
        <v>67</v>
      </c>
      <c r="T6" s="21" t="s">
        <v>13</v>
      </c>
      <c r="U6" s="22">
        <v>2</v>
      </c>
      <c r="W6" s="21" t="s">
        <v>25</v>
      </c>
      <c r="X6" s="9">
        <v>11</v>
      </c>
      <c r="Z6" s="21" t="s">
        <v>74</v>
      </c>
      <c r="AA6" s="9">
        <v>55</v>
      </c>
    </row>
    <row r="7" spans="2:27" x14ac:dyDescent="0.35">
      <c r="B7"/>
      <c r="C7"/>
      <c r="H7" s="21" t="s">
        <v>49</v>
      </c>
      <c r="I7" s="22">
        <v>5</v>
      </c>
      <c r="K7" s="21" t="s">
        <v>17</v>
      </c>
      <c r="L7" s="9">
        <v>5</v>
      </c>
      <c r="N7" s="21" t="s">
        <v>26</v>
      </c>
      <c r="O7" s="9">
        <v>23</v>
      </c>
      <c r="Q7" s="21" t="s">
        <v>25</v>
      </c>
      <c r="R7" s="22">
        <v>5</v>
      </c>
      <c r="T7" s="21" t="s">
        <v>14</v>
      </c>
      <c r="U7" s="22">
        <v>1</v>
      </c>
      <c r="W7" s="21" t="s">
        <v>26</v>
      </c>
      <c r="X7" s="9">
        <v>2</v>
      </c>
      <c r="Z7" s="21" t="s">
        <v>87</v>
      </c>
      <c r="AA7" s="9">
        <v>2</v>
      </c>
    </row>
    <row r="8" spans="2:27" x14ac:dyDescent="0.35">
      <c r="B8"/>
      <c r="C8"/>
      <c r="H8" s="21" t="s">
        <v>72</v>
      </c>
      <c r="I8" s="22">
        <v>28</v>
      </c>
      <c r="K8" s="21" t="s">
        <v>24</v>
      </c>
      <c r="L8" s="9">
        <v>3</v>
      </c>
      <c r="N8" s="21" t="s">
        <v>28</v>
      </c>
      <c r="O8" s="9">
        <v>87</v>
      </c>
      <c r="Q8" s="21" t="s">
        <v>27</v>
      </c>
      <c r="R8" s="22">
        <v>9</v>
      </c>
      <c r="T8" s="21" t="s">
        <v>15</v>
      </c>
      <c r="U8" s="22">
        <v>5</v>
      </c>
      <c r="W8" s="21" t="s">
        <v>28</v>
      </c>
      <c r="X8" s="9">
        <v>54</v>
      </c>
      <c r="Z8" s="21" t="s">
        <v>76</v>
      </c>
      <c r="AA8" s="9">
        <v>4</v>
      </c>
    </row>
    <row r="9" spans="2:27" x14ac:dyDescent="0.35">
      <c r="B9" s="19" t="s">
        <v>98</v>
      </c>
      <c r="C9" s="7" t="s">
        <v>7</v>
      </c>
      <c r="H9" s="21" t="s">
        <v>83</v>
      </c>
      <c r="I9" s="22">
        <v>1</v>
      </c>
      <c r="K9" s="21" t="s">
        <v>31</v>
      </c>
      <c r="L9" s="9">
        <v>36</v>
      </c>
      <c r="N9" s="21" t="s">
        <v>30</v>
      </c>
      <c r="O9" s="9">
        <v>12</v>
      </c>
      <c r="Q9" s="21" t="s">
        <v>29</v>
      </c>
      <c r="R9" s="22">
        <v>6</v>
      </c>
      <c r="T9" s="21" t="s">
        <v>17</v>
      </c>
      <c r="U9" s="22">
        <v>3</v>
      </c>
      <c r="W9" s="21" t="s">
        <v>30</v>
      </c>
      <c r="X9" s="9">
        <v>18</v>
      </c>
      <c r="Z9" s="21" t="s">
        <v>72</v>
      </c>
      <c r="AA9" s="22">
        <v>12</v>
      </c>
    </row>
    <row r="10" spans="2:27" x14ac:dyDescent="0.35">
      <c r="B10" s="21" t="s">
        <v>232</v>
      </c>
      <c r="C10" s="22">
        <v>13</v>
      </c>
      <c r="H10" s="21" t="s">
        <v>87</v>
      </c>
      <c r="I10" s="22">
        <v>2</v>
      </c>
      <c r="K10" s="21" t="s">
        <v>32</v>
      </c>
      <c r="L10" s="9">
        <v>19</v>
      </c>
      <c r="N10" s="21" t="s">
        <v>74</v>
      </c>
      <c r="O10" s="9">
        <v>9</v>
      </c>
      <c r="Q10" s="21" t="s">
        <v>74</v>
      </c>
      <c r="R10" s="22">
        <v>22</v>
      </c>
      <c r="T10" s="21" t="s">
        <v>24</v>
      </c>
      <c r="U10" s="22">
        <v>2</v>
      </c>
      <c r="W10" s="21" t="s">
        <v>74</v>
      </c>
      <c r="X10" s="22">
        <v>57</v>
      </c>
      <c r="Z10" s="28" t="s">
        <v>7</v>
      </c>
      <c r="AA10" s="31">
        <f>SUM(AA4:AA9)</f>
        <v>219</v>
      </c>
    </row>
    <row r="11" spans="2:27" x14ac:dyDescent="0.35">
      <c r="B11" s="21" t="s">
        <v>233</v>
      </c>
      <c r="C11" s="22">
        <v>1</v>
      </c>
      <c r="H11" s="21" t="s">
        <v>180</v>
      </c>
      <c r="I11" s="22">
        <v>1</v>
      </c>
      <c r="K11" s="21" t="s">
        <v>33</v>
      </c>
      <c r="L11" s="9">
        <v>3</v>
      </c>
      <c r="N11" s="28" t="s">
        <v>7</v>
      </c>
      <c r="O11" s="31">
        <f>SUM(O4:O10)</f>
        <v>219</v>
      </c>
      <c r="Q11" s="28" t="s">
        <v>7</v>
      </c>
      <c r="R11" s="31">
        <f>SUM(R4:R10)</f>
        <v>219</v>
      </c>
      <c r="T11" s="21" t="s">
        <v>31</v>
      </c>
      <c r="U11" s="22">
        <v>8</v>
      </c>
      <c r="W11" s="28" t="s">
        <v>7</v>
      </c>
      <c r="X11" s="31">
        <f>SUM(X4:X10)</f>
        <v>219</v>
      </c>
    </row>
    <row r="12" spans="2:27" x14ac:dyDescent="0.35">
      <c r="B12" s="21" t="s">
        <v>234</v>
      </c>
      <c r="C12" s="22">
        <v>6</v>
      </c>
      <c r="H12" s="21" t="s">
        <v>88</v>
      </c>
      <c r="I12" s="9">
        <v>1</v>
      </c>
      <c r="K12" s="21" t="s">
        <v>34</v>
      </c>
      <c r="L12" s="9">
        <v>3</v>
      </c>
      <c r="N12"/>
      <c r="O12"/>
      <c r="T12" s="21" t="s">
        <v>32</v>
      </c>
      <c r="U12" s="22">
        <v>7</v>
      </c>
    </row>
    <row r="13" spans="2:27" x14ac:dyDescent="0.35">
      <c r="B13" s="21" t="s">
        <v>235</v>
      </c>
      <c r="C13" s="22">
        <v>2</v>
      </c>
      <c r="H13" s="28" t="s">
        <v>7</v>
      </c>
      <c r="I13" s="31">
        <f>SUM(I4:I12)</f>
        <v>219</v>
      </c>
      <c r="K13" s="21" t="s">
        <v>35</v>
      </c>
      <c r="L13" s="9">
        <v>2</v>
      </c>
      <c r="T13" s="21" t="s">
        <v>33</v>
      </c>
      <c r="U13" s="22">
        <v>6</v>
      </c>
    </row>
    <row r="14" spans="2:27" x14ac:dyDescent="0.35">
      <c r="B14" s="21" t="s">
        <v>236</v>
      </c>
      <c r="C14" s="22">
        <v>2</v>
      </c>
      <c r="H14"/>
      <c r="I14"/>
      <c r="K14" s="21" t="s">
        <v>36</v>
      </c>
      <c r="L14" s="9">
        <v>1</v>
      </c>
      <c r="T14" s="21" t="s">
        <v>34</v>
      </c>
      <c r="U14" s="22">
        <v>12</v>
      </c>
    </row>
    <row r="15" spans="2:27" x14ac:dyDescent="0.35">
      <c r="B15" s="21" t="s">
        <v>237</v>
      </c>
      <c r="C15" s="22">
        <v>1</v>
      </c>
      <c r="K15" s="21" t="s">
        <v>38</v>
      </c>
      <c r="L15" s="9">
        <v>76</v>
      </c>
      <c r="T15" s="21" t="s">
        <v>36</v>
      </c>
      <c r="U15" s="22">
        <v>4</v>
      </c>
    </row>
    <row r="16" spans="2:27" x14ac:dyDescent="0.35">
      <c r="B16" s="21" t="s">
        <v>238</v>
      </c>
      <c r="C16" s="22">
        <v>1</v>
      </c>
      <c r="K16" s="21" t="s">
        <v>39</v>
      </c>
      <c r="L16" s="9">
        <v>2</v>
      </c>
      <c r="T16" s="21" t="s">
        <v>37</v>
      </c>
      <c r="U16" s="22">
        <v>1</v>
      </c>
    </row>
    <row r="17" spans="2:27" x14ac:dyDescent="0.35">
      <c r="B17" s="21" t="s">
        <v>239</v>
      </c>
      <c r="C17" s="22">
        <v>1</v>
      </c>
      <c r="K17" s="21" t="s">
        <v>40</v>
      </c>
      <c r="L17" s="9">
        <v>2</v>
      </c>
      <c r="T17" s="21" t="s">
        <v>38</v>
      </c>
      <c r="U17" s="22">
        <v>66</v>
      </c>
    </row>
    <row r="18" spans="2:27" x14ac:dyDescent="0.35">
      <c r="B18" s="21" t="s">
        <v>240</v>
      </c>
      <c r="C18" s="22">
        <v>1</v>
      </c>
      <c r="K18" s="21" t="s">
        <v>43</v>
      </c>
      <c r="L18" s="9">
        <v>24</v>
      </c>
      <c r="T18" s="21" t="s">
        <v>25</v>
      </c>
      <c r="U18" s="22">
        <v>6</v>
      </c>
    </row>
    <row r="19" spans="2:27" x14ac:dyDescent="0.35">
      <c r="B19" s="21" t="s">
        <v>134</v>
      </c>
      <c r="C19" s="22">
        <v>1</v>
      </c>
      <c r="K19" s="21" t="s">
        <v>44</v>
      </c>
      <c r="L19" s="9">
        <v>9</v>
      </c>
      <c r="T19" s="21" t="s">
        <v>39</v>
      </c>
      <c r="U19" s="22">
        <v>1</v>
      </c>
      <c r="Z19"/>
      <c r="AA19"/>
    </row>
    <row r="20" spans="2:27" x14ac:dyDescent="0.35">
      <c r="B20" s="21" t="s">
        <v>241</v>
      </c>
      <c r="C20" s="22">
        <v>1</v>
      </c>
      <c r="K20" s="21" t="s">
        <v>74</v>
      </c>
      <c r="L20" s="9">
        <v>28</v>
      </c>
      <c r="T20" s="21" t="s">
        <v>40</v>
      </c>
      <c r="U20" s="22">
        <v>1</v>
      </c>
      <c r="Z20"/>
      <c r="AA20"/>
    </row>
    <row r="21" spans="2:27" x14ac:dyDescent="0.35">
      <c r="B21" s="21" t="s">
        <v>242</v>
      </c>
      <c r="C21" s="22">
        <v>1</v>
      </c>
      <c r="K21" s="21" t="s">
        <v>15</v>
      </c>
      <c r="L21" s="9">
        <v>1</v>
      </c>
      <c r="T21" s="21" t="s">
        <v>43</v>
      </c>
      <c r="U21" s="22">
        <v>24</v>
      </c>
      <c r="Z21"/>
      <c r="AA21"/>
    </row>
    <row r="22" spans="2:27" x14ac:dyDescent="0.35">
      <c r="B22" s="21" t="s">
        <v>243</v>
      </c>
      <c r="C22" s="22">
        <v>1</v>
      </c>
      <c r="K22" s="21" t="s">
        <v>42</v>
      </c>
      <c r="L22" s="9">
        <v>1</v>
      </c>
      <c r="T22" s="21" t="s">
        <v>44</v>
      </c>
      <c r="U22" s="22">
        <v>11</v>
      </c>
      <c r="Z22"/>
      <c r="AA22"/>
    </row>
    <row r="23" spans="2:27" x14ac:dyDescent="0.35">
      <c r="B23" s="21" t="s">
        <v>244</v>
      </c>
      <c r="C23" s="22">
        <v>1</v>
      </c>
      <c r="H23"/>
      <c r="I23"/>
      <c r="K23" s="28" t="s">
        <v>7</v>
      </c>
      <c r="L23" s="31">
        <f>SUM(L4:L22)</f>
        <v>219</v>
      </c>
      <c r="T23" s="21" t="s">
        <v>74</v>
      </c>
      <c r="U23" s="22">
        <v>49</v>
      </c>
      <c r="Z23"/>
      <c r="AA23"/>
    </row>
    <row r="24" spans="2:27" x14ac:dyDescent="0.35">
      <c r="B24" s="21" t="s">
        <v>245</v>
      </c>
      <c r="C24" s="22">
        <v>1</v>
      </c>
      <c r="H24"/>
      <c r="I24"/>
      <c r="K24"/>
      <c r="L24"/>
      <c r="T24" s="21" t="s">
        <v>42</v>
      </c>
      <c r="U24" s="22">
        <v>1</v>
      </c>
      <c r="Z24"/>
      <c r="AA24"/>
    </row>
    <row r="25" spans="2:27" x14ac:dyDescent="0.35">
      <c r="B25" s="21" t="s">
        <v>246</v>
      </c>
      <c r="C25" s="22">
        <v>1</v>
      </c>
      <c r="H25"/>
      <c r="I25"/>
      <c r="T25" s="28" t="s">
        <v>7</v>
      </c>
      <c r="U25" s="31">
        <f>SUM(U4:U24)</f>
        <v>219</v>
      </c>
      <c r="Z25"/>
      <c r="AA25"/>
    </row>
    <row r="26" spans="2:27" x14ac:dyDescent="0.35">
      <c r="B26" s="21" t="s">
        <v>247</v>
      </c>
      <c r="C26" s="22">
        <v>36</v>
      </c>
      <c r="H26"/>
      <c r="I26"/>
      <c r="Z26"/>
      <c r="AA26"/>
    </row>
    <row r="27" spans="2:27" x14ac:dyDescent="0.35">
      <c r="B27" s="21" t="s">
        <v>248</v>
      </c>
      <c r="C27" s="22">
        <v>1</v>
      </c>
      <c r="H27"/>
      <c r="I27"/>
      <c r="Z27"/>
      <c r="AA27"/>
    </row>
    <row r="28" spans="2:27" x14ac:dyDescent="0.35">
      <c r="B28" s="21" t="s">
        <v>249</v>
      </c>
      <c r="C28" s="22">
        <v>1</v>
      </c>
      <c r="H28"/>
      <c r="I28"/>
      <c r="Z28"/>
      <c r="AA28"/>
    </row>
    <row r="29" spans="2:27" x14ac:dyDescent="0.35">
      <c r="B29" s="21" t="s">
        <v>250</v>
      </c>
      <c r="C29" s="22">
        <v>2</v>
      </c>
      <c r="H29"/>
      <c r="I29"/>
      <c r="Z29"/>
      <c r="AA29"/>
    </row>
    <row r="30" spans="2:27" x14ac:dyDescent="0.35">
      <c r="B30" s="21" t="s">
        <v>251</v>
      </c>
      <c r="C30" s="22">
        <v>2</v>
      </c>
      <c r="H30"/>
      <c r="I30"/>
      <c r="Z30"/>
      <c r="AA30"/>
    </row>
    <row r="31" spans="2:27" x14ac:dyDescent="0.35">
      <c r="B31" s="21" t="s">
        <v>252</v>
      </c>
      <c r="C31" s="22">
        <v>1</v>
      </c>
      <c r="H31"/>
      <c r="I31"/>
      <c r="Z31"/>
      <c r="AA31"/>
    </row>
    <row r="32" spans="2:27" x14ac:dyDescent="0.35">
      <c r="B32" s="21" t="s">
        <v>253</v>
      </c>
      <c r="C32" s="22">
        <v>6</v>
      </c>
      <c r="H32"/>
      <c r="I32"/>
      <c r="Z32"/>
      <c r="AA32"/>
    </row>
    <row r="33" spans="2:27" x14ac:dyDescent="0.35">
      <c r="B33" s="21" t="s">
        <v>254</v>
      </c>
      <c r="C33" s="22">
        <v>1</v>
      </c>
      <c r="H33"/>
      <c r="I33"/>
      <c r="K33"/>
      <c r="L33"/>
      <c r="Z33"/>
      <c r="AA33"/>
    </row>
    <row r="34" spans="2:27" x14ac:dyDescent="0.35">
      <c r="B34" s="21" t="s">
        <v>255</v>
      </c>
      <c r="C34" s="22">
        <v>1</v>
      </c>
      <c r="H34"/>
      <c r="I34"/>
      <c r="K34"/>
      <c r="L34"/>
      <c r="Z34"/>
      <c r="AA34"/>
    </row>
    <row r="35" spans="2:27" x14ac:dyDescent="0.35">
      <c r="B35" s="21" t="s">
        <v>256</v>
      </c>
      <c r="C35" s="22">
        <v>7</v>
      </c>
      <c r="H35"/>
      <c r="I35"/>
      <c r="Z35"/>
      <c r="AA35"/>
    </row>
    <row r="36" spans="2:27" x14ac:dyDescent="0.35">
      <c r="B36" s="21" t="s">
        <v>257</v>
      </c>
      <c r="C36" s="22">
        <v>6</v>
      </c>
      <c r="H36"/>
      <c r="I36"/>
      <c r="Z36"/>
      <c r="AA36"/>
    </row>
    <row r="37" spans="2:27" x14ac:dyDescent="0.35">
      <c r="B37" s="21" t="s">
        <v>258</v>
      </c>
      <c r="C37" s="22">
        <v>7</v>
      </c>
      <c r="H37"/>
      <c r="I37"/>
      <c r="Z37"/>
      <c r="AA37"/>
    </row>
    <row r="38" spans="2:27" x14ac:dyDescent="0.35">
      <c r="B38" s="21" t="s">
        <v>259</v>
      </c>
      <c r="C38" s="22">
        <v>1</v>
      </c>
      <c r="H38"/>
      <c r="I38"/>
    </row>
    <row r="39" spans="2:27" x14ac:dyDescent="0.35">
      <c r="B39" s="21" t="s">
        <v>260</v>
      </c>
      <c r="C39" s="22">
        <v>1</v>
      </c>
      <c r="H39"/>
      <c r="I39"/>
    </row>
    <row r="40" spans="2:27" x14ac:dyDescent="0.35">
      <c r="B40" s="21" t="s">
        <v>261</v>
      </c>
      <c r="C40" s="22">
        <v>80</v>
      </c>
      <c r="H40"/>
      <c r="I40"/>
    </row>
    <row r="41" spans="2:27" x14ac:dyDescent="0.35">
      <c r="B41" s="21" t="s">
        <v>262</v>
      </c>
      <c r="C41" s="22">
        <v>16</v>
      </c>
      <c r="H41"/>
      <c r="I41"/>
    </row>
    <row r="42" spans="2:27" x14ac:dyDescent="0.35">
      <c r="B42" s="21" t="s">
        <v>263</v>
      </c>
      <c r="C42" s="22">
        <v>1</v>
      </c>
    </row>
    <row r="43" spans="2:27" x14ac:dyDescent="0.35">
      <c r="B43" s="21" t="s">
        <v>264</v>
      </c>
      <c r="C43" s="22">
        <v>1</v>
      </c>
    </row>
    <row r="44" spans="2:27" x14ac:dyDescent="0.35">
      <c r="B44" s="21" t="s">
        <v>265</v>
      </c>
      <c r="C44" s="22">
        <v>2</v>
      </c>
    </row>
    <row r="45" spans="2:27" x14ac:dyDescent="0.35">
      <c r="B45" s="21" t="s">
        <v>266</v>
      </c>
      <c r="C45" s="22">
        <v>1</v>
      </c>
    </row>
    <row r="46" spans="2:27" x14ac:dyDescent="0.35">
      <c r="B46" s="21" t="s">
        <v>267</v>
      </c>
      <c r="C46" s="22">
        <v>1</v>
      </c>
    </row>
    <row r="47" spans="2:27" x14ac:dyDescent="0.35">
      <c r="B47" s="21" t="s">
        <v>268</v>
      </c>
      <c r="C47" s="22">
        <v>1</v>
      </c>
    </row>
    <row r="48" spans="2:27" x14ac:dyDescent="0.35">
      <c r="B48" s="21" t="s">
        <v>269</v>
      </c>
      <c r="C48" s="22">
        <v>1</v>
      </c>
    </row>
    <row r="49" spans="2:3" x14ac:dyDescent="0.35">
      <c r="B49" s="21" t="s">
        <v>270</v>
      </c>
      <c r="C49" s="22">
        <v>1</v>
      </c>
    </row>
    <row r="50" spans="2:3" x14ac:dyDescent="0.35">
      <c r="B50" s="21" t="s">
        <v>271</v>
      </c>
      <c r="C50" s="22">
        <v>1</v>
      </c>
    </row>
    <row r="51" spans="2:3" x14ac:dyDescent="0.35">
      <c r="B51" s="21" t="s">
        <v>272</v>
      </c>
      <c r="C51" s="22">
        <v>1</v>
      </c>
    </row>
    <row r="52" spans="2:3" x14ac:dyDescent="0.35">
      <c r="B52" s="21" t="s">
        <v>273</v>
      </c>
      <c r="C52" s="22">
        <v>1</v>
      </c>
    </row>
    <row r="53" spans="2:3" x14ac:dyDescent="0.35">
      <c r="B53" s="21" t="s">
        <v>74</v>
      </c>
      <c r="C53" s="22">
        <v>3</v>
      </c>
    </row>
    <row r="54" spans="2:3" x14ac:dyDescent="0.35">
      <c r="B54" s="28" t="s">
        <v>7</v>
      </c>
      <c r="C54" s="29">
        <f>SUM(C10:C53)</f>
        <v>219</v>
      </c>
    </row>
    <row r="129" s="17" customFormat="1" x14ac:dyDescent="0.35"/>
    <row r="130" s="17" customFormat="1" x14ac:dyDescent="0.35"/>
    <row r="131" s="17" customFormat="1" x14ac:dyDescent="0.35"/>
    <row r="132" s="17" customFormat="1" x14ac:dyDescent="0.35"/>
    <row r="133" s="17" customFormat="1" x14ac:dyDescent="0.35"/>
    <row r="134" s="17" customFormat="1" x14ac:dyDescent="0.35"/>
    <row r="135" s="17" customFormat="1" x14ac:dyDescent="0.35"/>
    <row r="136" s="17" customFormat="1" x14ac:dyDescent="0.35"/>
    <row r="137" s="17" customFormat="1" x14ac:dyDescent="0.35"/>
    <row r="138" s="17" customFormat="1" x14ac:dyDescent="0.35"/>
    <row r="139" s="17" customFormat="1" x14ac:dyDescent="0.35"/>
    <row r="140" s="17" customFormat="1" x14ac:dyDescent="0.35"/>
    <row r="141" s="17" customFormat="1" x14ac:dyDescent="0.35"/>
    <row r="142" s="17" customFormat="1" x14ac:dyDescent="0.35"/>
    <row r="143" s="17" customFormat="1" x14ac:dyDescent="0.35"/>
    <row r="144" s="17" customFormat="1" x14ac:dyDescent="0.35"/>
    <row r="145" s="17" customFormat="1" x14ac:dyDescent="0.35"/>
    <row r="146" s="17" customFormat="1" x14ac:dyDescent="0.35"/>
    <row r="147" s="17" customFormat="1" x14ac:dyDescent="0.35"/>
    <row r="148" s="17" customFormat="1" x14ac:dyDescent="0.35"/>
    <row r="149" s="17" customFormat="1" x14ac:dyDescent="0.35"/>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46FE0-AA4A-48C3-9BC5-976C25A24710}">
  <dimension ref="A1:AA41"/>
  <sheetViews>
    <sheetView showGridLines="0" zoomScaleNormal="100" workbookViewId="0"/>
  </sheetViews>
  <sheetFormatPr defaultColWidth="9.1796875" defaultRowHeight="14.5" x14ac:dyDescent="0.35"/>
  <cols>
    <col min="2" max="2" width="29.26953125" style="17" bestFit="1" customWidth="1"/>
    <col min="3" max="3" width="8.1796875" style="17" bestFit="1" customWidth="1"/>
    <col min="4" max="4" width="9.1796875" style="17"/>
    <col min="5" max="5" width="45.1796875" style="17" bestFit="1" customWidth="1"/>
    <col min="6" max="6" width="8.1796875" style="17" bestFit="1" customWidth="1"/>
    <col min="7" max="7" width="9.1796875" style="17"/>
    <col min="8" max="8" width="47.26953125" style="17" bestFit="1" customWidth="1"/>
    <col min="9" max="9" width="8.1796875" style="17" bestFit="1" customWidth="1"/>
    <col min="10" max="10" width="9.1796875" style="17"/>
    <col min="11" max="11" width="45.1796875" style="17" bestFit="1" customWidth="1"/>
    <col min="12" max="12" width="8.1796875" style="17" bestFit="1" customWidth="1"/>
    <col min="13" max="13" width="9.1796875" style="17"/>
    <col min="14" max="14" width="29.26953125" style="17" bestFit="1" customWidth="1"/>
    <col min="15" max="16" width="9.1796875" style="17"/>
    <col min="17" max="17" width="34.81640625" style="17" bestFit="1" customWidth="1"/>
    <col min="18" max="19" width="9.1796875" style="17"/>
    <col min="20" max="20" width="45.1796875" style="17" bestFit="1" customWidth="1"/>
    <col min="21" max="22" width="9.1796875" style="17"/>
    <col min="23" max="23" width="26.81640625" style="17" bestFit="1" customWidth="1"/>
    <col min="24" max="25" width="9.1796875" style="17"/>
    <col min="26" max="26" width="35" style="17" bestFit="1" customWidth="1"/>
    <col min="27" max="27" width="8.7265625" style="17" customWidth="1"/>
    <col min="28" max="16384" width="9.1796875" style="17"/>
  </cols>
  <sheetData>
    <row r="1" spans="2:27" x14ac:dyDescent="0.35">
      <c r="B1" s="18" t="s">
        <v>5</v>
      </c>
      <c r="T1" s="18" t="s">
        <v>45</v>
      </c>
    </row>
    <row r="2" spans="2:27" x14ac:dyDescent="0.35">
      <c r="T2" s="26"/>
    </row>
    <row r="3" spans="2:27" x14ac:dyDescent="0.35">
      <c r="B3" s="19" t="s">
        <v>6</v>
      </c>
      <c r="C3" s="7" t="s">
        <v>3</v>
      </c>
      <c r="E3" s="19" t="s">
        <v>8</v>
      </c>
      <c r="F3" s="19" t="s">
        <v>3</v>
      </c>
      <c r="H3" s="20" t="s">
        <v>9</v>
      </c>
      <c r="I3" s="20" t="s">
        <v>3</v>
      </c>
      <c r="K3" s="19" t="s">
        <v>10</v>
      </c>
      <c r="L3" s="7" t="s">
        <v>3</v>
      </c>
      <c r="N3" s="19" t="s">
        <v>75</v>
      </c>
      <c r="O3" s="7" t="s">
        <v>3</v>
      </c>
      <c r="Q3" s="20" t="s">
        <v>16</v>
      </c>
      <c r="R3" s="25" t="s">
        <v>3</v>
      </c>
      <c r="T3" s="20" t="s">
        <v>47</v>
      </c>
      <c r="U3" s="25" t="s">
        <v>3</v>
      </c>
      <c r="W3" s="20" t="s">
        <v>48</v>
      </c>
      <c r="X3" s="25" t="s">
        <v>3</v>
      </c>
      <c r="Z3" s="19" t="s">
        <v>46</v>
      </c>
      <c r="AA3" s="7" t="s">
        <v>3</v>
      </c>
    </row>
    <row r="4" spans="2:27" x14ac:dyDescent="0.35">
      <c r="B4" s="21" t="s">
        <v>70</v>
      </c>
      <c r="C4" s="22">
        <v>167</v>
      </c>
      <c r="E4" s="21" t="s">
        <v>71</v>
      </c>
      <c r="F4" s="22">
        <v>167</v>
      </c>
      <c r="H4" s="23" t="s">
        <v>41</v>
      </c>
      <c r="I4" s="24">
        <v>156</v>
      </c>
      <c r="K4" s="21" t="s">
        <v>14</v>
      </c>
      <c r="L4" s="9">
        <v>1</v>
      </c>
      <c r="N4" s="21" t="s">
        <v>22</v>
      </c>
      <c r="O4" s="9">
        <v>55</v>
      </c>
      <c r="Q4" s="23" t="s">
        <v>19</v>
      </c>
      <c r="R4" s="24">
        <v>64</v>
      </c>
      <c r="T4" s="23" t="s">
        <v>11</v>
      </c>
      <c r="U4" s="24">
        <v>1</v>
      </c>
      <c r="W4" s="23" t="s">
        <v>18</v>
      </c>
      <c r="X4" s="27">
        <v>1</v>
      </c>
      <c r="Z4" s="21" t="s">
        <v>41</v>
      </c>
      <c r="AA4" s="9">
        <v>125</v>
      </c>
    </row>
    <row r="5" spans="2:27" x14ac:dyDescent="0.35">
      <c r="B5" s="28" t="s">
        <v>7</v>
      </c>
      <c r="C5" s="29">
        <f>SUM(C4)</f>
        <v>167</v>
      </c>
      <c r="E5" s="28" t="s">
        <v>7</v>
      </c>
      <c r="F5" s="29">
        <f>SUM(F4)</f>
        <v>167</v>
      </c>
      <c r="H5" s="21" t="s">
        <v>74</v>
      </c>
      <c r="I5" s="22">
        <v>5</v>
      </c>
      <c r="K5" s="21" t="s">
        <v>17</v>
      </c>
      <c r="L5" s="9">
        <v>4</v>
      </c>
      <c r="N5" s="21" t="s">
        <v>25</v>
      </c>
      <c r="O5" s="9">
        <v>16</v>
      </c>
      <c r="Q5" s="21" t="s">
        <v>21</v>
      </c>
      <c r="R5" s="22">
        <v>35</v>
      </c>
      <c r="T5" s="21" t="s">
        <v>12</v>
      </c>
      <c r="U5" s="22">
        <v>1</v>
      </c>
      <c r="W5" s="21" t="s">
        <v>20</v>
      </c>
      <c r="X5" s="9">
        <v>6</v>
      </c>
      <c r="Z5" s="21" t="s">
        <v>74</v>
      </c>
      <c r="AA5" s="9">
        <v>32</v>
      </c>
    </row>
    <row r="6" spans="2:27" x14ac:dyDescent="0.35">
      <c r="B6"/>
      <c r="C6"/>
      <c r="E6"/>
      <c r="F6"/>
      <c r="H6" s="21" t="s">
        <v>81</v>
      </c>
      <c r="I6" s="22">
        <v>2</v>
      </c>
      <c r="K6" s="21" t="s">
        <v>24</v>
      </c>
      <c r="L6" s="9">
        <v>1</v>
      </c>
      <c r="N6" s="21" t="s">
        <v>26</v>
      </c>
      <c r="O6" s="9">
        <v>16</v>
      </c>
      <c r="Q6" s="21" t="s">
        <v>23</v>
      </c>
      <c r="R6" s="22">
        <v>37</v>
      </c>
      <c r="T6" s="21" t="s">
        <v>14</v>
      </c>
      <c r="U6" s="22">
        <v>2</v>
      </c>
      <c r="W6" s="21" t="s">
        <v>22</v>
      </c>
      <c r="X6" s="9">
        <v>50</v>
      </c>
      <c r="Z6" s="21" t="s">
        <v>87</v>
      </c>
      <c r="AA6" s="9">
        <v>5</v>
      </c>
    </row>
    <row r="7" spans="2:27" x14ac:dyDescent="0.35">
      <c r="B7"/>
      <c r="C7"/>
      <c r="H7" s="21" t="s">
        <v>49</v>
      </c>
      <c r="I7" s="22">
        <v>1</v>
      </c>
      <c r="K7" s="21" t="s">
        <v>31</v>
      </c>
      <c r="L7" s="9">
        <v>25</v>
      </c>
      <c r="N7" s="21" t="s">
        <v>28</v>
      </c>
      <c r="O7" s="9">
        <v>62</v>
      </c>
      <c r="Q7" s="21" t="s">
        <v>25</v>
      </c>
      <c r="R7" s="22">
        <v>5</v>
      </c>
      <c r="T7" s="21" t="s">
        <v>15</v>
      </c>
      <c r="U7" s="22">
        <v>4</v>
      </c>
      <c r="W7" s="21" t="s">
        <v>25</v>
      </c>
      <c r="X7" s="9">
        <v>4</v>
      </c>
      <c r="Z7" s="21" t="s">
        <v>72</v>
      </c>
      <c r="AA7" s="9">
        <v>1</v>
      </c>
    </row>
    <row r="8" spans="2:27" x14ac:dyDescent="0.35">
      <c r="B8"/>
      <c r="C8"/>
      <c r="H8" s="21" t="s">
        <v>83</v>
      </c>
      <c r="I8" s="22">
        <v>1</v>
      </c>
      <c r="K8" s="21" t="s">
        <v>32</v>
      </c>
      <c r="L8" s="9">
        <v>14</v>
      </c>
      <c r="N8" s="21" t="s">
        <v>30</v>
      </c>
      <c r="O8" s="9">
        <v>17</v>
      </c>
      <c r="Q8" s="21" t="s">
        <v>27</v>
      </c>
      <c r="R8" s="22">
        <v>14</v>
      </c>
      <c r="T8" s="21" t="s">
        <v>24</v>
      </c>
      <c r="U8" s="22">
        <v>2</v>
      </c>
      <c r="W8" s="21" t="s">
        <v>26</v>
      </c>
      <c r="X8" s="9">
        <v>1</v>
      </c>
      <c r="Z8" s="21" t="s">
        <v>91</v>
      </c>
      <c r="AA8" s="9">
        <v>1</v>
      </c>
    </row>
    <row r="9" spans="2:27" x14ac:dyDescent="0.35">
      <c r="B9" s="19" t="s">
        <v>98</v>
      </c>
      <c r="C9" s="7" t="s">
        <v>7</v>
      </c>
      <c r="H9" s="21" t="s">
        <v>91</v>
      </c>
      <c r="I9" s="22">
        <v>1</v>
      </c>
      <c r="K9" s="21" t="s">
        <v>33</v>
      </c>
      <c r="L9" s="9">
        <v>1</v>
      </c>
      <c r="N9" s="21" t="s">
        <v>74</v>
      </c>
      <c r="O9" s="22">
        <v>1</v>
      </c>
      <c r="Q9" s="21" t="s">
        <v>29</v>
      </c>
      <c r="R9" s="22">
        <v>5</v>
      </c>
      <c r="T9" s="21" t="s">
        <v>31</v>
      </c>
      <c r="U9" s="22">
        <v>9</v>
      </c>
      <c r="W9" s="21" t="s">
        <v>28</v>
      </c>
      <c r="X9" s="9">
        <v>53</v>
      </c>
      <c r="Z9" s="21" t="s">
        <v>81</v>
      </c>
      <c r="AA9" s="9">
        <v>3</v>
      </c>
    </row>
    <row r="10" spans="2:27" x14ac:dyDescent="0.35">
      <c r="B10" s="21" t="s">
        <v>240</v>
      </c>
      <c r="C10" s="22">
        <v>2</v>
      </c>
      <c r="H10" s="21" t="s">
        <v>87</v>
      </c>
      <c r="I10" s="22">
        <v>1</v>
      </c>
      <c r="K10" s="21" t="s">
        <v>34</v>
      </c>
      <c r="L10" s="9">
        <v>6</v>
      </c>
      <c r="N10" s="28" t="s">
        <v>7</v>
      </c>
      <c r="O10" s="29">
        <f>SUM(O4:O9)</f>
        <v>167</v>
      </c>
      <c r="Q10" s="21" t="s">
        <v>74</v>
      </c>
      <c r="R10" s="22">
        <v>7</v>
      </c>
      <c r="T10" s="21" t="s">
        <v>32</v>
      </c>
      <c r="U10" s="22">
        <v>19</v>
      </c>
      <c r="W10" s="21" t="s">
        <v>30</v>
      </c>
      <c r="X10" s="9">
        <v>17</v>
      </c>
      <c r="Z10" s="40" t="s">
        <v>7</v>
      </c>
      <c r="AA10" s="41">
        <f>SUM(AA4:AA9)</f>
        <v>167</v>
      </c>
    </row>
    <row r="11" spans="2:27" x14ac:dyDescent="0.35">
      <c r="B11" s="21" t="s">
        <v>247</v>
      </c>
      <c r="C11" s="22">
        <v>48</v>
      </c>
      <c r="H11" s="28" t="s">
        <v>7</v>
      </c>
      <c r="I11" s="29">
        <f>SUM(I4:I10)</f>
        <v>167</v>
      </c>
      <c r="K11" s="21" t="s">
        <v>36</v>
      </c>
      <c r="L11" s="9">
        <v>2</v>
      </c>
      <c r="N11"/>
      <c r="O11"/>
      <c r="Q11" s="28" t="s">
        <v>7</v>
      </c>
      <c r="R11" s="29">
        <f>SUM(R4:R10)</f>
        <v>167</v>
      </c>
      <c r="T11" s="21" t="s">
        <v>33</v>
      </c>
      <c r="U11" s="22">
        <v>1</v>
      </c>
      <c r="W11" s="21" t="s">
        <v>74</v>
      </c>
      <c r="X11" s="9">
        <v>35</v>
      </c>
    </row>
    <row r="12" spans="2:27" x14ac:dyDescent="0.35">
      <c r="B12" s="21" t="s">
        <v>250</v>
      </c>
      <c r="C12" s="22">
        <v>1</v>
      </c>
      <c r="H12"/>
      <c r="I12"/>
      <c r="K12" s="21" t="s">
        <v>37</v>
      </c>
      <c r="L12" s="9">
        <v>3</v>
      </c>
      <c r="T12" s="21" t="s">
        <v>34</v>
      </c>
      <c r="U12" s="22">
        <v>11</v>
      </c>
      <c r="W12" s="40" t="s">
        <v>7</v>
      </c>
      <c r="X12" s="41">
        <f>SUM(X4:X11)</f>
        <v>167</v>
      </c>
    </row>
    <row r="13" spans="2:27" x14ac:dyDescent="0.35">
      <c r="B13" s="21" t="s">
        <v>253</v>
      </c>
      <c r="C13" s="22">
        <v>1</v>
      </c>
      <c r="K13" s="21" t="s">
        <v>38</v>
      </c>
      <c r="L13" s="9">
        <v>52</v>
      </c>
      <c r="T13" s="21" t="s">
        <v>35</v>
      </c>
      <c r="U13" s="22">
        <v>1</v>
      </c>
    </row>
    <row r="14" spans="2:27" x14ac:dyDescent="0.35">
      <c r="B14" s="21" t="s">
        <v>274</v>
      </c>
      <c r="C14" s="22">
        <v>40</v>
      </c>
      <c r="K14" s="21" t="s">
        <v>25</v>
      </c>
      <c r="L14" s="9">
        <v>2</v>
      </c>
      <c r="T14" s="21" t="s">
        <v>36</v>
      </c>
      <c r="U14" s="22">
        <v>2</v>
      </c>
    </row>
    <row r="15" spans="2:27" x14ac:dyDescent="0.35">
      <c r="B15" s="42" t="s">
        <v>258</v>
      </c>
      <c r="C15" s="43">
        <v>19</v>
      </c>
      <c r="K15" s="21" t="s">
        <v>39</v>
      </c>
      <c r="L15" s="9">
        <v>4</v>
      </c>
      <c r="T15" s="21" t="s">
        <v>37</v>
      </c>
      <c r="U15" s="22">
        <v>2</v>
      </c>
    </row>
    <row r="16" spans="2:27" x14ac:dyDescent="0.35">
      <c r="B16" s="21" t="s">
        <v>259</v>
      </c>
      <c r="C16" s="22">
        <v>3</v>
      </c>
      <c r="K16" s="21" t="s">
        <v>40</v>
      </c>
      <c r="L16" s="9">
        <v>2</v>
      </c>
      <c r="T16" s="21" t="s">
        <v>38</v>
      </c>
      <c r="U16" s="22">
        <v>35</v>
      </c>
    </row>
    <row r="17" spans="2:27" x14ac:dyDescent="0.35">
      <c r="B17" s="21" t="s">
        <v>260</v>
      </c>
      <c r="C17" s="22">
        <v>6</v>
      </c>
      <c r="K17" s="21" t="s">
        <v>43</v>
      </c>
      <c r="L17" s="9">
        <v>27</v>
      </c>
      <c r="T17" s="21" t="s">
        <v>25</v>
      </c>
      <c r="U17" s="22">
        <v>8</v>
      </c>
    </row>
    <row r="18" spans="2:27" x14ac:dyDescent="0.35">
      <c r="B18" s="21" t="s">
        <v>261</v>
      </c>
      <c r="C18" s="22">
        <v>31</v>
      </c>
      <c r="K18" s="21" t="s">
        <v>44</v>
      </c>
      <c r="L18" s="9">
        <v>6</v>
      </c>
      <c r="T18" s="21" t="s">
        <v>39</v>
      </c>
      <c r="U18" s="22">
        <v>3</v>
      </c>
    </row>
    <row r="19" spans="2:27" x14ac:dyDescent="0.35">
      <c r="B19" s="21" t="s">
        <v>275</v>
      </c>
      <c r="C19" s="22">
        <v>3</v>
      </c>
      <c r="H19" s="46"/>
      <c r="I19" s="47"/>
      <c r="K19" s="21" t="s">
        <v>74</v>
      </c>
      <c r="L19" s="9">
        <v>16</v>
      </c>
      <c r="T19" s="21" t="s">
        <v>40</v>
      </c>
      <c r="U19" s="22">
        <v>2</v>
      </c>
      <c r="Z19"/>
      <c r="AA19"/>
    </row>
    <row r="20" spans="2:27" x14ac:dyDescent="0.35">
      <c r="B20" s="21" t="s">
        <v>262</v>
      </c>
      <c r="C20" s="22">
        <v>5</v>
      </c>
      <c r="H20"/>
      <c r="I20"/>
      <c r="K20" s="21" t="s">
        <v>86</v>
      </c>
      <c r="L20" s="22">
        <v>1</v>
      </c>
      <c r="T20" s="21" t="s">
        <v>43</v>
      </c>
      <c r="U20" s="22">
        <v>31</v>
      </c>
      <c r="Z20"/>
      <c r="AA20"/>
    </row>
    <row r="21" spans="2:27" x14ac:dyDescent="0.35">
      <c r="B21" s="21" t="s">
        <v>276</v>
      </c>
      <c r="C21" s="22">
        <v>1</v>
      </c>
      <c r="H21"/>
      <c r="I21"/>
      <c r="K21" s="28" t="s">
        <v>7</v>
      </c>
      <c r="L21" s="29">
        <f>SUM(L4:L20)</f>
        <v>167</v>
      </c>
      <c r="T21" s="21" t="s">
        <v>44</v>
      </c>
      <c r="U21" s="22">
        <v>7</v>
      </c>
      <c r="Z21"/>
      <c r="AA21"/>
    </row>
    <row r="22" spans="2:27" x14ac:dyDescent="0.35">
      <c r="B22" s="21" t="s">
        <v>277</v>
      </c>
      <c r="C22" s="22">
        <v>2</v>
      </c>
      <c r="H22"/>
      <c r="I22"/>
      <c r="K22"/>
      <c r="L22"/>
      <c r="T22" s="21" t="s">
        <v>74</v>
      </c>
      <c r="U22" s="22">
        <v>23</v>
      </c>
      <c r="Z22"/>
      <c r="AA22"/>
    </row>
    <row r="23" spans="2:27" x14ac:dyDescent="0.35">
      <c r="B23" s="21" t="s">
        <v>278</v>
      </c>
      <c r="C23" s="22">
        <v>1</v>
      </c>
      <c r="H23"/>
      <c r="I23"/>
      <c r="T23" s="21" t="s">
        <v>86</v>
      </c>
      <c r="U23" s="22">
        <v>3</v>
      </c>
      <c r="Z23"/>
      <c r="AA23"/>
    </row>
    <row r="24" spans="2:27" x14ac:dyDescent="0.35">
      <c r="B24" s="21" t="s">
        <v>269</v>
      </c>
      <c r="C24" s="22">
        <v>1</v>
      </c>
      <c r="H24"/>
      <c r="I24"/>
      <c r="T24" s="40" t="s">
        <v>7</v>
      </c>
      <c r="U24" s="32">
        <f>SUM(U4:U23)</f>
        <v>167</v>
      </c>
      <c r="Z24"/>
      <c r="AA24"/>
    </row>
    <row r="25" spans="2:27" x14ac:dyDescent="0.35">
      <c r="B25" s="21" t="s">
        <v>279</v>
      </c>
      <c r="C25" s="22">
        <v>1</v>
      </c>
      <c r="H25"/>
      <c r="I25"/>
      <c r="T25" s="44"/>
      <c r="U25" s="45"/>
      <c r="Z25"/>
      <c r="AA25"/>
    </row>
    <row r="26" spans="2:27" x14ac:dyDescent="0.35">
      <c r="B26" s="21" t="s">
        <v>280</v>
      </c>
      <c r="C26" s="22">
        <v>1</v>
      </c>
      <c r="H26"/>
      <c r="I26"/>
      <c r="T26" s="44"/>
      <c r="U26" s="45"/>
      <c r="Z26"/>
      <c r="AA26"/>
    </row>
    <row r="27" spans="2:27" x14ac:dyDescent="0.35">
      <c r="B27" s="21" t="s">
        <v>74</v>
      </c>
      <c r="C27" s="43">
        <v>1</v>
      </c>
      <c r="H27"/>
      <c r="I27"/>
      <c r="T27" s="44"/>
      <c r="U27" s="45"/>
      <c r="Z27"/>
      <c r="AA27"/>
    </row>
    <row r="28" spans="2:27" x14ac:dyDescent="0.35">
      <c r="B28" s="28" t="s">
        <v>7</v>
      </c>
      <c r="C28" s="29">
        <f>SUM(C10:C27)</f>
        <v>167</v>
      </c>
      <c r="H28"/>
      <c r="I28"/>
      <c r="T28" s="44"/>
      <c r="U28" s="45"/>
      <c r="Z28"/>
      <c r="AA28"/>
    </row>
    <row r="29" spans="2:27" x14ac:dyDescent="0.35">
      <c r="B29" s="44"/>
      <c r="C29" s="45"/>
      <c r="H29"/>
      <c r="I29"/>
      <c r="T29" s="44"/>
      <c r="U29" s="45"/>
      <c r="Z29"/>
      <c r="AA29"/>
    </row>
    <row r="30" spans="2:27" x14ac:dyDescent="0.35">
      <c r="B30" s="46"/>
      <c r="C30" s="47"/>
      <c r="H30"/>
      <c r="I30"/>
      <c r="T30" s="48"/>
      <c r="U30" s="49"/>
      <c r="Z30"/>
      <c r="AA30"/>
    </row>
    <row r="31" spans="2:27" x14ac:dyDescent="0.35">
      <c r="H31"/>
      <c r="I31"/>
      <c r="T31"/>
      <c r="U31"/>
      <c r="Z31"/>
      <c r="AA31"/>
    </row>
    <row r="32" spans="2:27" x14ac:dyDescent="0.35">
      <c r="H32"/>
      <c r="I32"/>
      <c r="T32"/>
      <c r="U32"/>
      <c r="Z32"/>
      <c r="AA32"/>
    </row>
    <row r="33" spans="8:27" x14ac:dyDescent="0.35">
      <c r="H33"/>
      <c r="I33"/>
      <c r="T33"/>
      <c r="U33"/>
      <c r="Z33"/>
      <c r="AA33"/>
    </row>
    <row r="34" spans="8:27" x14ac:dyDescent="0.35">
      <c r="H34"/>
      <c r="I34"/>
      <c r="Z34"/>
      <c r="AA34"/>
    </row>
    <row r="35" spans="8:27" x14ac:dyDescent="0.35">
      <c r="H35"/>
      <c r="I35"/>
      <c r="Z35"/>
      <c r="AA35"/>
    </row>
    <row r="36" spans="8:27" x14ac:dyDescent="0.35">
      <c r="H36"/>
      <c r="I36"/>
      <c r="Z36"/>
      <c r="AA36"/>
    </row>
    <row r="37" spans="8:27" x14ac:dyDescent="0.35">
      <c r="H37"/>
      <c r="I37"/>
      <c r="Z37"/>
      <c r="AA37"/>
    </row>
    <row r="38" spans="8:27" x14ac:dyDescent="0.35">
      <c r="H38"/>
      <c r="I38"/>
    </row>
    <row r="39" spans="8:27" x14ac:dyDescent="0.35">
      <c r="H39"/>
      <c r="I39"/>
    </row>
    <row r="40" spans="8:27" x14ac:dyDescent="0.35">
      <c r="H40"/>
      <c r="I40"/>
    </row>
    <row r="41" spans="8:27" x14ac:dyDescent="0.35">
      <c r="H41"/>
      <c r="I4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AD47-C38D-471C-95FD-9C1F1E58A7A0}">
  <dimension ref="A1:B24"/>
  <sheetViews>
    <sheetView showGridLines="0" workbookViewId="0"/>
  </sheetViews>
  <sheetFormatPr defaultRowHeight="14.5" x14ac:dyDescent="0.35"/>
  <cols>
    <col min="1" max="1" width="15.54296875" customWidth="1"/>
    <col min="2" max="2" width="106.81640625" customWidth="1"/>
    <col min="257" max="257" width="15.54296875" customWidth="1"/>
    <col min="258" max="258" width="106.81640625" customWidth="1"/>
    <col min="513" max="513" width="15.54296875" customWidth="1"/>
    <col min="514" max="514" width="106.81640625" customWidth="1"/>
    <col min="769" max="769" width="15.54296875" customWidth="1"/>
    <col min="770" max="770" width="106.81640625" customWidth="1"/>
    <col min="1025" max="1025" width="15.54296875" customWidth="1"/>
    <col min="1026" max="1026" width="106.81640625" customWidth="1"/>
    <col min="1281" max="1281" width="15.54296875" customWidth="1"/>
    <col min="1282" max="1282" width="106.81640625" customWidth="1"/>
    <col min="1537" max="1537" width="15.54296875" customWidth="1"/>
    <col min="1538" max="1538" width="106.81640625" customWidth="1"/>
    <col min="1793" max="1793" width="15.54296875" customWidth="1"/>
    <col min="1794" max="1794" width="106.81640625" customWidth="1"/>
    <col min="2049" max="2049" width="15.54296875" customWidth="1"/>
    <col min="2050" max="2050" width="106.81640625" customWidth="1"/>
    <col min="2305" max="2305" width="15.54296875" customWidth="1"/>
    <col min="2306" max="2306" width="106.81640625" customWidth="1"/>
    <col min="2561" max="2561" width="15.54296875" customWidth="1"/>
    <col min="2562" max="2562" width="106.81640625" customWidth="1"/>
    <col min="2817" max="2817" width="15.54296875" customWidth="1"/>
    <col min="2818" max="2818" width="106.81640625" customWidth="1"/>
    <col min="3073" max="3073" width="15.54296875" customWidth="1"/>
    <col min="3074" max="3074" width="106.81640625" customWidth="1"/>
    <col min="3329" max="3329" width="15.54296875" customWidth="1"/>
    <col min="3330" max="3330" width="106.81640625" customWidth="1"/>
    <col min="3585" max="3585" width="15.54296875" customWidth="1"/>
    <col min="3586" max="3586" width="106.81640625" customWidth="1"/>
    <col min="3841" max="3841" width="15.54296875" customWidth="1"/>
    <col min="3842" max="3842" width="106.81640625" customWidth="1"/>
    <col min="4097" max="4097" width="15.54296875" customWidth="1"/>
    <col min="4098" max="4098" width="106.81640625" customWidth="1"/>
    <col min="4353" max="4353" width="15.54296875" customWidth="1"/>
    <col min="4354" max="4354" width="106.81640625" customWidth="1"/>
    <col min="4609" max="4609" width="15.54296875" customWidth="1"/>
    <col min="4610" max="4610" width="106.81640625" customWidth="1"/>
    <col min="4865" max="4865" width="15.54296875" customWidth="1"/>
    <col min="4866" max="4866" width="106.81640625" customWidth="1"/>
    <col min="5121" max="5121" width="15.54296875" customWidth="1"/>
    <col min="5122" max="5122" width="106.81640625" customWidth="1"/>
    <col min="5377" max="5377" width="15.54296875" customWidth="1"/>
    <col min="5378" max="5378" width="106.81640625" customWidth="1"/>
    <col min="5633" max="5633" width="15.54296875" customWidth="1"/>
    <col min="5634" max="5634" width="106.81640625" customWidth="1"/>
    <col min="5889" max="5889" width="15.54296875" customWidth="1"/>
    <col min="5890" max="5890" width="106.81640625" customWidth="1"/>
    <col min="6145" max="6145" width="15.54296875" customWidth="1"/>
    <col min="6146" max="6146" width="106.81640625" customWidth="1"/>
    <col min="6401" max="6401" width="15.54296875" customWidth="1"/>
    <col min="6402" max="6402" width="106.81640625" customWidth="1"/>
    <col min="6657" max="6657" width="15.54296875" customWidth="1"/>
    <col min="6658" max="6658" width="106.81640625" customWidth="1"/>
    <col min="6913" max="6913" width="15.54296875" customWidth="1"/>
    <col min="6914" max="6914" width="106.81640625" customWidth="1"/>
    <col min="7169" max="7169" width="15.54296875" customWidth="1"/>
    <col min="7170" max="7170" width="106.81640625" customWidth="1"/>
    <col min="7425" max="7425" width="15.54296875" customWidth="1"/>
    <col min="7426" max="7426" width="106.81640625" customWidth="1"/>
    <col min="7681" max="7681" width="15.54296875" customWidth="1"/>
    <col min="7682" max="7682" width="106.81640625" customWidth="1"/>
    <col min="7937" max="7937" width="15.54296875" customWidth="1"/>
    <col min="7938" max="7938" width="106.81640625" customWidth="1"/>
    <col min="8193" max="8193" width="15.54296875" customWidth="1"/>
    <col min="8194" max="8194" width="106.81640625" customWidth="1"/>
    <col min="8449" max="8449" width="15.54296875" customWidth="1"/>
    <col min="8450" max="8450" width="106.81640625" customWidth="1"/>
    <col min="8705" max="8705" width="15.54296875" customWidth="1"/>
    <col min="8706" max="8706" width="106.81640625" customWidth="1"/>
    <col min="8961" max="8961" width="15.54296875" customWidth="1"/>
    <col min="8962" max="8962" width="106.81640625" customWidth="1"/>
    <col min="9217" max="9217" width="15.54296875" customWidth="1"/>
    <col min="9218" max="9218" width="106.81640625" customWidth="1"/>
    <col min="9473" max="9473" width="15.54296875" customWidth="1"/>
    <col min="9474" max="9474" width="106.81640625" customWidth="1"/>
    <col min="9729" max="9729" width="15.54296875" customWidth="1"/>
    <col min="9730" max="9730" width="106.81640625" customWidth="1"/>
    <col min="9985" max="9985" width="15.54296875" customWidth="1"/>
    <col min="9986" max="9986" width="106.81640625" customWidth="1"/>
    <col min="10241" max="10241" width="15.54296875" customWidth="1"/>
    <col min="10242" max="10242" width="106.81640625" customWidth="1"/>
    <col min="10497" max="10497" width="15.54296875" customWidth="1"/>
    <col min="10498" max="10498" width="106.81640625" customWidth="1"/>
    <col min="10753" max="10753" width="15.54296875" customWidth="1"/>
    <col min="10754" max="10754" width="106.81640625" customWidth="1"/>
    <col min="11009" max="11009" width="15.54296875" customWidth="1"/>
    <col min="11010" max="11010" width="106.81640625" customWidth="1"/>
    <col min="11265" max="11265" width="15.54296875" customWidth="1"/>
    <col min="11266" max="11266" width="106.81640625" customWidth="1"/>
    <col min="11521" max="11521" width="15.54296875" customWidth="1"/>
    <col min="11522" max="11522" width="106.81640625" customWidth="1"/>
    <col min="11777" max="11777" width="15.54296875" customWidth="1"/>
    <col min="11778" max="11778" width="106.81640625" customWidth="1"/>
    <col min="12033" max="12033" width="15.54296875" customWidth="1"/>
    <col min="12034" max="12034" width="106.81640625" customWidth="1"/>
    <col min="12289" max="12289" width="15.54296875" customWidth="1"/>
    <col min="12290" max="12290" width="106.81640625" customWidth="1"/>
    <col min="12545" max="12545" width="15.54296875" customWidth="1"/>
    <col min="12546" max="12546" width="106.81640625" customWidth="1"/>
    <col min="12801" max="12801" width="15.54296875" customWidth="1"/>
    <col min="12802" max="12802" width="106.81640625" customWidth="1"/>
    <col min="13057" max="13057" width="15.54296875" customWidth="1"/>
    <col min="13058" max="13058" width="106.81640625" customWidth="1"/>
    <col min="13313" max="13313" width="15.54296875" customWidth="1"/>
    <col min="13314" max="13314" width="106.81640625" customWidth="1"/>
    <col min="13569" max="13569" width="15.54296875" customWidth="1"/>
    <col min="13570" max="13570" width="106.81640625" customWidth="1"/>
    <col min="13825" max="13825" width="15.54296875" customWidth="1"/>
    <col min="13826" max="13826" width="106.81640625" customWidth="1"/>
    <col min="14081" max="14081" width="15.54296875" customWidth="1"/>
    <col min="14082" max="14082" width="106.81640625" customWidth="1"/>
    <col min="14337" max="14337" width="15.54296875" customWidth="1"/>
    <col min="14338" max="14338" width="106.81640625" customWidth="1"/>
    <col min="14593" max="14593" width="15.54296875" customWidth="1"/>
    <col min="14594" max="14594" width="106.81640625" customWidth="1"/>
    <col min="14849" max="14849" width="15.54296875" customWidth="1"/>
    <col min="14850" max="14850" width="106.81640625" customWidth="1"/>
    <col min="15105" max="15105" width="15.54296875" customWidth="1"/>
    <col min="15106" max="15106" width="106.81640625" customWidth="1"/>
    <col min="15361" max="15361" width="15.54296875" customWidth="1"/>
    <col min="15362" max="15362" width="106.81640625" customWidth="1"/>
    <col min="15617" max="15617" width="15.54296875" customWidth="1"/>
    <col min="15618" max="15618" width="106.81640625" customWidth="1"/>
    <col min="15873" max="15873" width="15.54296875" customWidth="1"/>
    <col min="15874" max="15874" width="106.81640625" customWidth="1"/>
    <col min="16129" max="16129" width="15.54296875" customWidth="1"/>
    <col min="16130" max="16130" width="106.81640625" customWidth="1"/>
  </cols>
  <sheetData>
    <row r="1" spans="1:2" x14ac:dyDescent="0.35">
      <c r="A1" s="10" t="s">
        <v>51</v>
      </c>
      <c r="B1" s="11" t="s">
        <v>4</v>
      </c>
    </row>
    <row r="2" spans="1:2" x14ac:dyDescent="0.35">
      <c r="A2" s="12">
        <v>1</v>
      </c>
      <c r="B2" s="13" t="s">
        <v>171</v>
      </c>
    </row>
    <row r="3" spans="1:2" x14ac:dyDescent="0.35">
      <c r="A3" s="12">
        <v>2</v>
      </c>
      <c r="B3" s="13" t="s">
        <v>52</v>
      </c>
    </row>
    <row r="4" spans="1:2" x14ac:dyDescent="0.35">
      <c r="A4" s="12">
        <v>3</v>
      </c>
      <c r="B4" s="8" t="s">
        <v>53</v>
      </c>
    </row>
    <row r="5" spans="1:2" x14ac:dyDescent="0.35">
      <c r="A5" s="12">
        <v>4</v>
      </c>
      <c r="B5" s="8" t="s">
        <v>54</v>
      </c>
    </row>
    <row r="6" spans="1:2" x14ac:dyDescent="0.35">
      <c r="A6" s="12">
        <v>5</v>
      </c>
      <c r="B6" s="14" t="s">
        <v>55</v>
      </c>
    </row>
    <row r="7" spans="1:2" x14ac:dyDescent="0.35">
      <c r="A7" s="12">
        <v>6</v>
      </c>
      <c r="B7" s="14" t="s">
        <v>56</v>
      </c>
    </row>
    <row r="8" spans="1:2" x14ac:dyDescent="0.35">
      <c r="A8" s="12">
        <v>7</v>
      </c>
      <c r="B8" s="14" t="s">
        <v>57</v>
      </c>
    </row>
    <row r="9" spans="1:2" x14ac:dyDescent="0.35">
      <c r="A9" s="12">
        <v>8</v>
      </c>
      <c r="B9" s="8" t="s">
        <v>58</v>
      </c>
    </row>
    <row r="10" spans="1:2" x14ac:dyDescent="0.35">
      <c r="A10" s="12">
        <v>9</v>
      </c>
      <c r="B10" s="14" t="s">
        <v>59</v>
      </c>
    </row>
    <row r="11" spans="1:2" x14ac:dyDescent="0.35">
      <c r="A11" s="12">
        <v>10</v>
      </c>
      <c r="B11" s="14" t="s">
        <v>60</v>
      </c>
    </row>
    <row r="12" spans="1:2" x14ac:dyDescent="0.35">
      <c r="A12" s="12">
        <v>11</v>
      </c>
      <c r="B12" s="14" t="s">
        <v>61</v>
      </c>
    </row>
    <row r="13" spans="1:2" s="16" customFormat="1" x14ac:dyDescent="0.35">
      <c r="A13" s="12">
        <v>12</v>
      </c>
      <c r="B13" s="15" t="s">
        <v>62</v>
      </c>
    </row>
    <row r="14" spans="1:2" x14ac:dyDescent="0.35">
      <c r="A14" s="12">
        <v>13</v>
      </c>
      <c r="B14" s="8" t="s">
        <v>63</v>
      </c>
    </row>
    <row r="15" spans="1:2" x14ac:dyDescent="0.35">
      <c r="A15" s="12">
        <v>14</v>
      </c>
      <c r="B15" s="8" t="s">
        <v>69</v>
      </c>
    </row>
    <row r="16" spans="1:2" s="16" customFormat="1" x14ac:dyDescent="0.35">
      <c r="A16" s="50" t="s">
        <v>51</v>
      </c>
      <c r="B16" s="51" t="s">
        <v>287</v>
      </c>
    </row>
    <row r="17" spans="1:2" x14ac:dyDescent="0.35">
      <c r="A17" s="12">
        <v>15</v>
      </c>
      <c r="B17" s="15" t="s">
        <v>64</v>
      </c>
    </row>
    <row r="18" spans="1:2" x14ac:dyDescent="0.35">
      <c r="A18" s="12">
        <v>16</v>
      </c>
      <c r="B18" s="14" t="s">
        <v>65</v>
      </c>
    </row>
    <row r="19" spans="1:2" ht="14.25" customHeight="1" x14ac:dyDescent="0.35">
      <c r="A19" s="12">
        <v>17</v>
      </c>
      <c r="B19" s="15" t="s">
        <v>164</v>
      </c>
    </row>
    <row r="20" spans="1:2" x14ac:dyDescent="0.35">
      <c r="A20" s="12">
        <v>18</v>
      </c>
      <c r="B20" s="15" t="s">
        <v>165</v>
      </c>
    </row>
    <row r="21" spans="1:2" x14ac:dyDescent="0.35">
      <c r="A21" s="12">
        <v>19</v>
      </c>
      <c r="B21" s="14" t="s">
        <v>66</v>
      </c>
    </row>
    <row r="22" spans="1:2" x14ac:dyDescent="0.35">
      <c r="A22" s="12">
        <v>20</v>
      </c>
      <c r="B22" s="14" t="s">
        <v>67</v>
      </c>
    </row>
    <row r="23" spans="1:2" x14ac:dyDescent="0.35">
      <c r="A23" s="12">
        <v>21</v>
      </c>
      <c r="B23" s="8" t="s">
        <v>68</v>
      </c>
    </row>
    <row r="24" spans="1:2" x14ac:dyDescent="0.35">
      <c r="A24" s="12">
        <v>22</v>
      </c>
      <c r="B24" s="8" t="s">
        <v>96</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Reliance Breakdown - ABM</vt:lpstr>
      <vt:lpstr>Reliance Breakdown - Fuzzy</vt:lpstr>
      <vt:lpstr>Airtel Breakdown - ABM</vt:lpstr>
      <vt:lpstr>Airtel Breakdown - Fuzzy</vt:lpstr>
      <vt:lpstr>Vodafone Breakdown - ABM</vt:lpstr>
      <vt:lpstr>Vodafone Breakdown - Fuzzy</vt:lpstr>
      <vt:lpstr>Exclusion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dc:creator>
  <cp:lastModifiedBy>VIN761-RevathiSR</cp:lastModifiedBy>
  <dcterms:created xsi:type="dcterms:W3CDTF">2022-01-12T07:42:29Z</dcterms:created>
  <dcterms:modified xsi:type="dcterms:W3CDTF">2022-09-27T10:24:09Z</dcterms:modified>
</cp:coreProperties>
</file>