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Intel\2024\MKA-41505 - GenAI WOD eDM5\"/>
    </mc:Choice>
  </mc:AlternateContent>
  <xr:revisionPtr revIDLastSave="0" documentId="8_{B13C8122-2C23-4281-B6C4-196A87AA3A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1" r:id="rId1"/>
    <sheet name="Summmary Breakdown" sheetId="2" r:id="rId2"/>
    <sheet name="Exclusion 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7L0px/mhW8NMy+1ZIeON1giB9ehNpBS2HihdlTLksY="/>
    </ext>
  </extLst>
</workbook>
</file>

<file path=xl/calcChain.xml><?xml version="1.0" encoding="utf-8"?>
<calcChain xmlns="http://schemas.openxmlformats.org/spreadsheetml/2006/main">
  <c r="AA28" i="2" l="1"/>
  <c r="X12" i="2"/>
  <c r="U34" i="2"/>
  <c r="R11" i="2"/>
  <c r="O12" i="2"/>
  <c r="L34" i="2"/>
  <c r="I28" i="2"/>
  <c r="F5" i="2"/>
  <c r="C13" i="2"/>
</calcChain>
</file>

<file path=xl/sharedStrings.xml><?xml version="1.0" encoding="utf-8"?>
<sst xmlns="http://schemas.openxmlformats.org/spreadsheetml/2006/main" count="208" uniqueCount="123">
  <si>
    <t>ATC Segment Template Name</t>
  </si>
  <si>
    <t>Segment Name</t>
  </si>
  <si>
    <t>Inclusions</t>
  </si>
  <si>
    <t>Count</t>
  </si>
  <si>
    <t>Exclusions</t>
  </si>
  <si>
    <t>Exclusion details</t>
  </si>
  <si>
    <t xml:space="preserve">Programmatic Fields </t>
  </si>
  <si>
    <t xml:space="preserve">Non-Programmatic Fields </t>
  </si>
  <si>
    <t>Country</t>
  </si>
  <si>
    <t>Intel Geography</t>
  </si>
  <si>
    <t>Intel Programmatic Industry</t>
  </si>
  <si>
    <t>Intel Programmatic Profession</t>
  </si>
  <si>
    <t>Intel Programmatic Job Level</t>
  </si>
  <si>
    <t>Intel Marketing Audience Category</t>
  </si>
  <si>
    <t>Profession</t>
  </si>
  <si>
    <t>Job Level</t>
  </si>
  <si>
    <t>Industry</t>
  </si>
  <si>
    <t>India</t>
  </si>
  <si>
    <t>APAC</t>
  </si>
  <si>
    <t>Education</t>
  </si>
  <si>
    <t>CIO (Chief Information Officer)</t>
  </si>
  <si>
    <t>Board Level</t>
  </si>
  <si>
    <t>Architect</t>
  </si>
  <si>
    <t>Agriculture</t>
  </si>
  <si>
    <t>Australia</t>
  </si>
  <si>
    <t>Total</t>
  </si>
  <si>
    <t>Telecommunications</t>
  </si>
  <si>
    <t>CISO (Chief Information Security Officer)</t>
  </si>
  <si>
    <t>C-Level Executive</t>
  </si>
  <si>
    <t>Developer</t>
  </si>
  <si>
    <t>Construction</t>
  </si>
  <si>
    <t>Indonesia</t>
  </si>
  <si>
    <t>Blanks</t>
  </si>
  <si>
    <t>Consultant</t>
  </si>
  <si>
    <t>Manager</t>
  </si>
  <si>
    <t>IT Operations</t>
  </si>
  <si>
    <t>Philippines</t>
  </si>
  <si>
    <t>Government</t>
  </si>
  <si>
    <t>COO (Chief Operating Officer)</t>
  </si>
  <si>
    <t>Other</t>
  </si>
  <si>
    <t>Vietnam</t>
  </si>
  <si>
    <t>Data Sciences</t>
  </si>
  <si>
    <t>Owner/Partner</t>
  </si>
  <si>
    <t>Sr. BDM</t>
  </si>
  <si>
    <t>CTO (Chief Technology Officer)</t>
  </si>
  <si>
    <t>Retail</t>
  </si>
  <si>
    <t>Thailand</t>
  </si>
  <si>
    <t>Facilities/Audio Video</t>
  </si>
  <si>
    <t>Professional/Staff/Associate</t>
  </si>
  <si>
    <t>Tech C-Suite</t>
  </si>
  <si>
    <t>Singapore</t>
  </si>
  <si>
    <t>Not For Profit</t>
  </si>
  <si>
    <t>Finance/Procurement</t>
  </si>
  <si>
    <t>VP/SVP/Director</t>
  </si>
  <si>
    <t>Malaysia</t>
  </si>
  <si>
    <t>Hardware Development/Engineering</t>
  </si>
  <si>
    <t>Manufacturing</t>
  </si>
  <si>
    <t>New Zealand</t>
  </si>
  <si>
    <t>Infrastructure/Datacenter Architecture</t>
  </si>
  <si>
    <t>Media</t>
  </si>
  <si>
    <t>IT Generalist/Other IT</t>
  </si>
  <si>
    <t>Consulting</t>
  </si>
  <si>
    <t>IT Information Security</t>
  </si>
  <si>
    <t>Energy and Utilities</t>
  </si>
  <si>
    <t>IT Management</t>
  </si>
  <si>
    <t>Software and Services</t>
  </si>
  <si>
    <t>IT Storage</t>
  </si>
  <si>
    <t>Professional and Business Services</t>
  </si>
  <si>
    <t>Finance and Insurance</t>
  </si>
  <si>
    <t>Line of Business or Service Head</t>
  </si>
  <si>
    <t>Transportation, Travel and Warehousing</t>
  </si>
  <si>
    <t>Marketing</t>
  </si>
  <si>
    <t>Network Architecture/Engineering</t>
  </si>
  <si>
    <t>Health and Life Sciences</t>
  </si>
  <si>
    <t>Accommodation and Food Services</t>
  </si>
  <si>
    <t>Operations Engineer</t>
  </si>
  <si>
    <t>Defense and Space</t>
  </si>
  <si>
    <t>Owner/Executive Management</t>
  </si>
  <si>
    <t>Arts, Entertainment and Recreation</t>
  </si>
  <si>
    <t>Sales</t>
  </si>
  <si>
    <t>Automotive (Non Manufacturing)</t>
  </si>
  <si>
    <t>Real Estate, Rental and Leasing</t>
  </si>
  <si>
    <t>Software/Application Development/Engineering</t>
  </si>
  <si>
    <t>Solution/System Architecture</t>
  </si>
  <si>
    <t>Scientist/Researcher</t>
  </si>
  <si>
    <t>Gaming</t>
  </si>
  <si>
    <t>IT User Devices - PCs tablets etc</t>
  </si>
  <si>
    <t xml:space="preserve">Data Sciences </t>
  </si>
  <si>
    <t xml:space="preserve">IT Storage </t>
  </si>
  <si>
    <t>FPGA Engineering</t>
  </si>
  <si>
    <t>Press Analyst</t>
  </si>
  <si>
    <t xml:space="preserve">No. </t>
  </si>
  <si>
    <t>System-ATC-6 Touch &amp; 1 Touch Excludes</t>
  </si>
  <si>
    <t>Global Unsubscribed &amp; No Country Exclude</t>
  </si>
  <si>
    <t>Global Hard Bouncebacks</t>
  </si>
  <si>
    <t>Global Embargo Countries</t>
  </si>
  <si>
    <t>Global Competitor Companies</t>
  </si>
  <si>
    <t>SYSTEM-ATC-Dormant_UnmarketableContacts</t>
  </si>
  <si>
    <t>System-Global Exclusion List</t>
  </si>
  <si>
    <t xml:space="preserve">System-ATC-Sales Suppression Filter </t>
  </si>
  <si>
    <t xml:space="preserve">SYSTEM-ATC-Frequency Communication-Weekly/Monthly/90 Day Hold </t>
  </si>
  <si>
    <t>System-ATC-Partner Lead Suppression</t>
  </si>
  <si>
    <t>System-ATC-IPA Members</t>
  </si>
  <si>
    <t>SYSTEM Reoccurring Events Subscription Only 1</t>
  </si>
  <si>
    <t>System_Inactive_SoftBounceBack_Removal</t>
  </si>
  <si>
    <t>APJ CMX Exclusions</t>
  </si>
  <si>
    <t>Test contacts Exclude 1_APJ CMX</t>
  </si>
  <si>
    <t>Test contacts - Exclude APJ CMX</t>
  </si>
  <si>
    <t>Non Standard Picklist_Exclusion_APJ CMX</t>
  </si>
  <si>
    <t>Test Contacts-Verticurl</t>
  </si>
  <si>
    <t>CSP-SBB contacts</t>
  </si>
  <si>
    <t>PRC Exclusive Sales Focus Group</t>
  </si>
  <si>
    <t>APJ FSI Accounts Exclusion Filter</t>
  </si>
  <si>
    <t>SYSTEM-General Optin Segment Template</t>
  </si>
  <si>
    <t>1. Contacts who have a "Intel Geography" field is equal to "APAC"
AND
2. Contacts who have a "Country" field having a value that is in the set "Australia,New Zealand,Indonesia,Malaysia,Philippines,Singapore,Thailand,Vietnam,India"
AND
3. {
Contacts who have a "Intel Programmatic Profession" field having a value that is equal to "CIO (Chief Information Officer)"
OR
Contacts who have a "Intel Marketing Audience Category" field having a value that is equal to "Tech C-Suite"
OR
Contacts who have a linked record in custom object "Developer Role" field having a value that is in the set "ITDM,Data Scientist" in "DRS Contact CDO"
OR
Contacts who have a linked record in custom object "Current Interest Area" field having a value that is in the set "Big Data/Analytics,AI" in "DRS Contact CDO"
}</t>
  </si>
  <si>
    <t>System-ATC-1:1</t>
  </si>
  <si>
    <t>System-ATC-1:Few</t>
  </si>
  <si>
    <t>System-ATC-1:Many</t>
  </si>
  <si>
    <t>Student-Teacher-Professor-Educator-Hobbyist_Exclusion_APJ CMX_I</t>
  </si>
  <si>
    <t>Student-Teacher-Professor-Educator-Hobbyist_Exclusion_APJ CMX_II</t>
  </si>
  <si>
    <t>dcai_APJ_dcaiesg_EMPE_EN_2024_Gen AI Web On-Demand eDM5_C-MKA-40644_T-MKA-41505</t>
  </si>
  <si>
    <t>(blank)</t>
  </si>
  <si>
    <t xml:space="preserve">Software and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</si>
</sst>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5597"/>
        <bgColor rgb="FF0563C1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8" fillId="0" borderId="2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  <xf numFmtId="0" fontId="3" fillId="3" borderId="2" xfId="0" applyFont="1" applyFill="1" applyBorder="1"/>
    <xf numFmtId="0" fontId="6" fillId="0" borderId="1" xfId="1" applyBorder="1" applyAlignment="1">
      <alignment vertical="center" wrapText="1"/>
    </xf>
    <xf numFmtId="3" fontId="0" fillId="0" borderId="0" xfId="0" applyNumberFormat="1"/>
    <xf numFmtId="3" fontId="4" fillId="4" borderId="0" xfId="0" applyNumberFormat="1" applyFont="1" applyFill="1" applyAlignment="1">
      <alignment vertical="center"/>
    </xf>
    <xf numFmtId="3" fontId="4" fillId="5" borderId="0" xfId="0" applyNumberFormat="1" applyFont="1" applyFill="1" applyAlignment="1">
      <alignment vertical="center"/>
    </xf>
    <xf numFmtId="3" fontId="4" fillId="4" borderId="3" xfId="0" applyNumberFormat="1" applyFont="1" applyFill="1" applyBorder="1" applyAlignment="1">
      <alignment horizontal="left" vertical="center"/>
    </xf>
    <xf numFmtId="3" fontId="4" fillId="4" borderId="3" xfId="0" applyNumberFormat="1" applyFont="1" applyFill="1" applyBorder="1" applyAlignment="1">
      <alignment horizontal="center" vertical="center"/>
    </xf>
    <xf numFmtId="3" fontId="4" fillId="4" borderId="4" xfId="0" applyNumberFormat="1" applyFont="1" applyFill="1" applyBorder="1" applyAlignment="1">
      <alignment horizontal="left" vertical="center"/>
    </xf>
    <xf numFmtId="3" fontId="4" fillId="4" borderId="4" xfId="0" applyNumberFormat="1" applyFont="1" applyFill="1" applyBorder="1" applyAlignment="1">
      <alignment horizontal="center" vertical="center"/>
    </xf>
    <xf numFmtId="3" fontId="0" fillId="0" borderId="3" xfId="0" applyNumberFormat="1" applyBorder="1" applyAlignment="1">
      <alignment horizontal="left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left"/>
    </xf>
    <xf numFmtId="3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5" fillId="5" borderId="3" xfId="0" applyNumberFormat="1" applyFont="1" applyFill="1" applyBorder="1" applyAlignment="1">
      <alignment horizontal="left"/>
    </xf>
    <xf numFmtId="3" fontId="5" fillId="5" borderId="3" xfId="0" applyNumberFormat="1" applyFont="1" applyFill="1" applyBorder="1" applyAlignment="1">
      <alignment horizontal="center"/>
    </xf>
    <xf numFmtId="3" fontId="5" fillId="5" borderId="4" xfId="0" applyNumberFormat="1" applyFont="1" applyFill="1" applyBorder="1" applyAlignment="1">
      <alignment horizontal="left"/>
    </xf>
    <xf numFmtId="3" fontId="5" fillId="5" borderId="3" xfId="0" applyNumberFormat="1" applyFont="1" applyFill="1" applyBorder="1" applyAlignment="1">
      <alignment horizontal="center" vertical="center"/>
    </xf>
    <xf numFmtId="3" fontId="7" fillId="6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wrapText="1"/>
    </xf>
    <xf numFmtId="0" fontId="8" fillId="7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3" fontId="6" fillId="0" borderId="1" xfId="1" applyNumberForma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 xr:uid="{B1B9AE2A-68AA-4836-9276-0506CDF0143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showGridLines="0" tabSelected="1" workbookViewId="0">
      <selection activeCell="B2" sqref="B2"/>
    </sheetView>
  </sheetViews>
  <sheetFormatPr defaultColWidth="14.42578125" defaultRowHeight="15" customHeight="1" x14ac:dyDescent="0.25"/>
  <cols>
    <col min="1" max="1" width="20.140625" customWidth="1"/>
    <col min="2" max="2" width="100.85546875" customWidth="1"/>
    <col min="3" max="26" width="8" customWidth="1"/>
  </cols>
  <sheetData>
    <row r="1" spans="1:2" ht="30" customHeight="1" x14ac:dyDescent="0.25">
      <c r="A1" s="1" t="s">
        <v>0</v>
      </c>
      <c r="B1" s="2" t="s">
        <v>113</v>
      </c>
    </row>
    <row r="2" spans="1:2" ht="14.25" customHeight="1" x14ac:dyDescent="0.25">
      <c r="A2" s="1" t="s">
        <v>1</v>
      </c>
      <c r="B2" s="3" t="s">
        <v>120</v>
      </c>
    </row>
    <row r="3" spans="1:2" ht="255" customHeight="1" x14ac:dyDescent="0.25">
      <c r="A3" s="1" t="s">
        <v>2</v>
      </c>
      <c r="B3" s="4" t="s">
        <v>114</v>
      </c>
    </row>
    <row r="4" spans="1:2" ht="19.5" customHeight="1" x14ac:dyDescent="0.25">
      <c r="A4" s="1" t="s">
        <v>3</v>
      </c>
      <c r="B4" s="31">
        <v>31095</v>
      </c>
    </row>
    <row r="5" spans="1:2" ht="22.5" customHeight="1" x14ac:dyDescent="0.25">
      <c r="A5" s="5" t="s">
        <v>4</v>
      </c>
      <c r="B5" s="7" t="s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5" location="'Exclusion details'!A1" display="Exclusion details" xr:uid="{F817091B-13E3-4B1F-86E8-7201F6FF3E32}"/>
    <hyperlink ref="B4" location="'Summmary Breakdown'!A1" display="'Summmary Breakdown'!A1" xr:uid="{E2AE2D6E-A590-42E5-93B8-C16D8E839479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00"/>
  <sheetViews>
    <sheetView showGridLines="0" workbookViewId="0"/>
  </sheetViews>
  <sheetFormatPr defaultRowHeight="15" customHeight="1" x14ac:dyDescent="0.25"/>
  <cols>
    <col min="1" max="1" width="9.140625" style="8"/>
    <col min="2" max="2" width="29.28515625" style="8" bestFit="1" customWidth="1"/>
    <col min="3" max="3" width="8.140625" style="8" bestFit="1" customWidth="1"/>
    <col min="4" max="4" width="9.140625" style="8"/>
    <col min="5" max="5" width="28" style="8" customWidth="1"/>
    <col min="6" max="6" width="8.140625" style="8" bestFit="1" customWidth="1"/>
    <col min="7" max="7" width="9.140625" style="8"/>
    <col min="8" max="8" width="47.28515625" style="8" bestFit="1" customWidth="1"/>
    <col min="9" max="9" width="8.140625" style="8" bestFit="1" customWidth="1"/>
    <col min="10" max="10" width="9.140625" style="8"/>
    <col min="11" max="11" width="45.140625" style="8" bestFit="1" customWidth="1"/>
    <col min="12" max="12" width="8.140625" style="8" bestFit="1" customWidth="1"/>
    <col min="13" max="13" width="9.140625" style="8"/>
    <col min="14" max="14" width="29.28515625" style="8" bestFit="1" customWidth="1"/>
    <col min="15" max="16" width="9.140625" style="8"/>
    <col min="17" max="17" width="34.85546875" style="8" bestFit="1" customWidth="1"/>
    <col min="18" max="19" width="9.140625" style="8"/>
    <col min="20" max="20" width="45.140625" style="8" bestFit="1" customWidth="1"/>
    <col min="21" max="22" width="9.140625" style="8"/>
    <col min="23" max="23" width="26.85546875" style="8" bestFit="1" customWidth="1"/>
    <col min="24" max="25" width="9.140625" style="8"/>
    <col min="26" max="26" width="37.140625" style="8" bestFit="1" customWidth="1"/>
    <col min="27" max="27" width="8.7109375" style="8" customWidth="1"/>
    <col min="28" max="16384" width="9.140625" style="8"/>
  </cols>
  <sheetData>
    <row r="1" spans="2:27" x14ac:dyDescent="0.25">
      <c r="B1" s="9" t="s">
        <v>6</v>
      </c>
      <c r="T1" s="9" t="s">
        <v>7</v>
      </c>
    </row>
    <row r="2" spans="2:27" x14ac:dyDescent="0.25">
      <c r="T2" s="10"/>
    </row>
    <row r="3" spans="2:27" x14ac:dyDescent="0.25">
      <c r="B3" s="11" t="s">
        <v>8</v>
      </c>
      <c r="C3" s="12" t="s">
        <v>3</v>
      </c>
      <c r="E3" s="11" t="s">
        <v>9</v>
      </c>
      <c r="F3" s="11" t="s">
        <v>3</v>
      </c>
      <c r="H3" s="13" t="s">
        <v>10</v>
      </c>
      <c r="I3" s="13" t="s">
        <v>3</v>
      </c>
      <c r="K3" s="11" t="s">
        <v>11</v>
      </c>
      <c r="L3" s="12" t="s">
        <v>3</v>
      </c>
      <c r="N3" s="11" t="s">
        <v>12</v>
      </c>
      <c r="O3" s="12" t="s">
        <v>3</v>
      </c>
      <c r="Q3" s="13" t="s">
        <v>13</v>
      </c>
      <c r="R3" s="14" t="s">
        <v>3</v>
      </c>
      <c r="T3" s="13" t="s">
        <v>14</v>
      </c>
      <c r="U3" s="14" t="s">
        <v>3</v>
      </c>
      <c r="W3" s="13" t="s">
        <v>15</v>
      </c>
      <c r="X3" s="14" t="s">
        <v>3</v>
      </c>
      <c r="Z3" s="11" t="s">
        <v>16</v>
      </c>
      <c r="AA3" s="12" t="s">
        <v>3</v>
      </c>
    </row>
    <row r="4" spans="2:27" x14ac:dyDescent="0.25">
      <c r="B4" s="15" t="s">
        <v>17</v>
      </c>
      <c r="C4" s="16">
        <v>26098</v>
      </c>
      <c r="E4" s="15" t="s">
        <v>18</v>
      </c>
      <c r="F4" s="16">
        <v>31095</v>
      </c>
      <c r="H4" s="17" t="s">
        <v>19</v>
      </c>
      <c r="I4" s="18">
        <v>1854</v>
      </c>
      <c r="K4" s="15" t="s">
        <v>20</v>
      </c>
      <c r="L4" s="19">
        <v>756</v>
      </c>
      <c r="N4" s="15" t="s">
        <v>21</v>
      </c>
      <c r="O4" s="19">
        <v>289</v>
      </c>
      <c r="Q4" s="17" t="s">
        <v>22</v>
      </c>
      <c r="R4" s="18">
        <v>1735</v>
      </c>
      <c r="T4" s="17" t="s">
        <v>20</v>
      </c>
      <c r="U4" s="18">
        <v>903</v>
      </c>
      <c r="W4" s="17" t="s">
        <v>21</v>
      </c>
      <c r="X4" s="20">
        <v>161</v>
      </c>
      <c r="Z4" s="15" t="s">
        <v>23</v>
      </c>
      <c r="AA4" s="19">
        <v>42</v>
      </c>
    </row>
    <row r="5" spans="2:27" x14ac:dyDescent="0.25">
      <c r="B5" s="15" t="s">
        <v>24</v>
      </c>
      <c r="C5" s="16">
        <v>896</v>
      </c>
      <c r="E5" s="21" t="s">
        <v>25</v>
      </c>
      <c r="F5" s="22">
        <f>SUM(F4)</f>
        <v>31095</v>
      </c>
      <c r="H5" s="15" t="s">
        <v>26</v>
      </c>
      <c r="I5" s="16">
        <v>1064</v>
      </c>
      <c r="K5" s="15" t="s">
        <v>27</v>
      </c>
      <c r="L5" s="19">
        <v>55</v>
      </c>
      <c r="N5" s="15" t="s">
        <v>28</v>
      </c>
      <c r="O5" s="19">
        <v>423</v>
      </c>
      <c r="Q5" s="15" t="s">
        <v>29</v>
      </c>
      <c r="R5" s="16">
        <v>4316</v>
      </c>
      <c r="T5" s="15" t="s">
        <v>27</v>
      </c>
      <c r="U5" s="16">
        <v>70</v>
      </c>
      <c r="W5" s="15" t="s">
        <v>28</v>
      </c>
      <c r="X5" s="19">
        <v>792</v>
      </c>
      <c r="Z5" s="15" t="s">
        <v>30</v>
      </c>
      <c r="AA5" s="19">
        <v>67</v>
      </c>
    </row>
    <row r="6" spans="2:27" x14ac:dyDescent="0.25">
      <c r="B6" s="15" t="s">
        <v>31</v>
      </c>
      <c r="C6" s="16">
        <v>764</v>
      </c>
      <c r="E6"/>
      <c r="F6"/>
      <c r="H6" s="15" t="s">
        <v>32</v>
      </c>
      <c r="I6" s="16">
        <v>16286</v>
      </c>
      <c r="K6" s="15" t="s">
        <v>33</v>
      </c>
      <c r="L6" s="19">
        <v>170</v>
      </c>
      <c r="N6" s="15" t="s">
        <v>34</v>
      </c>
      <c r="O6" s="19">
        <v>1025</v>
      </c>
      <c r="Q6" s="15" t="s">
        <v>35</v>
      </c>
      <c r="R6" s="16">
        <v>677</v>
      </c>
      <c r="T6" s="15" t="s">
        <v>33</v>
      </c>
      <c r="U6" s="16">
        <v>187</v>
      </c>
      <c r="W6" s="15" t="s">
        <v>34</v>
      </c>
      <c r="X6" s="19">
        <v>715</v>
      </c>
      <c r="Z6" s="15" t="s">
        <v>19</v>
      </c>
      <c r="AA6" s="19">
        <v>1210</v>
      </c>
    </row>
    <row r="7" spans="2:27" x14ac:dyDescent="0.25">
      <c r="B7" s="15" t="s">
        <v>36</v>
      </c>
      <c r="C7" s="16">
        <v>567</v>
      </c>
      <c r="H7" s="15" t="s">
        <v>37</v>
      </c>
      <c r="I7" s="16">
        <v>171</v>
      </c>
      <c r="K7" s="15" t="s">
        <v>38</v>
      </c>
      <c r="L7" s="19">
        <v>275</v>
      </c>
      <c r="N7" s="15" t="s">
        <v>39</v>
      </c>
      <c r="O7" s="19">
        <v>12833</v>
      </c>
      <c r="Q7" s="15" t="s">
        <v>39</v>
      </c>
      <c r="R7" s="16">
        <v>260</v>
      </c>
      <c r="T7" s="15" t="s">
        <v>38</v>
      </c>
      <c r="U7" s="16">
        <v>250</v>
      </c>
      <c r="W7" s="15" t="s">
        <v>39</v>
      </c>
      <c r="X7" s="19">
        <v>2250</v>
      </c>
      <c r="Z7" s="15" t="s">
        <v>37</v>
      </c>
      <c r="AA7" s="19">
        <v>148</v>
      </c>
    </row>
    <row r="8" spans="2:27" x14ac:dyDescent="0.25">
      <c r="B8" s="15" t="s">
        <v>40</v>
      </c>
      <c r="C8" s="16">
        <v>563</v>
      </c>
      <c r="H8" s="15" t="s">
        <v>30</v>
      </c>
      <c r="I8" s="16">
        <v>46</v>
      </c>
      <c r="K8" s="15" t="s">
        <v>41</v>
      </c>
      <c r="L8" s="19">
        <v>775</v>
      </c>
      <c r="N8" s="15" t="s">
        <v>42</v>
      </c>
      <c r="O8" s="19">
        <v>2536</v>
      </c>
      <c r="Q8" s="15" t="s">
        <v>43</v>
      </c>
      <c r="R8" s="16">
        <v>855</v>
      </c>
      <c r="T8" s="15" t="s">
        <v>44</v>
      </c>
      <c r="U8" s="16">
        <v>1415</v>
      </c>
      <c r="W8" s="15" t="s">
        <v>42</v>
      </c>
      <c r="X8" s="19">
        <v>494</v>
      </c>
      <c r="Z8" s="15" t="s">
        <v>45</v>
      </c>
      <c r="AA8" s="19">
        <v>291</v>
      </c>
    </row>
    <row r="9" spans="2:27" x14ac:dyDescent="0.25">
      <c r="B9" s="15" t="s">
        <v>46</v>
      </c>
      <c r="C9" s="16">
        <v>566</v>
      </c>
      <c r="H9" s="15" t="s">
        <v>39</v>
      </c>
      <c r="I9" s="16">
        <v>37</v>
      </c>
      <c r="K9" s="15" t="s">
        <v>47</v>
      </c>
      <c r="L9" s="19">
        <v>8</v>
      </c>
      <c r="N9" s="15" t="s">
        <v>48</v>
      </c>
      <c r="O9" s="19">
        <v>5364</v>
      </c>
      <c r="Q9" s="15" t="s">
        <v>49</v>
      </c>
      <c r="R9" s="16">
        <v>4721</v>
      </c>
      <c r="T9" s="15" t="s">
        <v>41</v>
      </c>
      <c r="U9" s="16">
        <v>413</v>
      </c>
      <c r="W9" s="15" t="s">
        <v>48</v>
      </c>
      <c r="X9" s="19">
        <v>1386</v>
      </c>
      <c r="Z9" s="15" t="s">
        <v>26</v>
      </c>
      <c r="AA9" s="19">
        <v>295</v>
      </c>
    </row>
    <row r="10" spans="2:27" x14ac:dyDescent="0.25">
      <c r="B10" s="15" t="s">
        <v>50</v>
      </c>
      <c r="C10" s="16">
        <v>923</v>
      </c>
      <c r="H10" s="15" t="s">
        <v>51</v>
      </c>
      <c r="I10" s="16">
        <v>162</v>
      </c>
      <c r="K10" s="15" t="s">
        <v>52</v>
      </c>
      <c r="L10" s="19">
        <v>60</v>
      </c>
      <c r="N10" s="15" t="s">
        <v>53</v>
      </c>
      <c r="O10" s="19">
        <v>387</v>
      </c>
      <c r="Q10" s="15" t="s">
        <v>121</v>
      </c>
      <c r="R10" s="16">
        <v>18531</v>
      </c>
      <c r="T10" s="15" t="s">
        <v>52</v>
      </c>
      <c r="U10" s="16">
        <v>41</v>
      </c>
      <c r="W10" s="15" t="s">
        <v>53</v>
      </c>
      <c r="X10" s="19">
        <v>365</v>
      </c>
      <c r="Z10" s="15" t="s">
        <v>32</v>
      </c>
      <c r="AA10" s="19">
        <v>26351</v>
      </c>
    </row>
    <row r="11" spans="2:27" x14ac:dyDescent="0.25">
      <c r="B11" s="15" t="s">
        <v>54</v>
      </c>
      <c r="C11" s="16">
        <v>554</v>
      </c>
      <c r="H11" s="15" t="s">
        <v>23</v>
      </c>
      <c r="I11" s="16">
        <v>92</v>
      </c>
      <c r="K11" s="15" t="s">
        <v>55</v>
      </c>
      <c r="L11" s="19">
        <v>276</v>
      </c>
      <c r="N11" s="15" t="s">
        <v>32</v>
      </c>
      <c r="O11" s="19">
        <v>8238</v>
      </c>
      <c r="Q11" s="23" t="s">
        <v>25</v>
      </c>
      <c r="R11" s="24">
        <f>SUM(R3:R10)</f>
        <v>31095</v>
      </c>
      <c r="T11" s="15" t="s">
        <v>55</v>
      </c>
      <c r="U11" s="16">
        <v>369</v>
      </c>
      <c r="W11" s="15" t="s">
        <v>32</v>
      </c>
      <c r="X11" s="19">
        <v>24932</v>
      </c>
      <c r="Z11" s="15" t="s">
        <v>56</v>
      </c>
      <c r="AA11" s="19">
        <v>304</v>
      </c>
    </row>
    <row r="12" spans="2:27" x14ac:dyDescent="0.25">
      <c r="B12" s="15" t="s">
        <v>57</v>
      </c>
      <c r="C12" s="16">
        <v>164</v>
      </c>
      <c r="H12" s="15" t="s">
        <v>56</v>
      </c>
      <c r="I12" s="16">
        <v>2201</v>
      </c>
      <c r="K12" s="15" t="s">
        <v>58</v>
      </c>
      <c r="L12" s="19">
        <v>719</v>
      </c>
      <c r="N12" s="21" t="s">
        <v>25</v>
      </c>
      <c r="O12" s="24">
        <f>SUM(O4:O11)</f>
        <v>31095</v>
      </c>
      <c r="T12" s="15" t="s">
        <v>58</v>
      </c>
      <c r="U12" s="16">
        <v>89</v>
      </c>
      <c r="W12" s="23" t="s">
        <v>25</v>
      </c>
      <c r="X12" s="24">
        <f>SUM(X4:X11)</f>
        <v>31095</v>
      </c>
      <c r="Z12" s="15" t="s">
        <v>51</v>
      </c>
      <c r="AA12" s="19">
        <v>25</v>
      </c>
    </row>
    <row r="13" spans="2:27" x14ac:dyDescent="0.25">
      <c r="B13" s="21" t="s">
        <v>25</v>
      </c>
      <c r="C13" s="22">
        <f>SUM(C4:C12)</f>
        <v>31095</v>
      </c>
      <c r="H13" s="15" t="s">
        <v>68</v>
      </c>
      <c r="I13" s="16">
        <v>930</v>
      </c>
      <c r="K13" s="15" t="s">
        <v>60</v>
      </c>
      <c r="L13" s="19">
        <v>853</v>
      </c>
      <c r="T13" s="15" t="s">
        <v>60</v>
      </c>
      <c r="U13" s="16">
        <v>379</v>
      </c>
      <c r="Z13" s="15" t="s">
        <v>61</v>
      </c>
      <c r="AA13" s="19">
        <v>309</v>
      </c>
    </row>
    <row r="14" spans="2:27" x14ac:dyDescent="0.25">
      <c r="B14"/>
      <c r="C14"/>
      <c r="H14" s="15" t="s">
        <v>45</v>
      </c>
      <c r="I14" s="16">
        <v>517</v>
      </c>
      <c r="K14" s="15" t="s">
        <v>62</v>
      </c>
      <c r="L14" s="19">
        <v>156</v>
      </c>
      <c r="T14" s="15" t="s">
        <v>62</v>
      </c>
      <c r="U14" s="16">
        <v>115</v>
      </c>
      <c r="Z14" s="15" t="s">
        <v>59</v>
      </c>
      <c r="AA14" s="19">
        <v>119</v>
      </c>
    </row>
    <row r="15" spans="2:27" x14ac:dyDescent="0.25">
      <c r="B15"/>
      <c r="C15"/>
      <c r="H15" s="15" t="s">
        <v>70</v>
      </c>
      <c r="I15" s="16">
        <v>237</v>
      </c>
      <c r="K15" s="15" t="s">
        <v>64</v>
      </c>
      <c r="L15" s="19">
        <v>389</v>
      </c>
      <c r="T15" s="15" t="s">
        <v>64</v>
      </c>
      <c r="U15" s="16">
        <v>256</v>
      </c>
      <c r="Z15" s="15" t="s">
        <v>67</v>
      </c>
      <c r="AA15" s="19">
        <v>443</v>
      </c>
    </row>
    <row r="16" spans="2:27" x14ac:dyDescent="0.25">
      <c r="B16"/>
      <c r="C16"/>
      <c r="H16" s="15" t="s">
        <v>61</v>
      </c>
      <c r="I16" s="16">
        <v>1330</v>
      </c>
      <c r="K16" s="15" t="s">
        <v>66</v>
      </c>
      <c r="L16" s="19">
        <v>128</v>
      </c>
      <c r="T16" s="15" t="s">
        <v>66</v>
      </c>
      <c r="U16" s="16">
        <v>42</v>
      </c>
      <c r="Z16" s="15" t="s">
        <v>68</v>
      </c>
      <c r="AA16" s="19">
        <v>253</v>
      </c>
    </row>
    <row r="17" spans="2:27" x14ac:dyDescent="0.25">
      <c r="B17"/>
      <c r="C17"/>
      <c r="H17" s="15" t="s">
        <v>74</v>
      </c>
      <c r="I17" s="16">
        <v>76</v>
      </c>
      <c r="K17" s="15" t="s">
        <v>69</v>
      </c>
      <c r="L17" s="19">
        <v>104</v>
      </c>
      <c r="T17" s="15" t="s">
        <v>69</v>
      </c>
      <c r="U17" s="16">
        <v>60</v>
      </c>
      <c r="Z17" s="15" t="s">
        <v>73</v>
      </c>
      <c r="AA17" s="19">
        <v>203</v>
      </c>
    </row>
    <row r="18" spans="2:27" x14ac:dyDescent="0.25">
      <c r="B18"/>
      <c r="C18"/>
      <c r="H18" s="15" t="s">
        <v>65</v>
      </c>
      <c r="I18" s="16">
        <v>2262</v>
      </c>
      <c r="K18" s="15" t="s">
        <v>71</v>
      </c>
      <c r="L18" s="19">
        <v>78</v>
      </c>
      <c r="T18" s="15" t="s">
        <v>71</v>
      </c>
      <c r="U18" s="16">
        <v>64</v>
      </c>
      <c r="Z18" s="15" t="s">
        <v>65</v>
      </c>
      <c r="AA18" s="19">
        <v>568</v>
      </c>
    </row>
    <row r="19" spans="2:27" x14ac:dyDescent="0.25">
      <c r="B19"/>
      <c r="C19"/>
      <c r="H19" s="15" t="s">
        <v>122</v>
      </c>
      <c r="I19" s="16">
        <v>2082</v>
      </c>
      <c r="K19" s="15" t="s">
        <v>72</v>
      </c>
      <c r="L19" s="19">
        <v>1282</v>
      </c>
      <c r="T19" s="15" t="s">
        <v>72</v>
      </c>
      <c r="U19" s="16">
        <v>158</v>
      </c>
      <c r="Z19" s="15" t="s">
        <v>76</v>
      </c>
      <c r="AA19" s="19">
        <v>27</v>
      </c>
    </row>
    <row r="20" spans="2:27" x14ac:dyDescent="0.25">
      <c r="H20" s="15" t="s">
        <v>81</v>
      </c>
      <c r="I20" s="16">
        <v>346</v>
      </c>
      <c r="K20" s="15" t="s">
        <v>39</v>
      </c>
      <c r="L20" s="19">
        <v>226</v>
      </c>
      <c r="T20" s="15" t="s">
        <v>75</v>
      </c>
      <c r="U20" s="16">
        <v>12</v>
      </c>
      <c r="Z20" s="15" t="s">
        <v>78</v>
      </c>
      <c r="AA20" s="19">
        <v>51</v>
      </c>
    </row>
    <row r="21" spans="2:27" x14ac:dyDescent="0.25">
      <c r="H21" s="15" t="s">
        <v>67</v>
      </c>
      <c r="I21" s="16">
        <v>291</v>
      </c>
      <c r="K21" s="15" t="s">
        <v>77</v>
      </c>
      <c r="L21" s="19">
        <v>529</v>
      </c>
      <c r="T21" s="15" t="s">
        <v>39</v>
      </c>
      <c r="U21" s="16">
        <v>374</v>
      </c>
      <c r="Z21" s="15" t="s">
        <v>39</v>
      </c>
      <c r="AA21" s="19">
        <v>242</v>
      </c>
    </row>
    <row r="22" spans="2:27" x14ac:dyDescent="0.25">
      <c r="H22" s="15" t="s">
        <v>80</v>
      </c>
      <c r="I22" s="16">
        <v>5</v>
      </c>
      <c r="K22" s="15" t="s">
        <v>79</v>
      </c>
      <c r="L22" s="19">
        <v>65</v>
      </c>
      <c r="T22" s="15" t="s">
        <v>77</v>
      </c>
      <c r="U22" s="16">
        <v>342</v>
      </c>
      <c r="Z22" s="15" t="s">
        <v>70</v>
      </c>
      <c r="AA22" s="19">
        <v>63</v>
      </c>
    </row>
    <row r="23" spans="2:27" x14ac:dyDescent="0.25">
      <c r="H23" s="15" t="s">
        <v>73</v>
      </c>
      <c r="I23" s="16">
        <v>465</v>
      </c>
      <c r="K23" s="15" t="s">
        <v>82</v>
      </c>
      <c r="L23" s="19">
        <v>3302</v>
      </c>
      <c r="T23" s="15" t="s">
        <v>79</v>
      </c>
      <c r="U23" s="16">
        <v>76</v>
      </c>
      <c r="Z23" s="15" t="s">
        <v>80</v>
      </c>
      <c r="AA23" s="19">
        <v>11</v>
      </c>
    </row>
    <row r="24" spans="2:27" x14ac:dyDescent="0.25">
      <c r="H24" s="15" t="s">
        <v>59</v>
      </c>
      <c r="I24" s="16">
        <v>327</v>
      </c>
      <c r="K24" s="15" t="s">
        <v>83</v>
      </c>
      <c r="L24" s="19">
        <v>478</v>
      </c>
      <c r="T24" s="15" t="s">
        <v>82</v>
      </c>
      <c r="U24" s="16">
        <v>3001</v>
      </c>
      <c r="Z24" s="15" t="s">
        <v>63</v>
      </c>
      <c r="AA24" s="19">
        <v>32</v>
      </c>
    </row>
    <row r="25" spans="2:27" x14ac:dyDescent="0.25">
      <c r="H25" s="15" t="s">
        <v>63</v>
      </c>
      <c r="I25" s="16">
        <v>206</v>
      </c>
      <c r="K25" s="15" t="s">
        <v>32</v>
      </c>
      <c r="L25" s="19">
        <v>18739</v>
      </c>
      <c r="T25" s="15" t="s">
        <v>83</v>
      </c>
      <c r="U25" s="16">
        <v>285</v>
      </c>
      <c r="Z25" s="15" t="s">
        <v>74</v>
      </c>
      <c r="AA25" s="19">
        <v>28</v>
      </c>
    </row>
    <row r="26" spans="2:27" x14ac:dyDescent="0.25">
      <c r="H26" s="15" t="s">
        <v>78</v>
      </c>
      <c r="I26" s="16">
        <v>104</v>
      </c>
      <c r="K26" s="15" t="s">
        <v>44</v>
      </c>
      <c r="L26" s="19">
        <v>1071</v>
      </c>
      <c r="T26" s="15" t="s">
        <v>32</v>
      </c>
      <c r="U26" s="16">
        <v>21409</v>
      </c>
      <c r="Z26" s="15" t="s">
        <v>81</v>
      </c>
      <c r="AA26" s="19">
        <v>7</v>
      </c>
    </row>
    <row r="27" spans="2:27" x14ac:dyDescent="0.25">
      <c r="H27" s="15" t="s">
        <v>76</v>
      </c>
      <c r="I27" s="16">
        <v>4</v>
      </c>
      <c r="K27" s="15" t="s">
        <v>84</v>
      </c>
      <c r="L27" s="19">
        <v>271</v>
      </c>
      <c r="T27" s="15" t="s">
        <v>84</v>
      </c>
      <c r="U27" s="16">
        <v>298</v>
      </c>
      <c r="Z27" s="15" t="s">
        <v>85</v>
      </c>
      <c r="AA27" s="19">
        <v>6</v>
      </c>
    </row>
    <row r="28" spans="2:27" x14ac:dyDescent="0.25">
      <c r="H28" s="23" t="s">
        <v>25</v>
      </c>
      <c r="I28" s="22">
        <f>SUM(I4:I27)</f>
        <v>31095</v>
      </c>
      <c r="K28" s="15" t="s">
        <v>86</v>
      </c>
      <c r="L28" s="19">
        <v>11</v>
      </c>
      <c r="T28" s="15" t="s">
        <v>86</v>
      </c>
      <c r="U28" s="16">
        <v>12</v>
      </c>
      <c r="Z28" s="21" t="s">
        <v>25</v>
      </c>
      <c r="AA28" s="24">
        <f>SUM(AA4:AA27)</f>
        <v>31095</v>
      </c>
    </row>
    <row r="29" spans="2:27" x14ac:dyDescent="0.25">
      <c r="H29"/>
      <c r="I29"/>
      <c r="K29" s="15" t="s">
        <v>87</v>
      </c>
      <c r="L29" s="19">
        <v>292</v>
      </c>
      <c r="T29" s="15" t="s">
        <v>47</v>
      </c>
      <c r="U29" s="16">
        <v>8</v>
      </c>
      <c r="Z29"/>
      <c r="AA29"/>
    </row>
    <row r="30" spans="2:27" x14ac:dyDescent="0.25">
      <c r="H30"/>
      <c r="I30"/>
      <c r="K30" s="15" t="s">
        <v>90</v>
      </c>
      <c r="L30" s="19">
        <v>1</v>
      </c>
      <c r="T30" s="15" t="s">
        <v>87</v>
      </c>
      <c r="U30" s="16">
        <v>439</v>
      </c>
      <c r="Z30"/>
      <c r="AA30"/>
    </row>
    <row r="31" spans="2:27" x14ac:dyDescent="0.25">
      <c r="H31"/>
      <c r="I31"/>
      <c r="K31" s="15" t="s">
        <v>88</v>
      </c>
      <c r="L31" s="19">
        <v>11</v>
      </c>
      <c r="T31" s="15" t="s">
        <v>88</v>
      </c>
      <c r="U31" s="16">
        <v>14</v>
      </c>
      <c r="Z31"/>
      <c r="AA31"/>
    </row>
    <row r="32" spans="2:27" x14ac:dyDescent="0.25">
      <c r="H32"/>
      <c r="I32"/>
      <c r="K32" s="15" t="s">
        <v>75</v>
      </c>
      <c r="L32" s="19">
        <v>9</v>
      </c>
      <c r="T32" s="15" t="s">
        <v>89</v>
      </c>
      <c r="U32" s="16">
        <v>10</v>
      </c>
      <c r="Z32"/>
      <c r="AA32"/>
    </row>
    <row r="33" spans="8:27" x14ac:dyDescent="0.25">
      <c r="H33"/>
      <c r="I33"/>
      <c r="K33" s="15" t="s">
        <v>89</v>
      </c>
      <c r="L33" s="19">
        <v>6</v>
      </c>
      <c r="T33" s="15" t="s">
        <v>90</v>
      </c>
      <c r="U33" s="16">
        <v>4</v>
      </c>
      <c r="Z33"/>
      <c r="AA33"/>
    </row>
    <row r="34" spans="8:27" x14ac:dyDescent="0.25">
      <c r="H34"/>
      <c r="I34"/>
      <c r="K34" s="21" t="s">
        <v>25</v>
      </c>
      <c r="L34" s="24">
        <f>SUM(L4:L33)</f>
        <v>31095</v>
      </c>
      <c r="T34" s="23" t="s">
        <v>25</v>
      </c>
      <c r="U34" s="22">
        <f>SUM(U4:U33)</f>
        <v>31095</v>
      </c>
      <c r="Z34"/>
      <c r="AA34"/>
    </row>
    <row r="35" spans="8:27" x14ac:dyDescent="0.25">
      <c r="H35"/>
      <c r="I35"/>
      <c r="Z35"/>
      <c r="AA35"/>
    </row>
    <row r="36" spans="8:27" x14ac:dyDescent="0.25">
      <c r="H36"/>
      <c r="I36"/>
      <c r="Z36"/>
      <c r="AA36"/>
    </row>
    <row r="37" spans="8:27" x14ac:dyDescent="0.25">
      <c r="H37"/>
      <c r="I37"/>
      <c r="Z37"/>
      <c r="AA37"/>
    </row>
    <row r="38" spans="8:27" x14ac:dyDescent="0.25">
      <c r="H38"/>
      <c r="I38"/>
    </row>
    <row r="39" spans="8:27" x14ac:dyDescent="0.25">
      <c r="H39"/>
      <c r="I39"/>
    </row>
    <row r="40" spans="8:27" x14ac:dyDescent="0.25">
      <c r="H40"/>
      <c r="I40"/>
    </row>
    <row r="41" spans="8:27" x14ac:dyDescent="0.25"/>
    <row r="42" spans="8:27" x14ac:dyDescent="0.25"/>
    <row r="43" spans="8:27" x14ac:dyDescent="0.25"/>
    <row r="44" spans="8:27" x14ac:dyDescent="0.25"/>
    <row r="45" spans="8:27" x14ac:dyDescent="0.25"/>
    <row r="46" spans="8:27" x14ac:dyDescent="0.25"/>
    <row r="47" spans="8:27" x14ac:dyDescent="0.25"/>
    <row r="48" spans="8:27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showGridLines="0" workbookViewId="0">
      <selection activeCell="B22" sqref="B22"/>
    </sheetView>
  </sheetViews>
  <sheetFormatPr defaultColWidth="14.42578125" defaultRowHeight="15" customHeight="1" x14ac:dyDescent="0.25"/>
  <cols>
    <col min="1" max="1" width="15.5703125" customWidth="1"/>
    <col min="2" max="2" width="106.85546875" customWidth="1"/>
    <col min="3" max="26" width="8" customWidth="1"/>
  </cols>
  <sheetData>
    <row r="1" spans="1:26" x14ac:dyDescent="0.25">
      <c r="A1" s="25" t="s">
        <v>91</v>
      </c>
      <c r="B1" s="25" t="s">
        <v>4</v>
      </c>
    </row>
    <row r="2" spans="1:26" x14ac:dyDescent="0.25">
      <c r="A2" s="26">
        <v>1</v>
      </c>
      <c r="B2" s="27" t="s">
        <v>92</v>
      </c>
    </row>
    <row r="3" spans="1:26" x14ac:dyDescent="0.25">
      <c r="A3" s="28">
        <v>2</v>
      </c>
      <c r="B3" s="29" t="s">
        <v>93</v>
      </c>
    </row>
    <row r="4" spans="1:26" x14ac:dyDescent="0.25">
      <c r="A4" s="28">
        <v>3</v>
      </c>
      <c r="B4" s="29" t="s">
        <v>94</v>
      </c>
    </row>
    <row r="5" spans="1:26" x14ac:dyDescent="0.25">
      <c r="A5" s="28">
        <v>4</v>
      </c>
      <c r="B5" s="30" t="s">
        <v>95</v>
      </c>
    </row>
    <row r="6" spans="1:26" x14ac:dyDescent="0.25">
      <c r="A6" s="28">
        <v>5</v>
      </c>
      <c r="B6" s="30" t="s">
        <v>96</v>
      </c>
    </row>
    <row r="7" spans="1:26" x14ac:dyDescent="0.25">
      <c r="A7" s="28">
        <v>6</v>
      </c>
      <c r="B7" s="30" t="s">
        <v>115</v>
      </c>
    </row>
    <row r="8" spans="1:26" x14ac:dyDescent="0.25">
      <c r="A8" s="28">
        <v>7</v>
      </c>
      <c r="B8" s="30" t="s">
        <v>116</v>
      </c>
    </row>
    <row r="9" spans="1:26" x14ac:dyDescent="0.25">
      <c r="A9" s="28">
        <v>8</v>
      </c>
      <c r="B9" s="30" t="s">
        <v>117</v>
      </c>
    </row>
    <row r="10" spans="1:26" x14ac:dyDescent="0.25">
      <c r="A10" s="28">
        <v>9</v>
      </c>
      <c r="B10" s="30" t="s">
        <v>97</v>
      </c>
    </row>
    <row r="11" spans="1:26" x14ac:dyDescent="0.25">
      <c r="A11" s="28">
        <v>10</v>
      </c>
      <c r="B11" s="29" t="s">
        <v>98</v>
      </c>
    </row>
    <row r="12" spans="1:26" x14ac:dyDescent="0.25">
      <c r="A12" s="28">
        <v>11</v>
      </c>
      <c r="B12" s="30" t="s">
        <v>99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28">
        <v>12</v>
      </c>
      <c r="B13" s="30" t="s">
        <v>100</v>
      </c>
    </row>
    <row r="14" spans="1:26" x14ac:dyDescent="0.25">
      <c r="A14" s="28">
        <v>13</v>
      </c>
      <c r="B14" s="30" t="s">
        <v>101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28">
        <v>14</v>
      </c>
      <c r="B15" s="27" t="s">
        <v>102</v>
      </c>
    </row>
    <row r="16" spans="1:26" x14ac:dyDescent="0.25">
      <c r="A16" s="28">
        <v>15</v>
      </c>
      <c r="B16" s="29" t="s">
        <v>103</v>
      </c>
    </row>
    <row r="17" spans="1:2" ht="14.25" customHeight="1" x14ac:dyDescent="0.25">
      <c r="A17" s="28">
        <v>16</v>
      </c>
      <c r="B17" s="29" t="s">
        <v>104</v>
      </c>
    </row>
    <row r="18" spans="1:2" x14ac:dyDescent="0.25">
      <c r="A18" s="28">
        <v>17</v>
      </c>
      <c r="B18" s="29" t="s">
        <v>112</v>
      </c>
    </row>
    <row r="19" spans="1:2" x14ac:dyDescent="0.25">
      <c r="A19" s="28">
        <v>18</v>
      </c>
      <c r="B19" s="29" t="s">
        <v>111</v>
      </c>
    </row>
    <row r="20" spans="1:2" x14ac:dyDescent="0.25">
      <c r="A20" s="25" t="s">
        <v>91</v>
      </c>
      <c r="B20" s="25" t="s">
        <v>105</v>
      </c>
    </row>
    <row r="21" spans="1:2" ht="15.75" customHeight="1" x14ac:dyDescent="0.25">
      <c r="A21" s="28">
        <v>19</v>
      </c>
      <c r="B21" s="29" t="s">
        <v>118</v>
      </c>
    </row>
    <row r="22" spans="1:2" ht="15.75" customHeight="1" x14ac:dyDescent="0.25">
      <c r="A22" s="28">
        <v>20</v>
      </c>
      <c r="B22" s="29" t="s">
        <v>119</v>
      </c>
    </row>
    <row r="23" spans="1:2" ht="15.75" customHeight="1" x14ac:dyDescent="0.25">
      <c r="A23" s="28">
        <v>21</v>
      </c>
      <c r="B23" s="29" t="s">
        <v>106</v>
      </c>
    </row>
    <row r="24" spans="1:2" ht="15.75" customHeight="1" x14ac:dyDescent="0.25">
      <c r="A24" s="28">
        <v>22</v>
      </c>
      <c r="B24" s="29" t="s">
        <v>107</v>
      </c>
    </row>
    <row r="25" spans="1:2" ht="15.75" customHeight="1" x14ac:dyDescent="0.25">
      <c r="A25" s="28">
        <v>23</v>
      </c>
      <c r="B25" s="29" t="s">
        <v>108</v>
      </c>
    </row>
    <row r="26" spans="1:2" ht="15.75" customHeight="1" x14ac:dyDescent="0.25">
      <c r="A26" s="28">
        <v>24</v>
      </c>
      <c r="B26" s="29" t="s">
        <v>109</v>
      </c>
    </row>
    <row r="27" spans="1:2" ht="15.75" customHeight="1" x14ac:dyDescent="0.25">
      <c r="A27" s="28">
        <v>25</v>
      </c>
      <c r="B27" s="29" t="s">
        <v>110</v>
      </c>
    </row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conditionalFormatting sqref="B1:B27">
    <cfRule type="duplicateValues" dxfId="0" priority="2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Summmary Breakdown</vt:lpstr>
      <vt:lpstr>Exclusion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Swati_V9100231</dc:creator>
  <cp:lastModifiedBy>Swati Sood</cp:lastModifiedBy>
  <dcterms:created xsi:type="dcterms:W3CDTF">2023-12-12T05:23:00Z</dcterms:created>
  <dcterms:modified xsi:type="dcterms:W3CDTF">2024-03-20T05:58:54Z</dcterms:modified>
</cp:coreProperties>
</file>