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Working File\Segment\eDM1-AI Summit-Japan - MKA-42099\"/>
    </mc:Choice>
  </mc:AlternateContent>
  <xr:revisionPtr revIDLastSave="0" documentId="13_ncr:1_{EC0BBA68-7DE6-4618-8EC1-DB91BB522201}" xr6:coauthVersionLast="47" xr6:coauthVersionMax="47" xr10:uidLastSave="{00000000-0000-0000-0000-000000000000}"/>
  <bookViews>
    <workbookView xWindow="-120" yWindow="-120" windowWidth="20640" windowHeight="11160" xr2:uid="{AA76432B-9B79-4884-BB35-79D9C6D9116F}"/>
  </bookViews>
  <sheets>
    <sheet name="Summary" sheetId="6" r:id="rId1"/>
    <sheet name="Segment Breakdown" sheetId="8" r:id="rId2"/>
    <sheet name="Exclusion details" sheetId="7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28" i="8" l="1"/>
  <c r="X12" i="8"/>
  <c r="U35" i="8"/>
  <c r="R11" i="8"/>
  <c r="L35" i="8"/>
  <c r="O12" i="8"/>
  <c r="I26" i="8"/>
  <c r="F5" i="8"/>
  <c r="C5" i="8"/>
</calcChain>
</file>

<file path=xl/sharedStrings.xml><?xml version="1.0" encoding="utf-8"?>
<sst xmlns="http://schemas.openxmlformats.org/spreadsheetml/2006/main" count="203" uniqueCount="118">
  <si>
    <t>ATC Segment Template Name</t>
  </si>
  <si>
    <t>Segment Name</t>
  </si>
  <si>
    <t>Inclusions</t>
  </si>
  <si>
    <t>Count</t>
  </si>
  <si>
    <t>Exclusions</t>
  </si>
  <si>
    <t xml:space="preserve">No. </t>
  </si>
  <si>
    <t>System-ATC-Partner Lead Suppression</t>
  </si>
  <si>
    <t>System-ATC-IPA Members</t>
  </si>
  <si>
    <t>Global Unsubscribed &amp; No Country Exclude</t>
  </si>
  <si>
    <t>Global Hard Bouncebacks</t>
  </si>
  <si>
    <t>Global Embargo Countries</t>
  </si>
  <si>
    <t>Global Competitor Companies</t>
  </si>
  <si>
    <t>System-ATC-6 Touch &amp; 1 Touch Excludes</t>
  </si>
  <si>
    <t>System-ATC-1:1</t>
  </si>
  <si>
    <t>System-ATC-1:Few</t>
  </si>
  <si>
    <t>System-ATC-1:Many</t>
  </si>
  <si>
    <t>SYSTEM-ATC-Dormant_UnmarketableContacts</t>
  </si>
  <si>
    <t>System-Global Exclusion List</t>
  </si>
  <si>
    <t xml:space="preserve">SYSTEM-ATC-Frequency Communication-Weekly/Monthly/90 Day Hold </t>
  </si>
  <si>
    <t>SYSTEM Reoccurring Events Subscription Only 1</t>
  </si>
  <si>
    <t>Test Contacts - Exclude APJ CMX</t>
  </si>
  <si>
    <t>Test Contacts Exclude 1_APJ CMX</t>
  </si>
  <si>
    <t>System_Inactive_SoftBounceBack_Removal</t>
  </si>
  <si>
    <t>Non Standard Picklist_Exclusion_APJ CMX</t>
  </si>
  <si>
    <t xml:space="preserve">Programmatic Fields </t>
  </si>
  <si>
    <t>Country</t>
  </si>
  <si>
    <t>Intel Geography</t>
  </si>
  <si>
    <t>Intel Programmatic Industry</t>
  </si>
  <si>
    <t>Intel Programmatic Profession</t>
  </si>
  <si>
    <t>Total</t>
  </si>
  <si>
    <t>Intel Programmatic Job Level</t>
  </si>
  <si>
    <t>Intel Marketing Audience Category</t>
  </si>
  <si>
    <t xml:space="preserve">Non-Programmatic Fields </t>
  </si>
  <si>
    <t>Industry</t>
  </si>
  <si>
    <t>Profession</t>
  </si>
  <si>
    <t>Job Level</t>
  </si>
  <si>
    <t>C-Level Executive</t>
  </si>
  <si>
    <t>Manager</t>
  </si>
  <si>
    <t>Owner/Partner</t>
  </si>
  <si>
    <t>Professional/Staff/Associate</t>
  </si>
  <si>
    <t>VP/SVP/Director</t>
  </si>
  <si>
    <t>Architect</t>
  </si>
  <si>
    <t>IT Operations</t>
  </si>
  <si>
    <t>Tech C-Suite</t>
  </si>
  <si>
    <t>Construction</t>
  </si>
  <si>
    <t>Education</t>
  </si>
  <si>
    <t>CIO (Chief Information Officer)</t>
  </si>
  <si>
    <t>Infrastructure/Datacenter Architecture</t>
  </si>
  <si>
    <t>IT Generalist/Other IT</t>
  </si>
  <si>
    <t>IT Management</t>
  </si>
  <si>
    <t>Network Architecture/Engineering</t>
  </si>
  <si>
    <t>Solution/System Architecture</t>
  </si>
  <si>
    <t>Manufacturing</t>
  </si>
  <si>
    <t>Media</t>
  </si>
  <si>
    <t>Retail</t>
  </si>
  <si>
    <t>CTO (Chief Technology Officer)</t>
  </si>
  <si>
    <t>Exclusion details</t>
  </si>
  <si>
    <t>Software and Services</t>
  </si>
  <si>
    <t>Blanks</t>
  </si>
  <si>
    <t>Arts, Entertainment and Recreation</t>
  </si>
  <si>
    <t>Finance and Insurance</t>
  </si>
  <si>
    <t>Consulting</t>
  </si>
  <si>
    <t>Energy and Utilities</t>
  </si>
  <si>
    <t>Real Estate, Rental and Leasing</t>
  </si>
  <si>
    <t>Accommodation and Food Services</t>
  </si>
  <si>
    <t xml:space="preserve">System-ATC-Sales Suppression Filter </t>
  </si>
  <si>
    <t>Finance/Procurement</t>
  </si>
  <si>
    <t>Other</t>
  </si>
  <si>
    <t>Sr. BDM</t>
  </si>
  <si>
    <t>Board Level</t>
  </si>
  <si>
    <t>Agriculture</t>
  </si>
  <si>
    <t>Telecommunications</t>
  </si>
  <si>
    <t>Consultant</t>
  </si>
  <si>
    <t>Developer</t>
  </si>
  <si>
    <t>COO (Chief Operating Officer)</t>
  </si>
  <si>
    <t>Government</t>
  </si>
  <si>
    <t>Data Sciences</t>
  </si>
  <si>
    <t>Not For Profit</t>
  </si>
  <si>
    <t>Hardware Development/Engineering</t>
  </si>
  <si>
    <t>Health and Life Sciences</t>
  </si>
  <si>
    <t>IT Information Security</t>
  </si>
  <si>
    <t>IT Storage</t>
  </si>
  <si>
    <t>Line of Business or Service Head</t>
  </si>
  <si>
    <t>Marketing</t>
  </si>
  <si>
    <t>Transportation, Travel and Warehousing</t>
  </si>
  <si>
    <t>Owner/Executive Management</t>
  </si>
  <si>
    <t>Sales</t>
  </si>
  <si>
    <t>Software/Application Development/Engineering</t>
  </si>
  <si>
    <t>Professional and Business Services</t>
  </si>
  <si>
    <t>Automotive (Non Manufacturing)</t>
  </si>
  <si>
    <t xml:space="preserve">Data Sciences </t>
  </si>
  <si>
    <t>Scientist/Researcher</t>
  </si>
  <si>
    <t>IT User Devices - PCs tablets etc</t>
  </si>
  <si>
    <t>Defense and Space</t>
  </si>
  <si>
    <t>Gaming</t>
  </si>
  <si>
    <t xml:space="preserve">CSP-SBB contacts </t>
  </si>
  <si>
    <t>APJ CMX Exclusions</t>
  </si>
  <si>
    <t>Operations Engineer</t>
  </si>
  <si>
    <t xml:space="preserve">IT Storage </t>
  </si>
  <si>
    <t>FPGA Engineering</t>
  </si>
  <si>
    <t>Press Analyst</t>
  </si>
  <si>
    <t>PRC Exclusive Sales Focus Group</t>
  </si>
  <si>
    <t>CSE-INBOX-INCLUDES</t>
  </si>
  <si>
    <t>APJ FSI Accounts Exclusion Filter</t>
  </si>
  <si>
    <t>Student-Teacher-Professor-Educator-Hobbyist_Exclusion_APJ CMX_I</t>
  </si>
  <si>
    <t>Student-Teacher-Professor-Educator-Hobbyist_Exclusion_APJ CMX_II</t>
  </si>
  <si>
    <t>Test Contacts-Verticurl</t>
  </si>
  <si>
    <t>Welcome Nurture Campaign_In Nurture_MKA-40503</t>
  </si>
  <si>
    <t>CISO (Chief Information Security Officer)</t>
  </si>
  <si>
    <t>Facilities/Audio Video</t>
  </si>
  <si>
    <t>SYSTEM-General Optin Segment Template</t>
  </si>
  <si>
    <t>cbu_APJA_cse_EMIE_JA_2024_eDM1-AI Summit-Japan_C-MKA-40968_T-MKA-42099</t>
  </si>
  <si>
    <t>1. Contacts who have a "Intel Geography" field is equal to "IJKK"
AND
2. Contacts who have a "Country" that is in the set "Japan"
AND
3. Contacts who have a "Locale" that is in the set "jp/ja"</t>
  </si>
  <si>
    <t>Japan</t>
  </si>
  <si>
    <t>IJKK</t>
  </si>
  <si>
    <t xml:space="preserve">Software and Services </t>
  </si>
  <si>
    <t>Hardware Development/Engineering　</t>
  </si>
  <si>
    <t>JP Blacklisted Contacts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</si>
</sst>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7" fillId="0" borderId="0" applyNumberFormat="0" applyFill="0" applyBorder="0" applyAlignment="0" applyProtection="0"/>
  </cellStyleXfs>
  <cellXfs count="31">
    <xf numFmtId="0" fontId="0" fillId="0" borderId="0" xfId="0"/>
    <xf numFmtId="0" fontId="4" fillId="2" borderId="1" xfId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vertical="center"/>
    </xf>
    <xf numFmtId="0" fontId="5" fillId="2" borderId="1" xfId="1" applyFont="1" applyFill="1" applyBorder="1" applyAlignment="1">
      <alignment horizontal="left" vertical="center" wrapText="1"/>
    </xf>
    <xf numFmtId="0" fontId="5" fillId="2" borderId="1" xfId="1" applyFont="1" applyFill="1" applyBorder="1" applyAlignment="1">
      <alignment horizontal="left" vertical="top" wrapText="1"/>
    </xf>
    <xf numFmtId="0" fontId="4" fillId="2" borderId="2" xfId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/>
    </xf>
    <xf numFmtId="0" fontId="6" fillId="2" borderId="1" xfId="1" applyFont="1" applyFill="1" applyBorder="1" applyAlignment="1">
      <alignment horizontal="center" vertical="center" wrapText="1"/>
    </xf>
    <xf numFmtId="3" fontId="7" fillId="0" borderId="1" xfId="2" applyNumberFormat="1" applyBorder="1" applyAlignment="1">
      <alignment horizontal="left"/>
    </xf>
    <xf numFmtId="0" fontId="7" fillId="0" borderId="1" xfId="2" applyBorder="1" applyAlignment="1">
      <alignment vertical="center" wrapText="1"/>
    </xf>
    <xf numFmtId="0" fontId="6" fillId="2" borderId="1" xfId="0" applyFont="1" applyFill="1" applyBorder="1" applyAlignment="1">
      <alignment wrapText="1"/>
    </xf>
    <xf numFmtId="0" fontId="0" fillId="0" borderId="1" xfId="0" applyBorder="1"/>
    <xf numFmtId="0" fontId="0" fillId="0" borderId="1" xfId="0" applyBorder="1" applyAlignment="1">
      <alignment wrapText="1"/>
    </xf>
    <xf numFmtId="3" fontId="1" fillId="4" borderId="0" xfId="0" applyNumberFormat="1" applyFont="1" applyFill="1" applyAlignment="1">
      <alignment vertical="center"/>
    </xf>
    <xf numFmtId="3" fontId="0" fillId="0" borderId="0" xfId="0" applyNumberFormat="1"/>
    <xf numFmtId="3" fontId="1" fillId="5" borderId="0" xfId="0" applyNumberFormat="1" applyFont="1" applyFill="1" applyAlignment="1">
      <alignment vertical="center"/>
    </xf>
    <xf numFmtId="3" fontId="1" fillId="4" borderId="1" xfId="0" applyNumberFormat="1" applyFont="1" applyFill="1" applyBorder="1" applyAlignment="1">
      <alignment horizontal="left" vertical="center"/>
    </xf>
    <xf numFmtId="3" fontId="1" fillId="4" borderId="1" xfId="0" applyNumberFormat="1" applyFont="1" applyFill="1" applyBorder="1" applyAlignment="1">
      <alignment horizontal="center" vertical="center"/>
    </xf>
    <xf numFmtId="3" fontId="1" fillId="4" borderId="3" xfId="0" applyNumberFormat="1" applyFont="1" applyFill="1" applyBorder="1" applyAlignment="1">
      <alignment horizontal="left" vertical="center"/>
    </xf>
    <xf numFmtId="3" fontId="1" fillId="4" borderId="3" xfId="0" applyNumberFormat="1" applyFont="1" applyFill="1" applyBorder="1" applyAlignment="1">
      <alignment horizontal="center" vertical="center"/>
    </xf>
    <xf numFmtId="3" fontId="0" fillId="0" borderId="1" xfId="0" applyNumberFormat="1" applyBorder="1" applyAlignment="1">
      <alignment horizontal="left"/>
    </xf>
    <xf numFmtId="3" fontId="0" fillId="0" borderId="1" xfId="0" applyNumberFormat="1" applyBorder="1" applyAlignment="1">
      <alignment horizontal="center"/>
    </xf>
    <xf numFmtId="3" fontId="0" fillId="0" borderId="3" xfId="0" applyNumberFormat="1" applyBorder="1" applyAlignment="1">
      <alignment horizontal="left"/>
    </xf>
    <xf numFmtId="3" fontId="0" fillId="0" borderId="3" xfId="0" applyNumberFormat="1" applyBorder="1" applyAlignment="1">
      <alignment horizontal="center"/>
    </xf>
    <xf numFmtId="3" fontId="0" fillId="0" borderId="1" xfId="0" applyNumberFormat="1" applyBorder="1" applyAlignment="1">
      <alignment horizontal="center" vertical="center"/>
    </xf>
    <xf numFmtId="3" fontId="0" fillId="0" borderId="3" xfId="0" applyNumberFormat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left"/>
    </xf>
    <xf numFmtId="3" fontId="2" fillId="5" borderId="1" xfId="0" applyNumberFormat="1" applyFont="1" applyFill="1" applyBorder="1" applyAlignment="1">
      <alignment horizontal="center"/>
    </xf>
    <xf numFmtId="3" fontId="2" fillId="5" borderId="3" xfId="0" applyNumberFormat="1" applyFont="1" applyFill="1" applyBorder="1" applyAlignment="1">
      <alignment horizontal="left"/>
    </xf>
    <xf numFmtId="3" fontId="2" fillId="5" borderId="1" xfId="0" applyNumberFormat="1" applyFont="1" applyFill="1" applyBorder="1" applyAlignment="1">
      <alignment horizontal="center" vertical="center"/>
    </xf>
    <xf numFmtId="3" fontId="2" fillId="0" borderId="0" xfId="0" applyNumberFormat="1" applyFont="1"/>
  </cellXfs>
  <cellStyles count="3">
    <cellStyle name="Hyperlink" xfId="2" builtinId="8"/>
    <cellStyle name="Normal" xfId="0" builtinId="0"/>
    <cellStyle name="Normal 2" xfId="1" xr:uid="{E5567D1F-B2ED-4484-A365-1AD32834F0B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FFF8B-9106-4F95-8204-6AFFE8FA3B90}">
  <dimension ref="A1:B5"/>
  <sheetViews>
    <sheetView showGridLines="0" tabSelected="1" zoomScaleNormal="100" workbookViewId="0"/>
  </sheetViews>
  <sheetFormatPr defaultRowHeight="15" x14ac:dyDescent="0.25"/>
  <cols>
    <col min="1" max="1" width="20.140625" customWidth="1"/>
    <col min="2" max="2" width="93.7109375" customWidth="1"/>
    <col min="3" max="3" width="89.7109375" customWidth="1"/>
  </cols>
  <sheetData>
    <row r="1" spans="1:2" ht="30" x14ac:dyDescent="0.25">
      <c r="A1" s="1" t="s">
        <v>0</v>
      </c>
      <c r="B1" s="2" t="s">
        <v>110</v>
      </c>
    </row>
    <row r="2" spans="1:2" ht="25.5" customHeight="1" x14ac:dyDescent="0.25">
      <c r="A2" s="1" t="s">
        <v>1</v>
      </c>
      <c r="B2" s="3" t="s">
        <v>111</v>
      </c>
    </row>
    <row r="3" spans="1:2" ht="75" x14ac:dyDescent="0.25">
      <c r="A3" s="1" t="s">
        <v>2</v>
      </c>
      <c r="B3" s="4" t="s">
        <v>112</v>
      </c>
    </row>
    <row r="4" spans="1:2" x14ac:dyDescent="0.25">
      <c r="A4" s="5" t="s">
        <v>3</v>
      </c>
      <c r="B4" s="8">
        <v>44286</v>
      </c>
    </row>
    <row r="5" spans="1:2" x14ac:dyDescent="0.25">
      <c r="A5" s="1" t="s">
        <v>4</v>
      </c>
      <c r="B5" s="9" t="s">
        <v>56</v>
      </c>
    </row>
  </sheetData>
  <hyperlinks>
    <hyperlink ref="B5" location="'Exclusion details'!A1" display="'Exclusion details'!A1" xr:uid="{90A0B4DC-AB1A-474F-928F-AFB4A8825B06}"/>
    <hyperlink ref="B4" location="'Segment Breakdown'!A1" display="'Segment Breakdown'!A1" xr:uid="{BE589CAB-872A-4DF9-BE6A-F2F65E3934B7}"/>
  </hyperlink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52421-A46D-4EF7-823A-FDD4D168FDED}">
  <dimension ref="B1:AA40"/>
  <sheetViews>
    <sheetView showGridLines="0" zoomScale="95" zoomScaleNormal="95" workbookViewId="0"/>
  </sheetViews>
  <sheetFormatPr defaultRowHeight="15" x14ac:dyDescent="0.25"/>
  <cols>
    <col min="1" max="1" width="9.140625" style="14"/>
    <col min="2" max="2" width="29.28515625" style="14" bestFit="1" customWidth="1"/>
    <col min="3" max="3" width="8.140625" style="14" bestFit="1" customWidth="1"/>
    <col min="4" max="4" width="9.140625" style="14"/>
    <col min="5" max="5" width="45.140625" style="14" bestFit="1" customWidth="1"/>
    <col min="6" max="6" width="8.140625" style="14" bestFit="1" customWidth="1"/>
    <col min="7" max="7" width="9.140625" style="14"/>
    <col min="8" max="8" width="47.28515625" style="14" bestFit="1" customWidth="1"/>
    <col min="9" max="9" width="8.140625" style="14" bestFit="1" customWidth="1"/>
    <col min="10" max="10" width="9.140625" style="14"/>
    <col min="11" max="11" width="45.140625" style="14" bestFit="1" customWidth="1"/>
    <col min="12" max="12" width="8.140625" style="14" bestFit="1" customWidth="1"/>
    <col min="13" max="13" width="9.140625" style="14"/>
    <col min="14" max="14" width="29.28515625" style="14" bestFit="1" customWidth="1"/>
    <col min="15" max="16" width="9.140625" style="14"/>
    <col min="17" max="17" width="34.85546875" style="14" bestFit="1" customWidth="1"/>
    <col min="18" max="19" width="9.140625" style="14"/>
    <col min="20" max="20" width="45.140625" style="14" bestFit="1" customWidth="1"/>
    <col min="21" max="22" width="9.140625" style="14"/>
    <col min="23" max="23" width="26.85546875" style="14" bestFit="1" customWidth="1"/>
    <col min="24" max="25" width="9.140625" style="14"/>
    <col min="26" max="26" width="37.140625" style="14" bestFit="1" customWidth="1"/>
    <col min="27" max="27" width="8.7109375" style="14" customWidth="1"/>
    <col min="28" max="16384" width="9.140625" style="14"/>
  </cols>
  <sheetData>
    <row r="1" spans="2:27" x14ac:dyDescent="0.25">
      <c r="B1" s="13" t="s">
        <v>24</v>
      </c>
      <c r="T1" s="13" t="s">
        <v>32</v>
      </c>
    </row>
    <row r="2" spans="2:27" x14ac:dyDescent="0.25">
      <c r="T2" s="15"/>
    </row>
    <row r="3" spans="2:27" x14ac:dyDescent="0.25">
      <c r="B3" s="16" t="s">
        <v>25</v>
      </c>
      <c r="C3" s="17" t="s">
        <v>3</v>
      </c>
      <c r="E3" s="16" t="s">
        <v>26</v>
      </c>
      <c r="F3" s="16" t="s">
        <v>3</v>
      </c>
      <c r="H3" s="18" t="s">
        <v>27</v>
      </c>
      <c r="I3" s="18" t="s">
        <v>3</v>
      </c>
      <c r="K3" s="16" t="s">
        <v>28</v>
      </c>
      <c r="L3" s="17" t="s">
        <v>3</v>
      </c>
      <c r="N3" s="16" t="s">
        <v>30</v>
      </c>
      <c r="O3" s="17" t="s">
        <v>3</v>
      </c>
      <c r="Q3" s="18" t="s">
        <v>31</v>
      </c>
      <c r="R3" s="19" t="s">
        <v>3</v>
      </c>
      <c r="T3" s="18" t="s">
        <v>34</v>
      </c>
      <c r="U3" s="19" t="s">
        <v>3</v>
      </c>
      <c r="W3" s="18" t="s">
        <v>35</v>
      </c>
      <c r="X3" s="19" t="s">
        <v>3</v>
      </c>
      <c r="Z3" s="16" t="s">
        <v>33</v>
      </c>
      <c r="AA3" s="17" t="s">
        <v>3</v>
      </c>
    </row>
    <row r="4" spans="2:27" x14ac:dyDescent="0.25">
      <c r="B4" s="20" t="s">
        <v>113</v>
      </c>
      <c r="C4" s="21">
        <v>44286</v>
      </c>
      <c r="E4" s="20" t="s">
        <v>114</v>
      </c>
      <c r="F4" s="21">
        <v>44286</v>
      </c>
      <c r="H4" s="22" t="s">
        <v>45</v>
      </c>
      <c r="I4" s="23">
        <v>1473</v>
      </c>
      <c r="K4" s="20" t="s">
        <v>46</v>
      </c>
      <c r="L4" s="24">
        <v>66</v>
      </c>
      <c r="N4" s="20" t="s">
        <v>69</v>
      </c>
      <c r="O4" s="24">
        <v>86</v>
      </c>
      <c r="Q4" s="22" t="s">
        <v>41</v>
      </c>
      <c r="R4" s="23">
        <v>5752</v>
      </c>
      <c r="T4" s="22" t="s">
        <v>46</v>
      </c>
      <c r="U4" s="23">
        <v>74</v>
      </c>
      <c r="W4" s="22" t="s">
        <v>69</v>
      </c>
      <c r="X4" s="25">
        <v>968</v>
      </c>
      <c r="Z4" s="20" t="s">
        <v>70</v>
      </c>
      <c r="AA4" s="24">
        <v>33</v>
      </c>
    </row>
    <row r="5" spans="2:27" x14ac:dyDescent="0.25">
      <c r="B5" s="26" t="s">
        <v>29</v>
      </c>
      <c r="C5" s="27">
        <f>SUM(C4)</f>
        <v>44286</v>
      </c>
      <c r="E5" s="26" t="s">
        <v>29</v>
      </c>
      <c r="F5" s="27">
        <f>SUM(F4)</f>
        <v>44286</v>
      </c>
      <c r="H5" s="20" t="s">
        <v>71</v>
      </c>
      <c r="I5" s="21">
        <v>846</v>
      </c>
      <c r="K5" s="20" t="s">
        <v>108</v>
      </c>
      <c r="L5" s="24">
        <v>10</v>
      </c>
      <c r="N5" s="20" t="s">
        <v>36</v>
      </c>
      <c r="O5" s="24">
        <v>683</v>
      </c>
      <c r="Q5" s="20" t="s">
        <v>73</v>
      </c>
      <c r="R5" s="21">
        <v>6822</v>
      </c>
      <c r="T5" s="20" t="s">
        <v>108</v>
      </c>
      <c r="U5" s="21">
        <v>9</v>
      </c>
      <c r="W5" s="20" t="s">
        <v>36</v>
      </c>
      <c r="X5" s="24">
        <v>879</v>
      </c>
      <c r="Z5" s="20" t="s">
        <v>44</v>
      </c>
      <c r="AA5" s="24">
        <v>795</v>
      </c>
    </row>
    <row r="6" spans="2:27" x14ac:dyDescent="0.25">
      <c r="B6"/>
      <c r="C6"/>
      <c r="E6"/>
      <c r="F6"/>
      <c r="H6" s="20" t="s">
        <v>58</v>
      </c>
      <c r="I6" s="21">
        <v>9057</v>
      </c>
      <c r="K6" s="20" t="s">
        <v>72</v>
      </c>
      <c r="L6" s="24">
        <v>503</v>
      </c>
      <c r="N6" s="20" t="s">
        <v>37</v>
      </c>
      <c r="O6" s="24">
        <v>3649</v>
      </c>
      <c r="Q6" s="20" t="s">
        <v>42</v>
      </c>
      <c r="R6" s="21">
        <v>3418</v>
      </c>
      <c r="T6" s="20" t="s">
        <v>72</v>
      </c>
      <c r="U6" s="21">
        <v>431</v>
      </c>
      <c r="W6" s="20" t="s">
        <v>37</v>
      </c>
      <c r="X6" s="24">
        <v>6689</v>
      </c>
      <c r="Z6" s="20" t="s">
        <v>45</v>
      </c>
      <c r="AA6" s="24">
        <v>1036</v>
      </c>
    </row>
    <row r="7" spans="2:27" x14ac:dyDescent="0.25">
      <c r="B7"/>
      <c r="C7"/>
      <c r="H7" s="20" t="s">
        <v>75</v>
      </c>
      <c r="I7" s="21">
        <v>286</v>
      </c>
      <c r="K7" s="20" t="s">
        <v>74</v>
      </c>
      <c r="L7" s="24">
        <v>225</v>
      </c>
      <c r="N7" s="20" t="s">
        <v>67</v>
      </c>
      <c r="O7" s="24">
        <v>15211</v>
      </c>
      <c r="Q7" s="20" t="s">
        <v>67</v>
      </c>
      <c r="R7" s="21">
        <v>6258</v>
      </c>
      <c r="T7" s="20" t="s">
        <v>74</v>
      </c>
      <c r="U7" s="21">
        <v>235</v>
      </c>
      <c r="W7" s="20" t="s">
        <v>67</v>
      </c>
      <c r="X7" s="24">
        <v>2056</v>
      </c>
      <c r="Z7" s="20" t="s">
        <v>75</v>
      </c>
      <c r="AA7" s="24">
        <v>243</v>
      </c>
    </row>
    <row r="8" spans="2:27" x14ac:dyDescent="0.25">
      <c r="B8"/>
      <c r="C8"/>
      <c r="H8" s="20" t="s">
        <v>44</v>
      </c>
      <c r="I8" s="21">
        <v>375</v>
      </c>
      <c r="K8" s="20" t="s">
        <v>76</v>
      </c>
      <c r="L8" s="24">
        <v>247</v>
      </c>
      <c r="N8" s="20" t="s">
        <v>38</v>
      </c>
      <c r="O8" s="24">
        <v>1151</v>
      </c>
      <c r="Q8" s="20" t="s">
        <v>68</v>
      </c>
      <c r="R8" s="21">
        <v>10469</v>
      </c>
      <c r="T8" s="20" t="s">
        <v>55</v>
      </c>
      <c r="U8" s="21">
        <v>119</v>
      </c>
      <c r="W8" s="20" t="s">
        <v>38</v>
      </c>
      <c r="X8" s="24">
        <v>1017</v>
      </c>
      <c r="Z8" s="20" t="s">
        <v>54</v>
      </c>
      <c r="AA8" s="24">
        <v>3683</v>
      </c>
    </row>
    <row r="9" spans="2:27" x14ac:dyDescent="0.25">
      <c r="B9"/>
      <c r="C9"/>
      <c r="H9" s="20" t="s">
        <v>67</v>
      </c>
      <c r="I9" s="21">
        <v>142</v>
      </c>
      <c r="K9" s="20" t="s">
        <v>109</v>
      </c>
      <c r="L9" s="24">
        <v>142</v>
      </c>
      <c r="N9" s="20" t="s">
        <v>39</v>
      </c>
      <c r="O9" s="24">
        <v>16806</v>
      </c>
      <c r="Q9" s="20" t="s">
        <v>43</v>
      </c>
      <c r="R9" s="21">
        <v>512</v>
      </c>
      <c r="T9" s="20" t="s">
        <v>76</v>
      </c>
      <c r="U9" s="21">
        <v>224</v>
      </c>
      <c r="W9" s="20" t="s">
        <v>39</v>
      </c>
      <c r="X9" s="24">
        <v>7857</v>
      </c>
      <c r="Z9" s="20" t="s">
        <v>71</v>
      </c>
      <c r="AA9" s="24">
        <v>956</v>
      </c>
    </row>
    <row r="10" spans="2:27" x14ac:dyDescent="0.25">
      <c r="B10"/>
      <c r="C10"/>
      <c r="H10" s="20" t="s">
        <v>77</v>
      </c>
      <c r="I10" s="21">
        <v>242</v>
      </c>
      <c r="K10" s="20" t="s">
        <v>66</v>
      </c>
      <c r="L10" s="24">
        <v>360</v>
      </c>
      <c r="N10" s="20" t="s">
        <v>40</v>
      </c>
      <c r="O10" s="24">
        <v>1824</v>
      </c>
      <c r="Q10" s="20" t="s">
        <v>58</v>
      </c>
      <c r="R10" s="21">
        <v>11055</v>
      </c>
      <c r="T10" s="20" t="s">
        <v>66</v>
      </c>
      <c r="U10" s="21">
        <v>346</v>
      </c>
      <c r="W10" s="20" t="s">
        <v>40</v>
      </c>
      <c r="X10" s="24">
        <v>2883</v>
      </c>
      <c r="Z10" s="20" t="s">
        <v>58</v>
      </c>
      <c r="AA10" s="24">
        <v>22604</v>
      </c>
    </row>
    <row r="11" spans="2:27" x14ac:dyDescent="0.25">
      <c r="B11"/>
      <c r="C11"/>
      <c r="H11" s="20" t="s">
        <v>70</v>
      </c>
      <c r="I11" s="21">
        <v>136</v>
      </c>
      <c r="K11" s="20" t="s">
        <v>78</v>
      </c>
      <c r="L11" s="24">
        <v>3335</v>
      </c>
      <c r="N11" s="20" t="s">
        <v>58</v>
      </c>
      <c r="O11" s="24">
        <v>4876</v>
      </c>
      <c r="Q11" s="28" t="s">
        <v>29</v>
      </c>
      <c r="R11" s="27">
        <f>SUM(R4:R10)</f>
        <v>44286</v>
      </c>
      <c r="T11" s="20" t="s">
        <v>78</v>
      </c>
      <c r="U11" s="21">
        <v>3594</v>
      </c>
      <c r="W11" s="20" t="s">
        <v>58</v>
      </c>
      <c r="X11" s="24">
        <v>21937</v>
      </c>
      <c r="Z11" s="20" t="s">
        <v>52</v>
      </c>
      <c r="AA11" s="24">
        <v>4876</v>
      </c>
    </row>
    <row r="12" spans="2:27" x14ac:dyDescent="0.25">
      <c r="B12"/>
      <c r="C12"/>
      <c r="H12" s="20" t="s">
        <v>52</v>
      </c>
      <c r="I12" s="21">
        <v>11763</v>
      </c>
      <c r="K12" s="20" t="s">
        <v>47</v>
      </c>
      <c r="L12" s="24">
        <v>601</v>
      </c>
      <c r="N12" s="26" t="s">
        <v>29</v>
      </c>
      <c r="O12" s="29">
        <f>SUM(O4:O11)</f>
        <v>44286</v>
      </c>
      <c r="T12" s="20" t="s">
        <v>47</v>
      </c>
      <c r="U12" s="21">
        <v>445</v>
      </c>
      <c r="W12" s="28" t="s">
        <v>29</v>
      </c>
      <c r="X12" s="29">
        <f>SUM(X4:X11)</f>
        <v>44286</v>
      </c>
      <c r="Z12" s="20" t="s">
        <v>77</v>
      </c>
      <c r="AA12" s="24">
        <v>73</v>
      </c>
    </row>
    <row r="13" spans="2:27" x14ac:dyDescent="0.25">
      <c r="B13"/>
      <c r="C13"/>
      <c r="H13" s="20" t="s">
        <v>61</v>
      </c>
      <c r="I13" s="21">
        <v>4220</v>
      </c>
      <c r="K13" s="20" t="s">
        <v>48</v>
      </c>
      <c r="L13" s="24">
        <v>2045</v>
      </c>
      <c r="N13" s="30"/>
      <c r="O13" s="30"/>
      <c r="T13" s="20" t="s">
        <v>48</v>
      </c>
      <c r="U13" s="21">
        <v>1834</v>
      </c>
      <c r="Z13" s="20" t="s">
        <v>61</v>
      </c>
      <c r="AA13" s="24">
        <v>1162</v>
      </c>
    </row>
    <row r="14" spans="2:27" x14ac:dyDescent="0.25">
      <c r="B14"/>
      <c r="C14"/>
      <c r="H14" s="20" t="s">
        <v>88</v>
      </c>
      <c r="I14" s="21">
        <v>542</v>
      </c>
      <c r="K14" s="20" t="s">
        <v>80</v>
      </c>
      <c r="L14" s="24">
        <v>137</v>
      </c>
      <c r="T14" s="20" t="s">
        <v>80</v>
      </c>
      <c r="U14" s="21">
        <v>114</v>
      </c>
      <c r="Z14" s="20" t="s">
        <v>53</v>
      </c>
      <c r="AA14" s="24">
        <v>1235</v>
      </c>
    </row>
    <row r="15" spans="2:27" x14ac:dyDescent="0.25">
      <c r="B15"/>
      <c r="C15"/>
      <c r="H15" s="20" t="s">
        <v>54</v>
      </c>
      <c r="I15" s="21">
        <v>1818</v>
      </c>
      <c r="K15" s="20" t="s">
        <v>49</v>
      </c>
      <c r="L15" s="24">
        <v>1071</v>
      </c>
      <c r="T15" s="20" t="s">
        <v>49</v>
      </c>
      <c r="U15" s="21">
        <v>1103</v>
      </c>
      <c r="Z15" s="20" t="s">
        <v>88</v>
      </c>
      <c r="AA15" s="24">
        <v>1172</v>
      </c>
    </row>
    <row r="16" spans="2:27" x14ac:dyDescent="0.25">
      <c r="B16"/>
      <c r="C16"/>
      <c r="H16" s="20" t="s">
        <v>115</v>
      </c>
      <c r="I16" s="21">
        <v>6391</v>
      </c>
      <c r="K16" s="20" t="s">
        <v>81</v>
      </c>
      <c r="L16" s="24">
        <v>44</v>
      </c>
      <c r="T16" s="20" t="s">
        <v>81</v>
      </c>
      <c r="U16" s="21">
        <v>35</v>
      </c>
      <c r="Z16" s="20" t="s">
        <v>67</v>
      </c>
      <c r="AA16" s="24">
        <v>2456</v>
      </c>
    </row>
    <row r="17" spans="2:27" x14ac:dyDescent="0.25">
      <c r="B17"/>
      <c r="C17"/>
      <c r="H17" s="20" t="s">
        <v>59</v>
      </c>
      <c r="I17" s="21">
        <v>294</v>
      </c>
      <c r="K17" s="20" t="s">
        <v>82</v>
      </c>
      <c r="L17" s="24">
        <v>623</v>
      </c>
      <c r="T17" s="20" t="s">
        <v>82</v>
      </c>
      <c r="U17" s="21">
        <v>577</v>
      </c>
      <c r="Z17" s="20" t="s">
        <v>57</v>
      </c>
      <c r="AA17" s="24">
        <v>1650</v>
      </c>
    </row>
    <row r="18" spans="2:27" x14ac:dyDescent="0.25">
      <c r="B18"/>
      <c r="C18"/>
      <c r="H18" s="20" t="s">
        <v>53</v>
      </c>
      <c r="I18" s="21">
        <v>1000</v>
      </c>
      <c r="K18" s="20" t="s">
        <v>83</v>
      </c>
      <c r="L18" s="24">
        <v>2173</v>
      </c>
      <c r="T18" s="20" t="s">
        <v>83</v>
      </c>
      <c r="U18" s="21">
        <v>2206</v>
      </c>
      <c r="Z18" s="20" t="s">
        <v>79</v>
      </c>
      <c r="AA18" s="24">
        <v>719</v>
      </c>
    </row>
    <row r="19" spans="2:27" x14ac:dyDescent="0.25">
      <c r="B19"/>
      <c r="C19"/>
      <c r="H19" s="20" t="s">
        <v>84</v>
      </c>
      <c r="I19" s="21">
        <v>962</v>
      </c>
      <c r="K19" s="20" t="s">
        <v>50</v>
      </c>
      <c r="L19" s="24">
        <v>604</v>
      </c>
      <c r="T19" s="20" t="s">
        <v>50</v>
      </c>
      <c r="U19" s="21">
        <v>194</v>
      </c>
      <c r="Z19" s="20" t="s">
        <v>62</v>
      </c>
      <c r="AA19" s="24">
        <v>124</v>
      </c>
    </row>
    <row r="20" spans="2:27" x14ac:dyDescent="0.25">
      <c r="H20" s="20" t="s">
        <v>63</v>
      </c>
      <c r="I20" s="21">
        <v>1018</v>
      </c>
      <c r="K20" s="20" t="s">
        <v>67</v>
      </c>
      <c r="L20" s="24">
        <v>3712</v>
      </c>
      <c r="T20" s="20" t="s">
        <v>97</v>
      </c>
      <c r="U20" s="21">
        <v>115</v>
      </c>
      <c r="Z20" s="20" t="s">
        <v>59</v>
      </c>
      <c r="AA20" s="24">
        <v>474</v>
      </c>
    </row>
    <row r="21" spans="2:27" x14ac:dyDescent="0.25">
      <c r="H21" s="20" t="s">
        <v>79</v>
      </c>
      <c r="I21" s="21">
        <v>1235</v>
      </c>
      <c r="K21" s="20" t="s">
        <v>85</v>
      </c>
      <c r="L21" s="24">
        <v>2572</v>
      </c>
      <c r="T21" s="20" t="s">
        <v>67</v>
      </c>
      <c r="U21" s="21">
        <v>4263</v>
      </c>
      <c r="Z21" s="20" t="s">
        <v>60</v>
      </c>
      <c r="AA21" s="24">
        <v>566</v>
      </c>
    </row>
    <row r="22" spans="2:27" x14ac:dyDescent="0.25">
      <c r="H22" s="20" t="s">
        <v>64</v>
      </c>
      <c r="I22" s="21">
        <v>314</v>
      </c>
      <c r="K22" s="20" t="s">
        <v>86</v>
      </c>
      <c r="L22" s="24">
        <v>3666</v>
      </c>
      <c r="T22" s="20" t="s">
        <v>85</v>
      </c>
      <c r="U22" s="21">
        <v>2275</v>
      </c>
      <c r="Z22" s="20" t="s">
        <v>89</v>
      </c>
      <c r="AA22" s="24">
        <v>51</v>
      </c>
    </row>
    <row r="23" spans="2:27" x14ac:dyDescent="0.25">
      <c r="H23" s="20" t="s">
        <v>62</v>
      </c>
      <c r="I23" s="21">
        <v>924</v>
      </c>
      <c r="K23" s="20" t="s">
        <v>87</v>
      </c>
      <c r="L23" s="24">
        <v>3996</v>
      </c>
      <c r="T23" s="20" t="s">
        <v>86</v>
      </c>
      <c r="U23" s="21">
        <v>3646</v>
      </c>
      <c r="Z23" s="20" t="s">
        <v>84</v>
      </c>
      <c r="AA23" s="24">
        <v>202</v>
      </c>
    </row>
    <row r="24" spans="2:27" x14ac:dyDescent="0.25">
      <c r="H24" s="20" t="s">
        <v>60</v>
      </c>
      <c r="I24" s="21">
        <v>1243</v>
      </c>
      <c r="K24" s="20" t="s">
        <v>51</v>
      </c>
      <c r="L24" s="24">
        <v>1060</v>
      </c>
      <c r="T24" s="20" t="s">
        <v>87</v>
      </c>
      <c r="U24" s="21">
        <v>3526</v>
      </c>
      <c r="Z24" s="20" t="s">
        <v>64</v>
      </c>
      <c r="AA24" s="24">
        <v>131</v>
      </c>
    </row>
    <row r="25" spans="2:27" x14ac:dyDescent="0.25">
      <c r="H25" s="20" t="s">
        <v>89</v>
      </c>
      <c r="I25" s="21">
        <v>5</v>
      </c>
      <c r="K25" s="20" t="s">
        <v>58</v>
      </c>
      <c r="L25" s="24">
        <v>14290</v>
      </c>
      <c r="T25" s="20" t="s">
        <v>51</v>
      </c>
      <c r="U25" s="21">
        <v>799</v>
      </c>
      <c r="Z25" s="20" t="s">
        <v>63</v>
      </c>
      <c r="AA25" s="24">
        <v>21</v>
      </c>
    </row>
    <row r="26" spans="2:27" x14ac:dyDescent="0.25">
      <c r="H26" s="28" t="s">
        <v>29</v>
      </c>
      <c r="I26" s="27">
        <f>SUM(I4:I25)</f>
        <v>44286</v>
      </c>
      <c r="K26" s="20" t="s">
        <v>55</v>
      </c>
      <c r="L26" s="24">
        <v>90</v>
      </c>
      <c r="T26" s="20" t="s">
        <v>58</v>
      </c>
      <c r="U26" s="21">
        <v>15398</v>
      </c>
      <c r="Z26" s="20" t="s">
        <v>93</v>
      </c>
      <c r="AA26" s="24">
        <v>18</v>
      </c>
    </row>
    <row r="27" spans="2:27" x14ac:dyDescent="0.25">
      <c r="H27"/>
      <c r="I27"/>
      <c r="K27" s="20" t="s">
        <v>91</v>
      </c>
      <c r="L27" s="24">
        <v>2099</v>
      </c>
      <c r="T27" s="20" t="s">
        <v>91</v>
      </c>
      <c r="U27" s="21">
        <v>2074</v>
      </c>
      <c r="Z27" s="20" t="s">
        <v>94</v>
      </c>
      <c r="AA27" s="24">
        <v>6</v>
      </c>
    </row>
    <row r="28" spans="2:27" x14ac:dyDescent="0.25">
      <c r="H28"/>
      <c r="I28"/>
      <c r="K28" s="20" t="s">
        <v>92</v>
      </c>
      <c r="L28" s="24">
        <v>105</v>
      </c>
      <c r="T28" s="20" t="s">
        <v>92</v>
      </c>
      <c r="U28" s="21">
        <v>103</v>
      </c>
      <c r="Z28" s="26" t="s">
        <v>29</v>
      </c>
      <c r="AA28" s="29">
        <f>SUM(AA4:AA27)</f>
        <v>44286</v>
      </c>
    </row>
    <row r="29" spans="2:27" x14ac:dyDescent="0.25">
      <c r="H29"/>
      <c r="I29"/>
      <c r="K29" s="20" t="s">
        <v>90</v>
      </c>
      <c r="L29" s="24">
        <v>96</v>
      </c>
      <c r="T29" s="20" t="s">
        <v>109</v>
      </c>
      <c r="U29" s="21">
        <v>134</v>
      </c>
      <c r="Z29"/>
      <c r="AA29"/>
    </row>
    <row r="30" spans="2:27" x14ac:dyDescent="0.25">
      <c r="H30"/>
      <c r="I30"/>
      <c r="K30" s="20" t="s">
        <v>100</v>
      </c>
      <c r="L30" s="24">
        <v>40</v>
      </c>
      <c r="T30" s="20" t="s">
        <v>90</v>
      </c>
      <c r="U30" s="21">
        <v>101</v>
      </c>
      <c r="Z30"/>
      <c r="AA30"/>
    </row>
    <row r="31" spans="2:27" x14ac:dyDescent="0.25">
      <c r="H31"/>
      <c r="I31"/>
      <c r="K31" s="20" t="s">
        <v>98</v>
      </c>
      <c r="L31" s="24">
        <v>18</v>
      </c>
      <c r="T31" s="20" t="s">
        <v>98</v>
      </c>
      <c r="U31" s="21">
        <v>17</v>
      </c>
      <c r="Z31"/>
      <c r="AA31"/>
    </row>
    <row r="32" spans="2:27" x14ac:dyDescent="0.25">
      <c r="H32"/>
      <c r="I32"/>
      <c r="K32" s="20" t="s">
        <v>97</v>
      </c>
      <c r="L32" s="24">
        <v>107</v>
      </c>
      <c r="T32" s="20" t="s">
        <v>99</v>
      </c>
      <c r="U32" s="21">
        <v>251</v>
      </c>
      <c r="Z32"/>
      <c r="AA32"/>
    </row>
    <row r="33" spans="8:27" x14ac:dyDescent="0.25">
      <c r="H33"/>
      <c r="I33"/>
      <c r="K33" s="20" t="s">
        <v>99</v>
      </c>
      <c r="L33" s="24">
        <v>248</v>
      </c>
      <c r="T33" s="20" t="s">
        <v>100</v>
      </c>
      <c r="U33" s="21">
        <v>43</v>
      </c>
      <c r="Z33"/>
      <c r="AA33"/>
    </row>
    <row r="34" spans="8:27" x14ac:dyDescent="0.25">
      <c r="H34"/>
      <c r="I34"/>
      <c r="K34" s="20" t="s">
        <v>116</v>
      </c>
      <c r="L34" s="24">
        <v>1</v>
      </c>
      <c r="T34" s="20" t="s">
        <v>116</v>
      </c>
      <c r="U34" s="21">
        <v>1</v>
      </c>
      <c r="Z34"/>
      <c r="AA34"/>
    </row>
    <row r="35" spans="8:27" x14ac:dyDescent="0.25">
      <c r="H35"/>
      <c r="I35"/>
      <c r="K35" s="26" t="s">
        <v>29</v>
      </c>
      <c r="L35" s="29">
        <f>SUM(L4:L34)</f>
        <v>44286</v>
      </c>
      <c r="T35" s="28" t="s">
        <v>29</v>
      </c>
      <c r="U35" s="27">
        <f>SUM(U4:U34)</f>
        <v>44286</v>
      </c>
      <c r="Z35"/>
      <c r="AA35"/>
    </row>
    <row r="36" spans="8:27" x14ac:dyDescent="0.25">
      <c r="H36"/>
      <c r="I36"/>
      <c r="Z36"/>
      <c r="AA36"/>
    </row>
    <row r="37" spans="8:27" x14ac:dyDescent="0.25">
      <c r="H37"/>
      <c r="I37"/>
      <c r="Z37"/>
      <c r="AA37"/>
    </row>
    <row r="38" spans="8:27" x14ac:dyDescent="0.25">
      <c r="H38"/>
      <c r="I38"/>
    </row>
    <row r="39" spans="8:27" x14ac:dyDescent="0.25">
      <c r="H39"/>
      <c r="I39"/>
    </row>
    <row r="40" spans="8:27" x14ac:dyDescent="0.25">
      <c r="H40"/>
      <c r="I40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FC8BF-9863-4006-9715-B062223A3057}">
  <dimension ref="A1:B30"/>
  <sheetViews>
    <sheetView showGridLines="0" workbookViewId="0"/>
  </sheetViews>
  <sheetFormatPr defaultRowHeight="15" x14ac:dyDescent="0.25"/>
  <cols>
    <col min="1" max="1" width="15.5703125" customWidth="1"/>
    <col min="2" max="2" width="106.85546875" customWidth="1"/>
    <col min="257" max="257" width="15.28515625" customWidth="1"/>
    <col min="258" max="258" width="106.85546875" customWidth="1"/>
    <col min="513" max="513" width="15.28515625" customWidth="1"/>
    <col min="514" max="514" width="106.85546875" customWidth="1"/>
    <col min="769" max="769" width="15.28515625" customWidth="1"/>
    <col min="770" max="770" width="106.85546875" customWidth="1"/>
    <col min="1025" max="1025" width="15.28515625" customWidth="1"/>
    <col min="1026" max="1026" width="106.85546875" customWidth="1"/>
    <col min="1281" max="1281" width="15.28515625" customWidth="1"/>
    <col min="1282" max="1282" width="106.85546875" customWidth="1"/>
    <col min="1537" max="1537" width="15.28515625" customWidth="1"/>
    <col min="1538" max="1538" width="106.85546875" customWidth="1"/>
    <col min="1793" max="1793" width="15.28515625" customWidth="1"/>
    <col min="1794" max="1794" width="106.85546875" customWidth="1"/>
    <col min="2049" max="2049" width="15.28515625" customWidth="1"/>
    <col min="2050" max="2050" width="106.85546875" customWidth="1"/>
    <col min="2305" max="2305" width="15.28515625" customWidth="1"/>
    <col min="2306" max="2306" width="106.85546875" customWidth="1"/>
    <col min="2561" max="2561" width="15.28515625" customWidth="1"/>
    <col min="2562" max="2562" width="106.85546875" customWidth="1"/>
    <col min="2817" max="2817" width="15.28515625" customWidth="1"/>
    <col min="2818" max="2818" width="106.85546875" customWidth="1"/>
    <col min="3073" max="3073" width="15.28515625" customWidth="1"/>
    <col min="3074" max="3074" width="106.85546875" customWidth="1"/>
    <col min="3329" max="3329" width="15.28515625" customWidth="1"/>
    <col min="3330" max="3330" width="106.85546875" customWidth="1"/>
    <col min="3585" max="3585" width="15.28515625" customWidth="1"/>
    <col min="3586" max="3586" width="106.85546875" customWidth="1"/>
    <col min="3841" max="3841" width="15.28515625" customWidth="1"/>
    <col min="3842" max="3842" width="106.85546875" customWidth="1"/>
    <col min="4097" max="4097" width="15.28515625" customWidth="1"/>
    <col min="4098" max="4098" width="106.85546875" customWidth="1"/>
    <col min="4353" max="4353" width="15.28515625" customWidth="1"/>
    <col min="4354" max="4354" width="106.85546875" customWidth="1"/>
    <col min="4609" max="4609" width="15.28515625" customWidth="1"/>
    <col min="4610" max="4610" width="106.85546875" customWidth="1"/>
    <col min="4865" max="4865" width="15.28515625" customWidth="1"/>
    <col min="4866" max="4866" width="106.85546875" customWidth="1"/>
    <col min="5121" max="5121" width="15.28515625" customWidth="1"/>
    <col min="5122" max="5122" width="106.85546875" customWidth="1"/>
    <col min="5377" max="5377" width="15.28515625" customWidth="1"/>
    <col min="5378" max="5378" width="106.85546875" customWidth="1"/>
    <col min="5633" max="5633" width="15.28515625" customWidth="1"/>
    <col min="5634" max="5634" width="106.85546875" customWidth="1"/>
    <col min="5889" max="5889" width="15.28515625" customWidth="1"/>
    <col min="5890" max="5890" width="106.85546875" customWidth="1"/>
    <col min="6145" max="6145" width="15.28515625" customWidth="1"/>
    <col min="6146" max="6146" width="106.85546875" customWidth="1"/>
    <col min="6401" max="6401" width="15.28515625" customWidth="1"/>
    <col min="6402" max="6402" width="106.85546875" customWidth="1"/>
    <col min="6657" max="6657" width="15.28515625" customWidth="1"/>
    <col min="6658" max="6658" width="106.85546875" customWidth="1"/>
    <col min="6913" max="6913" width="15.28515625" customWidth="1"/>
    <col min="6914" max="6914" width="106.85546875" customWidth="1"/>
    <col min="7169" max="7169" width="15.28515625" customWidth="1"/>
    <col min="7170" max="7170" width="106.85546875" customWidth="1"/>
    <col min="7425" max="7425" width="15.28515625" customWidth="1"/>
    <col min="7426" max="7426" width="106.85546875" customWidth="1"/>
    <col min="7681" max="7681" width="15.28515625" customWidth="1"/>
    <col min="7682" max="7682" width="106.85546875" customWidth="1"/>
    <col min="7937" max="7937" width="15.28515625" customWidth="1"/>
    <col min="7938" max="7938" width="106.85546875" customWidth="1"/>
    <col min="8193" max="8193" width="15.28515625" customWidth="1"/>
    <col min="8194" max="8194" width="106.85546875" customWidth="1"/>
    <col min="8449" max="8449" width="15.28515625" customWidth="1"/>
    <col min="8450" max="8450" width="106.85546875" customWidth="1"/>
    <col min="8705" max="8705" width="15.28515625" customWidth="1"/>
    <col min="8706" max="8706" width="106.85546875" customWidth="1"/>
    <col min="8961" max="8961" width="15.28515625" customWidth="1"/>
    <col min="8962" max="8962" width="106.85546875" customWidth="1"/>
    <col min="9217" max="9217" width="15.28515625" customWidth="1"/>
    <col min="9218" max="9218" width="106.85546875" customWidth="1"/>
    <col min="9473" max="9473" width="15.28515625" customWidth="1"/>
    <col min="9474" max="9474" width="106.85546875" customWidth="1"/>
    <col min="9729" max="9729" width="15.28515625" customWidth="1"/>
    <col min="9730" max="9730" width="106.85546875" customWidth="1"/>
    <col min="9985" max="9985" width="15.28515625" customWidth="1"/>
    <col min="9986" max="9986" width="106.85546875" customWidth="1"/>
    <col min="10241" max="10241" width="15.28515625" customWidth="1"/>
    <col min="10242" max="10242" width="106.85546875" customWidth="1"/>
    <col min="10497" max="10497" width="15.28515625" customWidth="1"/>
    <col min="10498" max="10498" width="106.85546875" customWidth="1"/>
    <col min="10753" max="10753" width="15.28515625" customWidth="1"/>
    <col min="10754" max="10754" width="106.85546875" customWidth="1"/>
    <col min="11009" max="11009" width="15.28515625" customWidth="1"/>
    <col min="11010" max="11010" width="106.85546875" customWidth="1"/>
    <col min="11265" max="11265" width="15.28515625" customWidth="1"/>
    <col min="11266" max="11266" width="106.85546875" customWidth="1"/>
    <col min="11521" max="11521" width="15.28515625" customWidth="1"/>
    <col min="11522" max="11522" width="106.85546875" customWidth="1"/>
    <col min="11777" max="11777" width="15.28515625" customWidth="1"/>
    <col min="11778" max="11778" width="106.85546875" customWidth="1"/>
    <col min="12033" max="12033" width="15.28515625" customWidth="1"/>
    <col min="12034" max="12034" width="106.85546875" customWidth="1"/>
    <col min="12289" max="12289" width="15.28515625" customWidth="1"/>
    <col min="12290" max="12290" width="106.85546875" customWidth="1"/>
    <col min="12545" max="12545" width="15.28515625" customWidth="1"/>
    <col min="12546" max="12546" width="106.85546875" customWidth="1"/>
    <col min="12801" max="12801" width="15.28515625" customWidth="1"/>
    <col min="12802" max="12802" width="106.85546875" customWidth="1"/>
    <col min="13057" max="13057" width="15.28515625" customWidth="1"/>
    <col min="13058" max="13058" width="106.85546875" customWidth="1"/>
    <col min="13313" max="13313" width="15.28515625" customWidth="1"/>
    <col min="13314" max="13314" width="106.85546875" customWidth="1"/>
    <col min="13569" max="13569" width="15.28515625" customWidth="1"/>
    <col min="13570" max="13570" width="106.85546875" customWidth="1"/>
    <col min="13825" max="13825" width="15.28515625" customWidth="1"/>
    <col min="13826" max="13826" width="106.85546875" customWidth="1"/>
    <col min="14081" max="14081" width="15.28515625" customWidth="1"/>
    <col min="14082" max="14082" width="106.85546875" customWidth="1"/>
    <col min="14337" max="14337" width="15.28515625" customWidth="1"/>
    <col min="14338" max="14338" width="106.85546875" customWidth="1"/>
    <col min="14593" max="14593" width="15.28515625" customWidth="1"/>
    <col min="14594" max="14594" width="106.85546875" customWidth="1"/>
    <col min="14849" max="14849" width="15.28515625" customWidth="1"/>
    <col min="14850" max="14850" width="106.85546875" customWidth="1"/>
    <col min="15105" max="15105" width="15.28515625" customWidth="1"/>
    <col min="15106" max="15106" width="106.85546875" customWidth="1"/>
    <col min="15361" max="15361" width="15.28515625" customWidth="1"/>
    <col min="15362" max="15362" width="106.85546875" customWidth="1"/>
    <col min="15617" max="15617" width="15.28515625" customWidth="1"/>
    <col min="15618" max="15618" width="106.85546875" customWidth="1"/>
    <col min="15873" max="15873" width="15.28515625" customWidth="1"/>
    <col min="15874" max="15874" width="106.85546875" customWidth="1"/>
    <col min="16129" max="16129" width="15.28515625" customWidth="1"/>
    <col min="16130" max="16130" width="106.85546875" customWidth="1"/>
  </cols>
  <sheetData>
    <row r="1" spans="1:2" x14ac:dyDescent="0.25">
      <c r="A1" s="6" t="s">
        <v>5</v>
      </c>
      <c r="B1" s="6" t="s">
        <v>4</v>
      </c>
    </row>
    <row r="2" spans="1:2" x14ac:dyDescent="0.25">
      <c r="A2" s="7">
        <v>1</v>
      </c>
      <c r="B2" s="12" t="s">
        <v>102</v>
      </c>
    </row>
    <row r="3" spans="1:2" x14ac:dyDescent="0.25">
      <c r="A3" s="7">
        <v>2</v>
      </c>
      <c r="B3" s="12" t="s">
        <v>12</v>
      </c>
    </row>
    <row r="4" spans="1:2" x14ac:dyDescent="0.25">
      <c r="A4" s="7">
        <v>3</v>
      </c>
      <c r="B4" s="10" t="s">
        <v>8</v>
      </c>
    </row>
    <row r="5" spans="1:2" x14ac:dyDescent="0.25">
      <c r="A5" s="7">
        <v>4</v>
      </c>
      <c r="B5" s="11" t="s">
        <v>9</v>
      </c>
    </row>
    <row r="6" spans="1:2" x14ac:dyDescent="0.25">
      <c r="A6" s="7">
        <v>5</v>
      </c>
      <c r="B6" s="11" t="s">
        <v>10</v>
      </c>
    </row>
    <row r="7" spans="1:2" x14ac:dyDescent="0.25">
      <c r="A7" s="7">
        <v>6</v>
      </c>
      <c r="B7" s="12" t="s">
        <v>11</v>
      </c>
    </row>
    <row r="8" spans="1:2" x14ac:dyDescent="0.25">
      <c r="A8" s="7">
        <v>7</v>
      </c>
      <c r="B8" s="12" t="s">
        <v>13</v>
      </c>
    </row>
    <row r="9" spans="1:2" x14ac:dyDescent="0.25">
      <c r="A9" s="7">
        <v>8</v>
      </c>
      <c r="B9" s="12" t="s">
        <v>14</v>
      </c>
    </row>
    <row r="10" spans="1:2" x14ac:dyDescent="0.25">
      <c r="A10" s="7">
        <v>9</v>
      </c>
      <c r="B10" s="12" t="s">
        <v>15</v>
      </c>
    </row>
    <row r="11" spans="1:2" x14ac:dyDescent="0.25">
      <c r="A11" s="7">
        <v>10</v>
      </c>
      <c r="B11" s="12" t="s">
        <v>16</v>
      </c>
    </row>
    <row r="12" spans="1:2" x14ac:dyDescent="0.25">
      <c r="A12" s="7">
        <v>11</v>
      </c>
      <c r="B12" s="11" t="s">
        <v>17</v>
      </c>
    </row>
    <row r="13" spans="1:2" x14ac:dyDescent="0.25">
      <c r="A13" s="7">
        <v>12</v>
      </c>
      <c r="B13" s="11" t="s">
        <v>65</v>
      </c>
    </row>
    <row r="14" spans="1:2" x14ac:dyDescent="0.25">
      <c r="A14" s="7">
        <v>13</v>
      </c>
      <c r="B14" s="12" t="s">
        <v>18</v>
      </c>
    </row>
    <row r="15" spans="1:2" x14ac:dyDescent="0.25">
      <c r="A15" s="7">
        <v>14</v>
      </c>
      <c r="B15" s="12" t="s">
        <v>6</v>
      </c>
    </row>
    <row r="16" spans="1:2" x14ac:dyDescent="0.25">
      <c r="A16" s="7">
        <v>15</v>
      </c>
      <c r="B16" s="12" t="s">
        <v>7</v>
      </c>
    </row>
    <row r="17" spans="1:2" x14ac:dyDescent="0.25">
      <c r="A17" s="7">
        <v>16</v>
      </c>
      <c r="B17" s="11" t="s">
        <v>19</v>
      </c>
    </row>
    <row r="18" spans="1:2" x14ac:dyDescent="0.25">
      <c r="A18" s="7">
        <v>17</v>
      </c>
      <c r="B18" s="11" t="s">
        <v>22</v>
      </c>
    </row>
    <row r="19" spans="1:2" x14ac:dyDescent="0.25">
      <c r="A19" s="7">
        <v>18</v>
      </c>
      <c r="B19" s="11" t="s">
        <v>103</v>
      </c>
    </row>
    <row r="20" spans="1:2" x14ac:dyDescent="0.25">
      <c r="A20" s="7">
        <v>19</v>
      </c>
      <c r="B20" s="11" t="s">
        <v>101</v>
      </c>
    </row>
    <row r="21" spans="1:2" x14ac:dyDescent="0.25">
      <c r="A21" s="6" t="s">
        <v>5</v>
      </c>
      <c r="B21" s="6" t="s">
        <v>96</v>
      </c>
    </row>
    <row r="22" spans="1:2" x14ac:dyDescent="0.25">
      <c r="A22" s="7">
        <v>20</v>
      </c>
      <c r="B22" s="11" t="s">
        <v>104</v>
      </c>
    </row>
    <row r="23" spans="1:2" x14ac:dyDescent="0.25">
      <c r="A23" s="7">
        <v>21</v>
      </c>
      <c r="B23" s="11" t="s">
        <v>105</v>
      </c>
    </row>
    <row r="24" spans="1:2" x14ac:dyDescent="0.25">
      <c r="A24" s="7">
        <v>22</v>
      </c>
      <c r="B24" s="11" t="s">
        <v>20</v>
      </c>
    </row>
    <row r="25" spans="1:2" x14ac:dyDescent="0.25">
      <c r="A25" s="7">
        <v>23</v>
      </c>
      <c r="B25" s="11" t="s">
        <v>21</v>
      </c>
    </row>
    <row r="26" spans="1:2" x14ac:dyDescent="0.25">
      <c r="A26" s="7">
        <v>24</v>
      </c>
      <c r="B26" s="11" t="s">
        <v>23</v>
      </c>
    </row>
    <row r="27" spans="1:2" x14ac:dyDescent="0.25">
      <c r="A27" s="7">
        <v>25</v>
      </c>
      <c r="B27" s="11" t="s">
        <v>106</v>
      </c>
    </row>
    <row r="28" spans="1:2" x14ac:dyDescent="0.25">
      <c r="A28" s="7">
        <v>26</v>
      </c>
      <c r="B28" s="11" t="s">
        <v>117</v>
      </c>
    </row>
    <row r="29" spans="1:2" x14ac:dyDescent="0.25">
      <c r="A29" s="7">
        <v>27</v>
      </c>
      <c r="B29" s="11" t="s">
        <v>95</v>
      </c>
    </row>
    <row r="30" spans="1:2" x14ac:dyDescent="0.25">
      <c r="A30" s="7">
        <v>28</v>
      </c>
      <c r="B30" s="11" t="s">
        <v>107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Segment Breakdown</vt:lpstr>
      <vt:lpstr>Exclusion 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VIN829-Santhoshs</dc:creator>
  <cp:lastModifiedBy>Vaish.Verticurl@verticurl.com</cp:lastModifiedBy>
  <dcterms:created xsi:type="dcterms:W3CDTF">2021-01-22T09:14:13Z</dcterms:created>
  <dcterms:modified xsi:type="dcterms:W3CDTF">2024-05-02T11:31:39Z</dcterms:modified>
</cp:coreProperties>
</file>