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na\Dropbox\Documents\My Documents\Documents\GW2 Documents\"/>
    </mc:Choice>
  </mc:AlternateContent>
  <bookViews>
    <workbookView xWindow="0" yWindow="0" windowWidth="28800" windowHeight="12330"/>
  </bookViews>
  <sheets>
    <sheet name="test" sheetId="1" r:id="rId1"/>
  </sheets>
  <calcPr calcId="162913"/>
</workbook>
</file>

<file path=xl/calcChain.xml><?xml version="1.0" encoding="utf-8"?>
<calcChain xmlns="http://schemas.openxmlformats.org/spreadsheetml/2006/main">
  <c r="G2" i="1" l="1"/>
  <c r="H10" i="1" l="1"/>
  <c r="I11" i="1"/>
  <c r="H11" i="1"/>
  <c r="G11" i="1"/>
  <c r="G5" i="1"/>
  <c r="H5" i="1"/>
  <c r="I5" i="1"/>
  <c r="I3" i="1"/>
  <c r="I4" i="1"/>
  <c r="I6" i="1"/>
  <c r="I7" i="1"/>
  <c r="I8" i="1"/>
  <c r="I9" i="1"/>
  <c r="I10" i="1"/>
  <c r="I2" i="1"/>
  <c r="H3" i="1"/>
  <c r="H4" i="1"/>
  <c r="H6" i="1"/>
  <c r="H7" i="1"/>
  <c r="H8" i="1"/>
  <c r="H9" i="1"/>
  <c r="H2" i="1"/>
  <c r="G10" i="1"/>
  <c r="G3" i="1"/>
  <c r="G12" i="1" s="1"/>
  <c r="G4" i="1"/>
  <c r="G6" i="1"/>
  <c r="G7" i="1"/>
  <c r="G8" i="1"/>
  <c r="G9" i="1"/>
  <c r="I12" i="1" l="1"/>
  <c r="H12" i="1"/>
  <c r="G13" i="1" s="1"/>
  <c r="J11" i="1" s="1"/>
  <c r="K11" i="1" s="1"/>
  <c r="J2" i="1"/>
  <c r="J10" i="1"/>
  <c r="J3" i="1"/>
  <c r="K2" i="1"/>
  <c r="J6" i="1"/>
  <c r="K6" i="1" s="1"/>
  <c r="J9" i="1"/>
  <c r="K9" i="1" s="1"/>
  <c r="J8" i="1" l="1"/>
  <c r="K8" i="1" s="1"/>
  <c r="K3" i="1"/>
  <c r="J5" i="1"/>
  <c r="K5" i="1" s="1"/>
  <c r="K10" i="1"/>
  <c r="J4" i="1"/>
  <c r="K4" i="1" s="1"/>
  <c r="J7" i="1"/>
  <c r="K7" i="1" s="1"/>
  <c r="L5" i="1" l="1"/>
  <c r="L8" i="1"/>
  <c r="L7" i="1"/>
  <c r="L3" i="1"/>
  <c r="L9" i="1"/>
  <c r="L4" i="1"/>
  <c r="L6" i="1"/>
  <c r="L2" i="1"/>
  <c r="L10" i="1"/>
  <c r="L11" i="1"/>
</calcChain>
</file>

<file path=xl/sharedStrings.xml><?xml version="1.0" encoding="utf-8"?>
<sst xmlns="http://schemas.openxmlformats.org/spreadsheetml/2006/main" count="23" uniqueCount="23">
  <si>
    <t>Player ID</t>
  </si>
  <si>
    <t xml:space="preserve"> Down</t>
  </si>
  <si>
    <t xml:space="preserve"> Dead</t>
  </si>
  <si>
    <t xml:space="preserve"> Res</t>
  </si>
  <si>
    <t xml:space="preserve"> Total Encounter </t>
  </si>
  <si>
    <t>Sorai.8210</t>
  </si>
  <si>
    <t>Micaki.6143</t>
  </si>
  <si>
    <t>Deus.2780</t>
  </si>
  <si>
    <t>Elodrin.5409</t>
  </si>
  <si>
    <t>Meadows.8931</t>
  </si>
  <si>
    <t>Archangel.6578</t>
  </si>
  <si>
    <t>Scaled Down</t>
  </si>
  <si>
    <t>Scaled Dead</t>
  </si>
  <si>
    <t>Scaled Res</t>
  </si>
  <si>
    <t>Total</t>
  </si>
  <si>
    <t>Downstate/Death</t>
  </si>
  <si>
    <t>Survival Score</t>
  </si>
  <si>
    <t>Teamplay Score</t>
  </si>
  <si>
    <t>Normalised Teamplay Score</t>
  </si>
  <si>
    <t>Townuri.9530</t>
  </si>
  <si>
    <t>Hastur.3814</t>
  </si>
  <si>
    <t>ShadowAssasin.5127</t>
  </si>
  <si>
    <t>Arcturus.8109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</si>
</sst>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1" sqref="B1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11</v>
      </c>
      <c r="H1" t="s">
        <v>12</v>
      </c>
      <c r="I1" t="s">
        <v>13</v>
      </c>
      <c r="J1" t="s">
        <v>16</v>
      </c>
      <c r="K1" t="s">
        <v>17</v>
      </c>
      <c r="L1" t="s">
        <v>18</v>
      </c>
    </row>
    <row r="2" spans="1:12" x14ac:dyDescent="0.25">
      <c r="A2" t="s">
        <v>7</v>
      </c>
      <c r="B2">
        <v>12</v>
      </c>
      <c r="C2">
        <v>0</v>
      </c>
      <c r="D2">
        <v>31</v>
      </c>
      <c r="E2">
        <v>19</v>
      </c>
      <c r="G2" s="2">
        <f>(MAX($E$2:$E$10)/$E2)*B2</f>
        <v>12</v>
      </c>
      <c r="H2" s="2">
        <f t="shared" ref="H2:H11" si="0">(MAX($E$2:$E$10)/$E2)*C2</f>
        <v>0</v>
      </c>
      <c r="I2" s="2">
        <f t="shared" ref="I2:I11" si="1">(MAX($E$2:$E$10)/$E2)*D2</f>
        <v>31</v>
      </c>
      <c r="J2" s="3">
        <f>1/(G2+H2*$G$13)</f>
        <v>8.3333333333333329E-2</v>
      </c>
      <c r="K2" s="1">
        <f>D2*J2</f>
        <v>2.583333333333333</v>
      </c>
      <c r="L2" s="3">
        <f>K2/MAX(K$2:K$11)</f>
        <v>0.58333333333333337</v>
      </c>
    </row>
    <row r="3" spans="1:12" x14ac:dyDescent="0.25">
      <c r="A3" t="s">
        <v>19</v>
      </c>
      <c r="B3">
        <v>9</v>
      </c>
      <c r="C3">
        <v>0</v>
      </c>
      <c r="D3">
        <v>21</v>
      </c>
      <c r="E3">
        <v>19</v>
      </c>
      <c r="G3" s="2">
        <f t="shared" ref="G2:G11" si="2">(MAX($E$2:$E$10)/$E3)*B3</f>
        <v>9</v>
      </c>
      <c r="H3" s="2">
        <f t="shared" si="0"/>
        <v>0</v>
      </c>
      <c r="I3" s="2">
        <f t="shared" si="1"/>
        <v>21</v>
      </c>
      <c r="J3" s="3">
        <f t="shared" ref="J2:J11" si="3">1/(G3+H3*$G$13)</f>
        <v>0.1111111111111111</v>
      </c>
      <c r="K3" s="1">
        <f t="shared" ref="K3:K4" si="4">D3*J3</f>
        <v>2.333333333333333</v>
      </c>
      <c r="L3" s="3">
        <f t="shared" ref="L3:L11" si="5">K3/MAX(K$2:K$11)</f>
        <v>0.5268817204301075</v>
      </c>
    </row>
    <row r="4" spans="1:12" x14ac:dyDescent="0.25">
      <c r="A4" t="s">
        <v>5</v>
      </c>
      <c r="B4">
        <v>8</v>
      </c>
      <c r="C4">
        <v>2</v>
      </c>
      <c r="D4">
        <v>18</v>
      </c>
      <c r="E4">
        <v>19</v>
      </c>
      <c r="G4" s="2">
        <f t="shared" si="2"/>
        <v>8</v>
      </c>
      <c r="H4" s="2">
        <f t="shared" si="0"/>
        <v>2</v>
      </c>
      <c r="I4" s="2">
        <f t="shared" si="1"/>
        <v>18</v>
      </c>
      <c r="J4" s="3">
        <f t="shared" si="3"/>
        <v>3.237410071942446E-2</v>
      </c>
      <c r="K4" s="1">
        <f t="shared" si="4"/>
        <v>0.58273381294964033</v>
      </c>
      <c r="L4" s="3">
        <f t="shared" si="5"/>
        <v>0.13158505453701558</v>
      </c>
    </row>
    <row r="5" spans="1:12" x14ac:dyDescent="0.25">
      <c r="A5" t="s">
        <v>9</v>
      </c>
      <c r="B5">
        <v>9</v>
      </c>
      <c r="C5">
        <v>2</v>
      </c>
      <c r="D5">
        <v>32</v>
      </c>
      <c r="E5">
        <v>19</v>
      </c>
      <c r="G5" s="2">
        <f t="shared" si="2"/>
        <v>9</v>
      </c>
      <c r="H5" s="2">
        <f t="shared" si="0"/>
        <v>2</v>
      </c>
      <c r="I5" s="2">
        <f t="shared" si="1"/>
        <v>32</v>
      </c>
      <c r="J5" s="3">
        <f t="shared" si="3"/>
        <v>3.1358885017421602E-2</v>
      </c>
      <c r="K5" s="1">
        <f t="shared" ref="K5:K11" si="6">D5*J5</f>
        <v>1.0034843205574913</v>
      </c>
      <c r="L5" s="3">
        <f t="shared" si="5"/>
        <v>0.22659323367427225</v>
      </c>
    </row>
    <row r="6" spans="1:12" x14ac:dyDescent="0.25">
      <c r="A6" t="s">
        <v>20</v>
      </c>
      <c r="B6">
        <v>9</v>
      </c>
      <c r="C6">
        <v>1</v>
      </c>
      <c r="D6">
        <v>16</v>
      </c>
      <c r="E6">
        <v>19</v>
      </c>
      <c r="G6" s="2">
        <f t="shared" si="2"/>
        <v>9</v>
      </c>
      <c r="H6" s="2">
        <f t="shared" si="0"/>
        <v>1</v>
      </c>
      <c r="I6" s="2">
        <f t="shared" si="1"/>
        <v>16</v>
      </c>
      <c r="J6" s="3">
        <f t="shared" si="3"/>
        <v>4.8913043478260872E-2</v>
      </c>
      <c r="K6" s="1">
        <f t="shared" si="6"/>
        <v>0.78260869565217395</v>
      </c>
      <c r="L6" s="3">
        <f t="shared" si="5"/>
        <v>0.17671809256661994</v>
      </c>
    </row>
    <row r="7" spans="1:12" x14ac:dyDescent="0.25">
      <c r="A7" t="s">
        <v>21</v>
      </c>
      <c r="B7">
        <v>7</v>
      </c>
      <c r="C7">
        <v>0</v>
      </c>
      <c r="D7">
        <v>31</v>
      </c>
      <c r="E7">
        <v>19</v>
      </c>
      <c r="G7" s="2">
        <f t="shared" si="2"/>
        <v>7</v>
      </c>
      <c r="H7" s="2">
        <f t="shared" si="0"/>
        <v>0</v>
      </c>
      <c r="I7" s="2">
        <f t="shared" si="1"/>
        <v>31</v>
      </c>
      <c r="J7" s="3">
        <f t="shared" si="3"/>
        <v>0.14285714285714285</v>
      </c>
      <c r="K7" s="1">
        <f t="shared" si="6"/>
        <v>4.4285714285714279</v>
      </c>
      <c r="L7" s="3">
        <f t="shared" si="5"/>
        <v>1</v>
      </c>
    </row>
    <row r="8" spans="1:12" x14ac:dyDescent="0.25">
      <c r="A8" t="s">
        <v>22</v>
      </c>
      <c r="B8">
        <v>18</v>
      </c>
      <c r="C8">
        <v>2</v>
      </c>
      <c r="D8">
        <v>13</v>
      </c>
      <c r="E8">
        <v>19</v>
      </c>
      <c r="G8" s="2">
        <f t="shared" si="2"/>
        <v>18</v>
      </c>
      <c r="H8" s="2">
        <f t="shared" si="0"/>
        <v>2</v>
      </c>
      <c r="I8" s="2">
        <f t="shared" si="1"/>
        <v>13</v>
      </c>
      <c r="J8" s="3">
        <f t="shared" si="3"/>
        <v>2.4456521739130436E-2</v>
      </c>
      <c r="K8" s="1">
        <f t="shared" si="6"/>
        <v>0.31793478260869568</v>
      </c>
      <c r="L8" s="3">
        <f t="shared" si="5"/>
        <v>7.1791725105189358E-2</v>
      </c>
    </row>
    <row r="9" spans="1:12" x14ac:dyDescent="0.25">
      <c r="A9" t="s">
        <v>8</v>
      </c>
      <c r="B9">
        <v>8</v>
      </c>
      <c r="C9">
        <v>0</v>
      </c>
      <c r="D9">
        <v>17</v>
      </c>
      <c r="E9">
        <v>19</v>
      </c>
      <c r="G9" s="2">
        <f t="shared" si="2"/>
        <v>8</v>
      </c>
      <c r="H9" s="2">
        <f t="shared" si="0"/>
        <v>0</v>
      </c>
      <c r="I9" s="2">
        <f t="shared" si="1"/>
        <v>17</v>
      </c>
      <c r="J9" s="3">
        <f t="shared" si="3"/>
        <v>0.125</v>
      </c>
      <c r="K9" s="1">
        <f t="shared" si="6"/>
        <v>2.125</v>
      </c>
      <c r="L9" s="3">
        <f t="shared" si="5"/>
        <v>0.47983870967741943</v>
      </c>
    </row>
    <row r="10" spans="1:12" x14ac:dyDescent="0.25">
      <c r="A10" t="s">
        <v>6</v>
      </c>
      <c r="B10">
        <v>7</v>
      </c>
      <c r="C10">
        <v>1</v>
      </c>
      <c r="D10">
        <v>33</v>
      </c>
      <c r="E10">
        <v>19</v>
      </c>
      <c r="G10" s="2">
        <f t="shared" si="2"/>
        <v>7</v>
      </c>
      <c r="H10" s="2">
        <f t="shared" si="0"/>
        <v>1</v>
      </c>
      <c r="I10" s="2">
        <f t="shared" si="1"/>
        <v>33</v>
      </c>
      <c r="J10" s="3">
        <f t="shared" si="3"/>
        <v>5.4216867469879526E-2</v>
      </c>
      <c r="K10" s="1">
        <f t="shared" si="6"/>
        <v>1.7891566265060244</v>
      </c>
      <c r="L10" s="3">
        <f>K10/MAX(K$2:K$11)</f>
        <v>0.40400310921103783</v>
      </c>
    </row>
    <row r="11" spans="1:12" x14ac:dyDescent="0.25">
      <c r="A11" t="s">
        <v>10</v>
      </c>
      <c r="B11">
        <v>16</v>
      </c>
      <c r="C11">
        <v>1</v>
      </c>
      <c r="D11">
        <v>12</v>
      </c>
      <c r="E11">
        <v>19</v>
      </c>
      <c r="G11" s="2">
        <f t="shared" si="2"/>
        <v>16</v>
      </c>
      <c r="H11" s="2">
        <f t="shared" si="0"/>
        <v>1</v>
      </c>
      <c r="I11" s="2">
        <f t="shared" si="1"/>
        <v>12</v>
      </c>
      <c r="J11" s="3">
        <f t="shared" si="3"/>
        <v>3.6437246963562757E-2</v>
      </c>
      <c r="K11" s="1">
        <f t="shared" si="6"/>
        <v>0.43724696356275305</v>
      </c>
      <c r="L11" s="3">
        <f t="shared" si="5"/>
        <v>9.8733185320621669E-2</v>
      </c>
    </row>
    <row r="12" spans="1:12" x14ac:dyDescent="0.25">
      <c r="F12" t="s">
        <v>14</v>
      </c>
      <c r="G12" s="2">
        <f>SUM(G2:G11)</f>
        <v>103</v>
      </c>
      <c r="H12" s="2">
        <f>SUM(H2:H11)</f>
        <v>9</v>
      </c>
      <c r="I12" s="2">
        <f>SUM(I2:I11)</f>
        <v>224</v>
      </c>
    </row>
    <row r="13" spans="1:12" x14ac:dyDescent="0.25">
      <c r="F13" t="s">
        <v>15</v>
      </c>
      <c r="G13" s="1">
        <f>G12/H12</f>
        <v>11.444444444444445</v>
      </c>
    </row>
  </sheetData>
  <conditionalFormatting sqref="J2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</dc:creator>
  <cp:lastModifiedBy>Krisna</cp:lastModifiedBy>
  <dcterms:created xsi:type="dcterms:W3CDTF">2019-08-20T19:28:48Z</dcterms:created>
  <dcterms:modified xsi:type="dcterms:W3CDTF">2020-03-02T23:08:31Z</dcterms:modified>
</cp:coreProperties>
</file>