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13_ncr:1_{D34150A4-2FD2-4540-8732-6975E324C663}" xr6:coauthVersionLast="45" xr6:coauthVersionMax="45" xr10:uidLastSave="{00000000-0000-0000-0000-000000000000}"/>
  <bookViews>
    <workbookView xWindow="1580" yWindow="1560" windowWidth="26840" windowHeight="15940" xr2:uid="{00000000-000D-0000-FFFF-FFFF00000000}"/>
  </bookViews>
  <sheets>
    <sheet name="improved_data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5" i="1"/>
  <c r="C3" i="1"/>
  <c r="C4" i="1"/>
  <c r="C5" i="1"/>
  <c r="C6" i="1"/>
  <c r="C7" i="1"/>
  <c r="C8" i="1"/>
  <c r="C9" i="1"/>
  <c r="C10" i="1"/>
  <c r="C11" i="1"/>
  <c r="C2" i="1"/>
  <c r="E14" i="1" l="1"/>
  <c r="D14" i="1"/>
  <c r="E13" i="1"/>
  <c r="D13" i="1"/>
  <c r="B13" i="1"/>
</calcChain>
</file>

<file path=xl/sharedStrings.xml><?xml version="1.0" encoding="utf-8"?>
<sst xmlns="http://schemas.openxmlformats.org/spreadsheetml/2006/main" count="7" uniqueCount="6">
  <si>
    <t>STD</t>
  </si>
  <si>
    <t>Integral</t>
  </si>
  <si>
    <t>Time</t>
  </si>
  <si>
    <t>Avg</t>
  </si>
  <si>
    <t>Variance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</si>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</sst>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3" sqref="C13"/>
    </sheetView>
  </sheetViews>
  <sheetFormatPr baseColWidth="10" defaultRowHeight="16" x14ac:dyDescent="0.2"/>
  <cols>
    <col min="3" max="3" width="12.1640625" bestFit="1" customWidth="1"/>
  </cols>
  <sheetData>
    <row r="1" spans="1:5" x14ac:dyDescent="0.2">
      <c r="B1" t="s">
        <v>0</v>
      </c>
      <c r="C1" t="s">
        <v>4</v>
      </c>
      <c r="D1" t="s">
        <v>1</v>
      </c>
      <c r="E1" t="s">
        <v>2</v>
      </c>
    </row>
    <row r="2" spans="1:5" x14ac:dyDescent="0.2">
      <c r="B2">
        <v>9.2880822179999996E-3</v>
      </c>
      <c r="C2">
        <f>B2^2</f>
        <v>8.6268471288327789E-5</v>
      </c>
      <c r="D2">
        <v>0.18886116586583801</v>
      </c>
      <c r="E2">
        <v>3.1161439999999999E-3</v>
      </c>
    </row>
    <row r="3" spans="1:5" x14ac:dyDescent="0.2">
      <c r="B3">
        <v>9.0251692949999997E-3</v>
      </c>
      <c r="C3">
        <f t="shared" ref="C3:C11" si="0">B3^2</f>
        <v>8.1453680803410792E-5</v>
      </c>
      <c r="D3">
        <v>0.200714787035528</v>
      </c>
      <c r="E3">
        <v>2.2476060000000001E-3</v>
      </c>
    </row>
    <row r="4" spans="1:5" x14ac:dyDescent="0.2">
      <c r="B4">
        <v>8.1814114300000004E-3</v>
      </c>
      <c r="C4">
        <f t="shared" si="0"/>
        <v>6.693549298693465E-5</v>
      </c>
      <c r="D4">
        <v>0.19145340837553401</v>
      </c>
      <c r="E4">
        <v>1.7382330000000001E-3</v>
      </c>
    </row>
    <row r="5" spans="1:5" x14ac:dyDescent="0.2">
      <c r="B5">
        <v>8.8677669000000008E-3</v>
      </c>
      <c r="C5">
        <f t="shared" si="0"/>
        <v>7.8637289792735625E-5</v>
      </c>
      <c r="D5">
        <v>0.189237485091271</v>
      </c>
      <c r="E5">
        <v>1.496893E-3</v>
      </c>
    </row>
    <row r="6" spans="1:5" x14ac:dyDescent="0.2">
      <c r="B6">
        <v>9.0424648210000007E-3</v>
      </c>
      <c r="C6">
        <f t="shared" si="0"/>
        <v>8.1766170039022579E-5</v>
      </c>
      <c r="D6">
        <v>0.19591505849492599</v>
      </c>
      <c r="E6">
        <v>1.489197E-3</v>
      </c>
    </row>
    <row r="7" spans="1:5" x14ac:dyDescent="0.2">
      <c r="B7">
        <v>7.4394588769999999E-3</v>
      </c>
      <c r="C7">
        <f t="shared" si="0"/>
        <v>5.5345548382574098E-5</v>
      </c>
      <c r="D7">
        <v>0.188981557035694</v>
      </c>
      <c r="E7">
        <v>1.500384E-3</v>
      </c>
    </row>
    <row r="8" spans="1:5" x14ac:dyDescent="0.2">
      <c r="B8">
        <v>8.7100503550000003E-3</v>
      </c>
      <c r="C8">
        <f t="shared" si="0"/>
        <v>7.5864977186635636E-5</v>
      </c>
      <c r="D8">
        <v>0.185580337153779</v>
      </c>
      <c r="E8">
        <v>1.486881E-3</v>
      </c>
    </row>
    <row r="9" spans="1:5" x14ac:dyDescent="0.2">
      <c r="B9">
        <v>8.3982764590000009E-3</v>
      </c>
      <c r="C9">
        <f t="shared" si="0"/>
        <v>7.0531047481793595E-5</v>
      </c>
      <c r="D9">
        <v>0.178167083645935</v>
      </c>
      <c r="E9">
        <v>1.6121460000000001E-3</v>
      </c>
    </row>
    <row r="10" spans="1:5" x14ac:dyDescent="0.2">
      <c r="B10">
        <v>1.083360915E-2</v>
      </c>
      <c r="C10">
        <f t="shared" si="0"/>
        <v>1.1736708721496372E-4</v>
      </c>
      <c r="D10">
        <v>0.20395114276113999</v>
      </c>
      <c r="E10">
        <v>1.4328780000000001E-3</v>
      </c>
    </row>
    <row r="11" spans="1:5" x14ac:dyDescent="0.2">
      <c r="B11">
        <v>1.3236499420000001E-2</v>
      </c>
      <c r="C11">
        <f t="shared" si="0"/>
        <v>1.7520491689566035E-4</v>
      </c>
      <c r="D11">
        <v>0.184220097511442</v>
      </c>
      <c r="E11">
        <v>1.8493579999999999E-3</v>
      </c>
    </row>
    <row r="13" spans="1:5" x14ac:dyDescent="0.2">
      <c r="A13" t="s">
        <v>3</v>
      </c>
      <c r="B13">
        <f>AVERAGE(B2:B11)</f>
        <v>9.3022788924999999E-3</v>
      </c>
      <c r="C13">
        <f>AVERAGE(C2:C11)</f>
        <v>8.8937468207205881E-5</v>
      </c>
      <c r="D13">
        <f>AVERAGE(D2:D11)</f>
        <v>0.19070821229710871</v>
      </c>
      <c r="E13">
        <f>AVERAGE(E2:E11)</f>
        <v>1.7969720000000002E-3</v>
      </c>
    </row>
    <row r="14" spans="1:5" x14ac:dyDescent="0.2">
      <c r="A14" t="s">
        <v>0</v>
      </c>
      <c r="D14">
        <f>_xlfn.STDEV.S(D2:D11)</f>
        <v>7.727295861796611E-3</v>
      </c>
      <c r="E14">
        <f>_xlfn.STDEV.S(E2:E11)</f>
        <v>5.2547324159169981E-4</v>
      </c>
    </row>
    <row r="15" spans="1:5" x14ac:dyDescent="0.2">
      <c r="A15" t="s">
        <v>5</v>
      </c>
      <c r="B15">
        <f>SQRT(C13)</f>
        <v>9.4306663713231778E-3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2019-10-18T12:47:47Z</dcterms:created>
  <dcterms:modified xsi:type="dcterms:W3CDTF">2019-10-19T14:51:23Z</dcterms:modified>
</cp:coreProperties>
</file>