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<sst xmlns="http://schemas.openxmlformats.org/spreadsheetml/2006/main" count="129" uniqueCount="126">
  <si>
    <t xml:space="preserve">x</t>
  </si>
  <si>
    <t xml:space="preserve">y</t>
  </si>
  <si>
    <t xml:space="preserve">openpose</t>
  </si>
  <si>
    <t xml:space="preserve">teorico</t>
  </si>
  <si>
    <t xml:space="preserve">devx</t>
  </si>
  <si>
    <t xml:space="preserve">devy</t>
  </si>
  <si>
    <t xml:space="preserve">img_1</t>
  </si>
  <si>
    <t xml:space="preserve">N</t>
  </si>
  <si>
    <t xml:space="preserve">img_2</t>
  </si>
  <si>
    <t xml:space="preserve">medx</t>
  </si>
  <si>
    <t xml:space="preserve">medy</t>
  </si>
  <si>
    <t xml:space="preserve">medxO</t>
  </si>
  <si>
    <t xml:space="preserve">medyO</t>
  </si>
  <si>
    <t xml:space="preserve">AverageX</t>
  </si>
  <si>
    <t xml:space="preserve">StdPX</t>
  </si>
  <si>
    <t xml:space="preserve">StdPy</t>
  </si>
  <si>
    <t xml:space="preserve">img_3</t>
  </si>
  <si>
    <t xml:space="preserve">img_4</t>
  </si>
  <si>
    <t xml:space="preserve">img_5</t>
  </si>
  <si>
    <t xml:space="preserve">img_6</t>
  </si>
  <si>
    <t xml:space="preserve">img_7</t>
  </si>
  <si>
    <t xml:space="preserve">img_8</t>
  </si>
  <si>
    <t xml:space="preserve">img_9</t>
  </si>
  <si>
    <t xml:space="preserve">img_10</t>
  </si>
  <si>
    <t xml:space="preserve">img_11</t>
  </si>
  <si>
    <t xml:space="preserve">img_12</t>
  </si>
  <si>
    <t xml:space="preserve">img_13</t>
  </si>
  <si>
    <t xml:space="preserve">img_14</t>
  </si>
  <si>
    <t xml:space="preserve">img_15</t>
  </si>
  <si>
    <t xml:space="preserve">img_16</t>
  </si>
  <si>
    <t xml:space="preserve">img_17</t>
  </si>
  <si>
    <t xml:space="preserve">img_18</t>
  </si>
  <si>
    <t xml:space="preserve">img_19</t>
  </si>
  <si>
    <t xml:space="preserve">img_20</t>
  </si>
  <si>
    <t xml:space="preserve">tot devx</t>
  </si>
  <si>
    <t xml:space="preserve">tot devy</t>
  </si>
  <si>
    <t xml:space="preserve">img_21</t>
  </si>
  <si>
    <t xml:space="preserve">img_22</t>
  </si>
  <si>
    <t xml:space="preserve">img_23</t>
  </si>
  <si>
    <t xml:space="preserve">img_24</t>
  </si>
  <si>
    <t xml:space="preserve">img_25</t>
  </si>
  <si>
    <t xml:space="preserve">img_26</t>
  </si>
  <si>
    <t xml:space="preserve">img_27</t>
  </si>
  <si>
    <t xml:space="preserve">img_28</t>
  </si>
  <si>
    <t xml:space="preserve">img_29</t>
  </si>
  <si>
    <t xml:space="preserve">img_30</t>
  </si>
  <si>
    <t xml:space="preserve">img_31</t>
  </si>
  <si>
    <t xml:space="preserve">img_32</t>
  </si>
  <si>
    <t xml:space="preserve">img_33</t>
  </si>
  <si>
    <t xml:space="preserve">img_34</t>
  </si>
  <si>
    <t xml:space="preserve">img_35</t>
  </si>
  <si>
    <t xml:space="preserve">img_36</t>
  </si>
  <si>
    <t xml:space="preserve">img_37</t>
  </si>
  <si>
    <t xml:space="preserve">img_38</t>
  </si>
  <si>
    <t xml:space="preserve">img_39</t>
  </si>
  <si>
    <t xml:space="preserve">img_40</t>
  </si>
  <si>
    <t xml:space="preserve">img_41</t>
  </si>
  <si>
    <t xml:space="preserve">img_42</t>
  </si>
  <si>
    <t xml:space="preserve">img_43</t>
  </si>
  <si>
    <t xml:space="preserve">img_44</t>
  </si>
  <si>
    <t xml:space="preserve">img_45</t>
  </si>
  <si>
    <t xml:space="preserve">img_46</t>
  </si>
  <si>
    <t xml:space="preserve">img_47</t>
  </si>
  <si>
    <t xml:space="preserve">img_48</t>
  </si>
  <si>
    <t xml:space="preserve">img_49</t>
  </si>
  <si>
    <t xml:space="preserve">img_64</t>
  </si>
  <si>
    <t xml:space="preserve">img_65</t>
  </si>
  <si>
    <t xml:space="preserve">img_50</t>
  </si>
  <si>
    <t xml:space="preserve">img_66</t>
  </si>
  <si>
    <t xml:space="preserve">img_51</t>
  </si>
  <si>
    <t xml:space="preserve">img_67</t>
  </si>
  <si>
    <t xml:space="preserve">img_52</t>
  </si>
  <si>
    <t xml:space="preserve">img_68</t>
  </si>
  <si>
    <t xml:space="preserve">img_53</t>
  </si>
  <si>
    <t xml:space="preserve">img_69</t>
  </si>
  <si>
    <t xml:space="preserve">img_70</t>
  </si>
  <si>
    <t xml:space="preserve">img_55</t>
  </si>
  <si>
    <t xml:space="preserve">img_71</t>
  </si>
  <si>
    <t xml:space="preserve">img_56</t>
  </si>
  <si>
    <t xml:space="preserve">img_72</t>
  </si>
  <si>
    <t xml:space="preserve">img_57</t>
  </si>
  <si>
    <t xml:space="preserve">img_73</t>
  </si>
  <si>
    <t xml:space="preserve">img_58</t>
  </si>
  <si>
    <t xml:space="preserve">img_74</t>
  </si>
  <si>
    <t xml:space="preserve">img_59</t>
  </si>
  <si>
    <t xml:space="preserve">img_75</t>
  </si>
  <si>
    <t xml:space="preserve">img_60</t>
  </si>
  <si>
    <t xml:space="preserve">img_76</t>
  </si>
  <si>
    <t xml:space="preserve">img_77</t>
  </si>
  <si>
    <t xml:space="preserve">img_78</t>
  </si>
  <si>
    <t xml:space="preserve">img_79</t>
  </si>
  <si>
    <t xml:space="preserve">img_80</t>
  </si>
  <si>
    <t xml:space="preserve">img_81</t>
  </si>
  <si>
    <t xml:space="preserve">img_82</t>
  </si>
  <si>
    <t xml:space="preserve">img_83</t>
  </si>
  <si>
    <t xml:space="preserve">img_84</t>
  </si>
  <si>
    <t xml:space="preserve">img_85</t>
  </si>
  <si>
    <t xml:space="preserve">img_86</t>
  </si>
  <si>
    <t xml:space="preserve">img_87</t>
  </si>
  <si>
    <t xml:space="preserve">img_88</t>
  </si>
  <si>
    <t xml:space="preserve">img_89</t>
  </si>
  <si>
    <t xml:space="preserve">img_90</t>
  </si>
  <si>
    <t xml:space="preserve">img_91</t>
  </si>
  <si>
    <t xml:space="preserve">img_92</t>
  </si>
  <si>
    <t xml:space="preserve">img_93</t>
  </si>
  <si>
    <t xml:space="preserve">img_94</t>
  </si>
  <si>
    <t xml:space="preserve">img_95</t>
  </si>
  <si>
    <t xml:space="preserve">img_96</t>
  </si>
  <si>
    <t xml:space="preserve">img_97</t>
  </si>
  <si>
    <t xml:space="preserve">img_98</t>
  </si>
  <si>
    <t xml:space="preserve">img_99</t>
  </si>
  <si>
    <t xml:space="preserve">img_100</t>
  </si>
  <si>
    <t xml:space="preserve">img_101</t>
  </si>
  <si>
    <t xml:space="preserve">img_102</t>
  </si>
  <si>
    <t xml:space="preserve">img_103</t>
  </si>
  <si>
    <t xml:space="preserve">img_104</t>
  </si>
  <si>
    <t xml:space="preserve">img_105</t>
  </si>
  <si>
    <t xml:space="preserve">img_106</t>
  </si>
  <si>
    <t xml:space="preserve">img_107</t>
  </si>
  <si>
    <t xml:space="preserve">img_108</t>
  </si>
  <si>
    <t xml:space="preserve">img_109</t>
  </si>
  <si>
    <t xml:space="preserve">img_110</t>
  </si>
  <si>
    <t xml:space="preserve">img_111</t>
  </si>
  <si>
    <t xml:space="preserve">img_112</t>
  </si>
  <si>
    <t xml:space="preserve">img_113</t>
  </si>
  <si>
    <t xml:space="preserve">img_114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</si>
</sst>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u val="single"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00"/>
        <bgColor rgb="FFFFFF00"/>
      </patternFill>
    </fill>
    <fill>
      <patternFill patternType="solid">
        <fgColor rgb="FF7030A0"/>
        <bgColor rgb="FF993366"/>
      </patternFill>
    </fill>
    <fill>
      <patternFill patternType="solid">
        <fgColor rgb="FF002060"/>
        <bgColor rgb="FF000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01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AE23" activeCellId="0" sqref="AE23"/>
    </sheetView>
  </sheetViews>
  <sheetFormatPr defaultRowHeight="15" zeroHeight="false" outlineLevelRow="0" outlineLevelCol="0"/>
  <cols>
    <col collapsed="false" customWidth="true" hidden="false" outlineLevel="0" max="4" min="1" style="0" width="8.67"/>
    <col collapsed="false" customWidth="true" hidden="false" outlineLevel="0" max="5" min="5" style="0" width="11.29"/>
    <col collapsed="false" customWidth="true" hidden="false" outlineLevel="0" max="1025" min="6" style="0" width="8.67"/>
  </cols>
  <sheetData>
    <row r="1" customFormat="false" ht="15" hidden="false" customHeight="false" outlineLevel="0" collapsed="false">
      <c r="C1" s="0" t="s">
        <v>0</v>
      </c>
      <c r="D1" s="0" t="s">
        <v>1</v>
      </c>
      <c r="E1" s="0" t="s">
        <v>2</v>
      </c>
      <c r="F1" s="0" t="s">
        <v>0</v>
      </c>
      <c r="G1" s="0" t="s">
        <v>1</v>
      </c>
      <c r="H1" s="0" t="s">
        <v>3</v>
      </c>
      <c r="I1" s="0" t="s">
        <v>4</v>
      </c>
      <c r="J1" s="0" t="s">
        <v>5</v>
      </c>
    </row>
    <row r="2" customFormat="false" ht="15" hidden="false" customHeight="false" outlineLevel="0" collapsed="false">
      <c r="A2" s="1" t="n">
        <v>1</v>
      </c>
      <c r="B2" s="2" t="s">
        <v>6</v>
      </c>
      <c r="C2" s="0" t="n">
        <v>305</v>
      </c>
      <c r="D2" s="0" t="n">
        <v>358</v>
      </c>
      <c r="F2" s="0" t="n">
        <v>303</v>
      </c>
      <c r="G2" s="0" t="n">
        <v>352</v>
      </c>
      <c r="I2" s="0" t="n">
        <f aca="false">F2-C2</f>
        <v>-2</v>
      </c>
      <c r="J2" s="0" t="n">
        <f aca="false">G2-D2</f>
        <v>-6</v>
      </c>
      <c r="M2" s="0" t="s">
        <v>7</v>
      </c>
      <c r="N2" s="0" t="n">
        <v>14</v>
      </c>
      <c r="O2" s="0" t="n">
        <f aca="false">N2*7</f>
        <v>98</v>
      </c>
    </row>
    <row r="3" customFormat="false" ht="13.8" hidden="false" customHeight="false" outlineLevel="0" collapsed="false">
      <c r="A3" s="1"/>
      <c r="B3" s="2" t="s">
        <v>8</v>
      </c>
      <c r="C3" s="0" t="n">
        <v>318</v>
      </c>
      <c r="D3" s="0" t="n">
        <v>358</v>
      </c>
      <c r="F3" s="0" t="n">
        <v>314</v>
      </c>
      <c r="G3" s="0" t="n">
        <v>349</v>
      </c>
      <c r="I3" s="0" t="n">
        <f aca="false">F3-C3</f>
        <v>-4</v>
      </c>
      <c r="J3" s="0" t="n">
        <f aca="false">G3-D3</f>
        <v>-9</v>
      </c>
      <c r="N3" s="0" t="s">
        <v>9</v>
      </c>
      <c r="O3" s="0" t="s">
        <v>10</v>
      </c>
      <c r="P3" s="0" t="s">
        <v>11</v>
      </c>
      <c r="Q3" s="0" t="s">
        <v>12</v>
      </c>
      <c r="S3" s="0" t="s">
        <v>13</v>
      </c>
      <c r="T3" s="0" t="s">
        <v>13</v>
      </c>
      <c r="U3" s="0" t="s">
        <v>14</v>
      </c>
      <c r="V3" s="0" t="s">
        <v>15</v>
      </c>
    </row>
    <row r="4" customFormat="false" ht="13.8" hidden="false" customHeight="false" outlineLevel="0" collapsed="false">
      <c r="A4" s="1"/>
      <c r="B4" s="2" t="s">
        <v>16</v>
      </c>
      <c r="C4" s="0" t="n">
        <v>331</v>
      </c>
      <c r="D4" s="0" t="n">
        <v>346</v>
      </c>
      <c r="F4" s="0" t="n">
        <v>328</v>
      </c>
      <c r="G4" s="0" t="n">
        <v>348</v>
      </c>
      <c r="I4" s="0" t="n">
        <f aca="false">F4-C4</f>
        <v>-3</v>
      </c>
      <c r="J4" s="0" t="n">
        <f aca="false">G4-D4</f>
        <v>2</v>
      </c>
      <c r="M4" s="0" t="n">
        <v>1</v>
      </c>
      <c r="N4" s="3" t="n">
        <f aca="false">_xlfn.STDEV.P(F2:F8)</f>
        <v>47.832616316416</v>
      </c>
      <c r="O4" s="3" t="n">
        <f aca="false">_xlfn.STDEV.P(G2:G8)</f>
        <v>6.80036013452109</v>
      </c>
      <c r="P4" s="3" t="n">
        <f aca="false">_xlfn.STDEV.P(C2:C8)</f>
        <v>48.8538010553019</v>
      </c>
      <c r="Q4" s="3" t="n">
        <f aca="false">_xlfn.STDEV.P(D2:D8)</f>
        <v>9.04636582799289</v>
      </c>
      <c r="S4" s="4" t="n">
        <f aca="false">AVERAGE(I2:I8)</f>
        <v>-1.28571428571429</v>
      </c>
      <c r="T4" s="4" t="n">
        <f aca="false">AVERAGE(J2:J8)</f>
        <v>-3.28571428571429</v>
      </c>
      <c r="U4" s="4" t="n">
        <f aca="false">_xlfn.STDEV.P(I2:I8)</f>
        <v>3.91751691451488</v>
      </c>
      <c r="V4" s="4" t="n">
        <f aca="false">_xlfn.STDEV.P(J2:J8)</f>
        <v>4.0607629724434</v>
      </c>
      <c r="AD4" s="4"/>
      <c r="AF4" s="4"/>
    </row>
    <row r="5" customFormat="false" ht="13.8" hidden="false" customHeight="false" outlineLevel="0" collapsed="false">
      <c r="A5" s="1"/>
      <c r="B5" s="2" t="s">
        <v>17</v>
      </c>
      <c r="C5" s="0" t="n">
        <v>331</v>
      </c>
      <c r="D5" s="0" t="n">
        <v>345</v>
      </c>
      <c r="F5" s="0" t="n">
        <v>327</v>
      </c>
      <c r="G5" s="0" t="n">
        <v>346</v>
      </c>
      <c r="I5" s="0" t="n">
        <f aca="false">F5-C5</f>
        <v>-4</v>
      </c>
      <c r="J5" s="0" t="n">
        <f aca="false">G5-D5</f>
        <v>1</v>
      </c>
      <c r="M5" s="0" t="n">
        <v>2</v>
      </c>
      <c r="N5" s="4" t="n">
        <f aca="false">_xlfn.STDEV.P(F9:F15)</f>
        <v>82.2470147091761</v>
      </c>
      <c r="O5" s="4" t="n">
        <f aca="false">_xlfn.STDEV.P(G9:G15)</f>
        <v>67.7652008702077</v>
      </c>
      <c r="P5" s="4" t="n">
        <f aca="false">_xlfn.STDEV.P(C9:C15)</f>
        <v>80.3522855674832</v>
      </c>
      <c r="Q5" s="4" t="n">
        <f aca="false">_xlfn.STDEV.P(D9:D15)</f>
        <v>68.0225052794279</v>
      </c>
      <c r="S5" s="4" t="n">
        <f aca="false">AVERAGE(I9:I15)</f>
        <v>1.71428571428571</v>
      </c>
      <c r="T5" s="4" t="n">
        <f aca="false">AVERAGE(J9:J15)</f>
        <v>-2.14285714285714</v>
      </c>
      <c r="U5" s="4" t="n">
        <f aca="false">_xlfn.STDEV.P(I9:I15)</f>
        <v>3.0572763655761</v>
      </c>
      <c r="V5" s="4" t="n">
        <f aca="false">_xlfn.STDEV.P(J9:J15)</f>
        <v>2.99659670905758</v>
      </c>
      <c r="AD5" s="4"/>
      <c r="AF5" s="4"/>
    </row>
    <row r="6" customFormat="false" ht="13.8" hidden="false" customHeight="false" outlineLevel="0" collapsed="false">
      <c r="A6" s="1"/>
      <c r="B6" s="2" t="s">
        <v>18</v>
      </c>
      <c r="C6" s="0" t="n">
        <v>305</v>
      </c>
      <c r="D6" s="0" t="n">
        <v>345</v>
      </c>
      <c r="F6" s="0" t="n">
        <v>313</v>
      </c>
      <c r="G6" s="0" t="n">
        <v>344</v>
      </c>
      <c r="I6" s="0" t="n">
        <f aca="false">F6-C6</f>
        <v>8</v>
      </c>
      <c r="J6" s="0" t="n">
        <f aca="false">G6-D6</f>
        <v>-1</v>
      </c>
      <c r="M6" s="0" t="n">
        <v>3</v>
      </c>
      <c r="N6" s="3" t="n">
        <f aca="false">_xlfn.STDEV.P(F16:F22)</f>
        <v>41.6168137136118</v>
      </c>
      <c r="O6" s="3" t="n">
        <f aca="false">_xlfn.STDEV.P(G16:G22)</f>
        <v>22.4563067819647</v>
      </c>
      <c r="P6" s="3" t="n">
        <f aca="false">_xlfn.STDEV.P(C16:C22)</f>
        <v>40.1761427837416</v>
      </c>
      <c r="Q6" s="3" t="n">
        <f aca="false">_xlfn.STDEV.P(D16:D22)</f>
        <v>28.1649659350486</v>
      </c>
      <c r="S6" s="4" t="n">
        <f aca="false">AVERAGE(I16:I22)</f>
        <v>-0.285714285714286</v>
      </c>
      <c r="T6" s="4" t="n">
        <f aca="false">AVERAGE(J16:J22)</f>
        <v>-4.85714285714286</v>
      </c>
      <c r="U6" s="4" t="n">
        <f aca="false">_xlfn.STDEV.P(I16:I22)</f>
        <v>4.49489506358636</v>
      </c>
      <c r="V6" s="4" t="n">
        <f aca="false">_xlfn.STDEV.P(J16:J22)</f>
        <v>6.49018096662889</v>
      </c>
      <c r="AD6" s="4"/>
      <c r="AF6" s="4"/>
    </row>
    <row r="7" customFormat="false" ht="13.8" hidden="false" customHeight="false" outlineLevel="0" collapsed="false">
      <c r="A7" s="1"/>
      <c r="B7" s="2" t="s">
        <v>19</v>
      </c>
      <c r="C7" s="0" t="n">
        <v>292</v>
      </c>
      <c r="D7" s="0" t="n">
        <v>358</v>
      </c>
      <c r="F7" s="0" t="n">
        <v>291</v>
      </c>
      <c r="G7" s="0" t="n">
        <v>350</v>
      </c>
      <c r="I7" s="0" t="n">
        <f aca="false">F7-C7</f>
        <v>-1</v>
      </c>
      <c r="J7" s="0" t="n">
        <f aca="false">G7-D7</f>
        <v>-8</v>
      </c>
      <c r="M7" s="0" t="n">
        <v>4</v>
      </c>
      <c r="N7" s="4" t="n">
        <f aca="false">_xlfn.STDEV.P(F23:F29)</f>
        <v>52.5151095847079</v>
      </c>
      <c r="O7" s="4" t="n">
        <f aca="false">_xlfn.STDEV.P(G23:G29)</f>
        <v>6.25316246521123</v>
      </c>
      <c r="P7" s="4" t="n">
        <f aca="false">_xlfn.STDEV.P(C23:C29)</f>
        <v>53.7609979256262</v>
      </c>
      <c r="Q7" s="4" t="n">
        <f aca="false">_xlfn.STDEV.P(D23:D29)</f>
        <v>8.34461820943442</v>
      </c>
      <c r="S7" s="4" t="n">
        <f aca="false">AVERAGE(I23:I29)</f>
        <v>1.42857142857143</v>
      </c>
      <c r="T7" s="4" t="n">
        <f aca="false">AVERAGE(J23:J29)</f>
        <v>-4.14285714285714</v>
      </c>
      <c r="U7" s="4" t="n">
        <f aca="false">_xlfn.STDEV.P(I23:I29)</f>
        <v>2.77010277566647</v>
      </c>
      <c r="V7" s="4" t="n">
        <f aca="false">_xlfn.STDEV.P(J23:J29)</f>
        <v>5.19418827505653</v>
      </c>
      <c r="AD7" s="4"/>
      <c r="AF7" s="4"/>
    </row>
    <row r="8" customFormat="false" ht="13.8" hidden="false" customHeight="false" outlineLevel="0" collapsed="false">
      <c r="A8" s="1"/>
      <c r="B8" s="2" t="s">
        <v>20</v>
      </c>
      <c r="C8" s="0" t="n">
        <v>448</v>
      </c>
      <c r="D8" s="0" t="n">
        <v>332</v>
      </c>
      <c r="F8" s="0" t="n">
        <v>445</v>
      </c>
      <c r="G8" s="0" t="n">
        <v>330</v>
      </c>
      <c r="I8" s="0" t="n">
        <f aca="false">F8-C8</f>
        <v>-3</v>
      </c>
      <c r="J8" s="0" t="n">
        <f aca="false">G8-D8</f>
        <v>-2</v>
      </c>
      <c r="M8" s="0" t="n">
        <v>5</v>
      </c>
      <c r="N8" s="3" t="n">
        <f aca="false">_xlfn.STDEV.P(F30:F36)</f>
        <v>4.43087497693452</v>
      </c>
      <c r="O8" s="3" t="n">
        <f aca="false">_xlfn.STDEV.P(G30:G36)</f>
        <v>3.58568582800318</v>
      </c>
      <c r="P8" s="3" t="n">
        <f aca="false">_xlfn.STDEV.P(C30:C36)</f>
        <v>0</v>
      </c>
      <c r="Q8" s="3" t="n">
        <f aca="false">_xlfn.STDEV.P(D30:D36)</f>
        <v>4.54905237945447</v>
      </c>
      <c r="S8" s="4" t="n">
        <f aca="false">AVERAGE(I30:I36)</f>
        <v>2.28571428571429</v>
      </c>
      <c r="T8" s="4" t="n">
        <f aca="false">AVERAGE(J30:J36)</f>
        <v>0.142857142857143</v>
      </c>
      <c r="U8" s="4" t="n">
        <f aca="false">_xlfn.STDEV.P(I30:I36)</f>
        <v>4.43087497693452</v>
      </c>
      <c r="V8" s="4" t="n">
        <f aca="false">_xlfn.STDEV.P(J30:J36)</f>
        <v>1.95875845725744</v>
      </c>
      <c r="AD8" s="4"/>
      <c r="AF8" s="4"/>
    </row>
    <row r="9" customFormat="false" ht="13.8" hidden="false" customHeight="false" outlineLevel="0" collapsed="false">
      <c r="A9" s="1" t="n">
        <v>2</v>
      </c>
      <c r="B9" s="0" t="s">
        <v>21</v>
      </c>
      <c r="C9" s="0" t="n">
        <v>422</v>
      </c>
      <c r="D9" s="0" t="n">
        <v>306</v>
      </c>
      <c r="F9" s="0" t="n">
        <v>426</v>
      </c>
      <c r="G9" s="0" t="n">
        <v>306</v>
      </c>
      <c r="I9" s="0" t="n">
        <f aca="false">F9-C9</f>
        <v>4</v>
      </c>
      <c r="J9" s="0" t="n">
        <f aca="false">G9-D9</f>
        <v>0</v>
      </c>
      <c r="M9" s="0" t="n">
        <v>6</v>
      </c>
      <c r="N9" s="4" t="n">
        <f aca="false">_xlfn.STDEV.P(F37:F43)</f>
        <v>2.55550625999976</v>
      </c>
      <c r="O9" s="4" t="n">
        <f aca="false">_xlfn.STDEV.P(G37:G43)</f>
        <v>1.1780301787479</v>
      </c>
      <c r="P9" s="4" t="n">
        <f aca="false">_xlfn.STDEV.P(C37:C43)</f>
        <v>0</v>
      </c>
      <c r="Q9" s="4" t="n">
        <f aca="false">_xlfn.STDEV.P(D37:D43)</f>
        <v>0</v>
      </c>
      <c r="S9" s="4" t="n">
        <f aca="false">AVERAGE(I37:I43)</f>
        <v>0.428571428571429</v>
      </c>
      <c r="T9" s="4" t="n">
        <f aca="false">AVERAGE(J37:J43)</f>
        <v>-5.42857142857143</v>
      </c>
      <c r="U9" s="4" t="n">
        <f aca="false">_xlfn.STDEV.P(I37:I43)</f>
        <v>2.55550625999976</v>
      </c>
      <c r="V9" s="4" t="n">
        <f aca="false">_xlfn.STDEV.P(J37:J43)</f>
        <v>1.1780301787479</v>
      </c>
      <c r="AD9" s="4"/>
      <c r="AF9" s="4"/>
    </row>
    <row r="10" customFormat="false" ht="13.8" hidden="false" customHeight="false" outlineLevel="0" collapsed="false">
      <c r="A10" s="1"/>
      <c r="B10" s="0" t="s">
        <v>22</v>
      </c>
      <c r="C10" s="0" t="n">
        <v>578</v>
      </c>
      <c r="D10" s="0" t="n">
        <v>358</v>
      </c>
      <c r="F10" s="0" t="n">
        <v>585</v>
      </c>
      <c r="G10" s="0" t="n">
        <v>354</v>
      </c>
      <c r="I10" s="0" t="n">
        <f aca="false">F10-C10</f>
        <v>7</v>
      </c>
      <c r="J10" s="0" t="n">
        <f aca="false">G10-D10</f>
        <v>-4</v>
      </c>
      <c r="M10" s="0" t="n">
        <v>7</v>
      </c>
      <c r="N10" s="3" t="n">
        <f aca="false">_xlfn.STDEV.P(F44:F50)</f>
        <v>78.1001450258655</v>
      </c>
      <c r="O10" s="3" t="n">
        <f aca="false">_xlfn.STDEV.P(G44:G50)</f>
        <v>87.0348276524392</v>
      </c>
      <c r="P10" s="3" t="n">
        <f aca="false">_xlfn.STDEV.P(C44:C50)</f>
        <v>78.5727272619944</v>
      </c>
      <c r="Q10" s="3" t="n">
        <f aca="false">_xlfn.STDEV.P(D44:D50)</f>
        <v>86.208811519899</v>
      </c>
      <c r="S10" s="4" t="n">
        <f aca="false">AVERAGE(I44:I50)</f>
        <v>4.14285714285714</v>
      </c>
      <c r="T10" s="4" t="n">
        <f aca="false">AVERAGE(J44:J50)</f>
        <v>-6.14285714285714</v>
      </c>
      <c r="U10" s="4" t="n">
        <f aca="false">_xlfn.STDEV.P(I44:I50)</f>
        <v>4.08581418459288</v>
      </c>
      <c r="V10" s="4" t="n">
        <f aca="false">_xlfn.STDEV.P(J44:J50)</f>
        <v>2.53143502095276</v>
      </c>
      <c r="AD10" s="4"/>
      <c r="AF10" s="4"/>
    </row>
    <row r="11" customFormat="false" ht="13.8" hidden="false" customHeight="false" outlineLevel="0" collapsed="false">
      <c r="A11" s="1"/>
      <c r="B11" s="0" t="s">
        <v>23</v>
      </c>
      <c r="C11" s="0" t="n">
        <v>578</v>
      </c>
      <c r="D11" s="0" t="n">
        <v>346</v>
      </c>
      <c r="F11" s="0" t="n">
        <v>581</v>
      </c>
      <c r="G11" s="0" t="n">
        <v>348</v>
      </c>
      <c r="I11" s="0" t="n">
        <f aca="false">F11-C11</f>
        <v>3</v>
      </c>
      <c r="J11" s="0" t="n">
        <f aca="false">G11-D11</f>
        <v>2</v>
      </c>
      <c r="M11" s="0" t="n">
        <v>8</v>
      </c>
      <c r="N11" s="4" t="n">
        <f aca="false">_xlfn.STDEV.P(F51:F57)</f>
        <v>150.597314120831</v>
      </c>
      <c r="O11" s="4" t="n">
        <f aca="false">_xlfn.STDEV.P(G51:G57)</f>
        <v>26.5376128911246</v>
      </c>
      <c r="P11" s="4" t="n">
        <f aca="false">_xlfn.STDEV.P(C51:C57)</f>
        <v>146.984380677898</v>
      </c>
      <c r="Q11" s="4" t="n">
        <f aca="false">_xlfn.STDEV.P(D51:D57)</f>
        <v>30.1749997886479</v>
      </c>
      <c r="S11" s="4" t="n">
        <f aca="false">AVERAGE(I51:I57)</f>
        <v>0.285714285714286</v>
      </c>
      <c r="T11" s="4" t="n">
        <f aca="false">AVERAGE(J51:J57)</f>
        <v>0</v>
      </c>
      <c r="U11" s="4" t="n">
        <f aca="false">_xlfn.STDEV.P(I51:I57)</f>
        <v>3.73073281634303</v>
      </c>
      <c r="V11" s="4" t="n">
        <f aca="false">_xlfn.STDEV.P(J51:J57)</f>
        <v>4.07080195679286</v>
      </c>
      <c r="AD11" s="4"/>
      <c r="AF11" s="4"/>
    </row>
    <row r="12" customFormat="false" ht="13.8" hidden="false" customHeight="false" outlineLevel="0" collapsed="false">
      <c r="A12" s="1"/>
      <c r="B12" s="0" t="s">
        <v>24</v>
      </c>
      <c r="C12" s="0" t="n">
        <v>565</v>
      </c>
      <c r="D12" s="0" t="n">
        <v>332</v>
      </c>
      <c r="F12" s="0" t="n">
        <v>566</v>
      </c>
      <c r="G12" s="0" t="n">
        <v>325</v>
      </c>
      <c r="I12" s="0" t="n">
        <f aca="false">F12-C12</f>
        <v>1</v>
      </c>
      <c r="J12" s="0" t="n">
        <f aca="false">G12-D12</f>
        <v>-7</v>
      </c>
      <c r="M12" s="0" t="n">
        <v>9</v>
      </c>
      <c r="N12" s="3" t="n">
        <f aca="false">_xlfn.STDEV.P(F58:F64)</f>
        <v>97.8347211017705</v>
      </c>
      <c r="O12" s="3" t="n">
        <f aca="false">_xlfn.STDEV.P(G58:G64)</f>
        <v>15.0780283450957</v>
      </c>
      <c r="P12" s="3" t="n">
        <f aca="false">_xlfn.STDEV.P(C58:C64)</f>
        <v>98.481118049324</v>
      </c>
      <c r="Q12" s="3" t="n">
        <f aca="false">_xlfn.STDEV.P(D58:D64)</f>
        <v>15.0874998943239</v>
      </c>
      <c r="S12" s="4" t="n">
        <f aca="false">AVERAGE(I58:I64)</f>
        <v>3.71428571428571</v>
      </c>
      <c r="T12" s="4" t="n">
        <f aca="false">AVERAGE(J58:J64)</f>
        <v>-3</v>
      </c>
      <c r="U12" s="4" t="n">
        <f aca="false">_xlfn.STDEV.P(I58:I64)</f>
        <v>3.8438925848782</v>
      </c>
      <c r="V12" s="4" t="n">
        <f aca="false">_xlfn.STDEV.P(J58:J64)</f>
        <v>3.81725406168211</v>
      </c>
      <c r="AD12" s="4"/>
      <c r="AF12" s="4"/>
    </row>
    <row r="13" customFormat="false" ht="13.8" hidden="false" customHeight="false" outlineLevel="0" collapsed="false">
      <c r="A13" s="1"/>
      <c r="B13" s="0" t="s">
        <v>25</v>
      </c>
      <c r="C13" s="0" t="n">
        <v>448</v>
      </c>
      <c r="D13" s="0" t="n">
        <v>189</v>
      </c>
      <c r="F13" s="0" t="n">
        <v>447</v>
      </c>
      <c r="G13" s="0" t="n">
        <v>188</v>
      </c>
      <c r="I13" s="0" t="n">
        <f aca="false">F13-C13</f>
        <v>-1</v>
      </c>
      <c r="J13" s="0" t="n">
        <f aca="false">G13-D13</f>
        <v>-1</v>
      </c>
      <c r="M13" s="0" t="n">
        <v>10</v>
      </c>
      <c r="N13" s="4" t="n">
        <f aca="false">_xlfn.STDEV.P(F65:F71)</f>
        <v>77.8771927001554</v>
      </c>
      <c r="O13" s="4" t="n">
        <f aca="false">_xlfn.STDEV.P(G65:G71)</f>
        <v>21.8818720983972</v>
      </c>
      <c r="P13" s="4" t="n">
        <f aca="false">_xlfn.STDEV.P(C65:C71)</f>
        <v>76.3464177954937</v>
      </c>
      <c r="Q13" s="4" t="n">
        <f aca="false">_xlfn.STDEV.P(D65:D71)</f>
        <v>23.4912054755365</v>
      </c>
      <c r="S13" s="4" t="n">
        <f aca="false">AVERAGE(I65:I71)</f>
        <v>1.28571428571429</v>
      </c>
      <c r="T13" s="4" t="n">
        <f aca="false">AVERAGE(J65:J71)</f>
        <v>-0.428571428571429</v>
      </c>
      <c r="U13" s="4" t="n">
        <f aca="false">_xlfn.STDEV.P(I65:I71)</f>
        <v>3.91751691451488</v>
      </c>
      <c r="V13" s="4" t="n">
        <f aca="false">_xlfn.STDEV.P(J65:J71)</f>
        <v>1.8405855323893</v>
      </c>
      <c r="AD13" s="4"/>
      <c r="AF13" s="4"/>
    </row>
    <row r="14" customFormat="false" ht="13.8" hidden="false" customHeight="false" outlineLevel="0" collapsed="false">
      <c r="A14" s="1"/>
      <c r="B14" s="0" t="s">
        <v>26</v>
      </c>
      <c r="C14" s="0" t="n">
        <v>409</v>
      </c>
      <c r="D14" s="0" t="n">
        <v>202</v>
      </c>
      <c r="F14" s="0" t="n">
        <v>410</v>
      </c>
      <c r="G14" s="0" t="n">
        <v>202</v>
      </c>
      <c r="I14" s="0" t="n">
        <f aca="false">F14-C14</f>
        <v>1</v>
      </c>
      <c r="J14" s="0" t="n">
        <f aca="false">G14-D14</f>
        <v>0</v>
      </c>
      <c r="M14" s="0" t="n">
        <v>11</v>
      </c>
      <c r="N14" s="3" t="n">
        <f aca="false">_xlfn.STDEV.P(F72:F78)</f>
        <v>79.0220842291468</v>
      </c>
      <c r="O14" s="3" t="n">
        <f aca="false">_xlfn.STDEV.P(G72:G78)</f>
        <v>20.7137930975907</v>
      </c>
      <c r="P14" s="3" t="n">
        <f aca="false">_xlfn.STDEV.P(C72:C78)</f>
        <v>78.2648564497632</v>
      </c>
      <c r="Q14" s="3" t="n">
        <f aca="false">_xlfn.STDEV.P(D72:D78)</f>
        <v>23.7830328818934</v>
      </c>
      <c r="S14" s="4" t="n">
        <f aca="false">AVERAGE(I72:I78)</f>
        <v>4.14285714285714</v>
      </c>
      <c r="T14" s="4" t="n">
        <f aca="false">AVERAGE(J72:J78)</f>
        <v>-1.42857142857143</v>
      </c>
      <c r="U14" s="4" t="n">
        <f aca="false">_xlfn.STDEV.P(I72:I78)</f>
        <v>4.08581418459288</v>
      </c>
      <c r="V14" s="4" t="n">
        <f aca="false">_xlfn.STDEV.P(J72:J78)</f>
        <v>4.03049599419025</v>
      </c>
      <c r="AD14" s="4"/>
      <c r="AF14" s="4"/>
    </row>
    <row r="15" customFormat="false" ht="13.8" hidden="false" customHeight="false" outlineLevel="0" collapsed="false">
      <c r="A15" s="1"/>
      <c r="B15" s="0" t="s">
        <v>27</v>
      </c>
      <c r="C15" s="0" t="n">
        <v>383</v>
      </c>
      <c r="D15" s="0" t="n">
        <v>215</v>
      </c>
      <c r="F15" s="0" t="n">
        <v>380</v>
      </c>
      <c r="G15" s="0" t="n">
        <v>210</v>
      </c>
      <c r="I15" s="0" t="n">
        <f aca="false">F15-C15</f>
        <v>-3</v>
      </c>
      <c r="J15" s="0" t="n">
        <f aca="false">G15-D15</f>
        <v>-5</v>
      </c>
      <c r="M15" s="0" t="n">
        <v>12</v>
      </c>
      <c r="N15" s="4" t="n">
        <f aca="false">_xlfn.STDEV.P(F79:F85)</f>
        <v>8.90768986749708</v>
      </c>
      <c r="O15" s="4" t="n">
        <f aca="false">_xlfn.STDEV.P(G79:G85)</f>
        <v>43.7492857084547</v>
      </c>
      <c r="P15" s="4" t="n">
        <f aca="false">_xlfn.STDEV.P(C79:C85)</f>
        <v>11.7456027377683</v>
      </c>
      <c r="Q15" s="4" t="n">
        <f aca="false">_xlfn.STDEV.P(D79:D85)</f>
        <v>44.537991120629</v>
      </c>
      <c r="S15" s="4" t="n">
        <f aca="false">AVERAGE(I79:I85)</f>
        <v>3.28571428571429</v>
      </c>
      <c r="T15" s="4" t="n">
        <f aca="false">AVERAGE(J79:J85)</f>
        <v>-1.71428571428571</v>
      </c>
      <c r="U15" s="4" t="n">
        <f aca="false">_xlfn.STDEV.P(I79:I85)</f>
        <v>4.4629998148038</v>
      </c>
      <c r="V15" s="4" t="n">
        <f aca="false">_xlfn.STDEV.P(J79:J85)</f>
        <v>2.54750778573243</v>
      </c>
      <c r="AD15" s="4"/>
      <c r="AF15" s="4"/>
    </row>
    <row r="16" customFormat="false" ht="13.8" hidden="false" customHeight="false" outlineLevel="0" collapsed="false">
      <c r="A16" s="1" t="n">
        <v>3</v>
      </c>
      <c r="B16" s="2" t="s">
        <v>28</v>
      </c>
      <c r="C16" s="0" t="n">
        <v>357</v>
      </c>
      <c r="D16" s="0" t="n">
        <v>215</v>
      </c>
      <c r="F16" s="0" t="n">
        <v>355</v>
      </c>
      <c r="G16" s="0" t="n">
        <v>225</v>
      </c>
      <c r="I16" s="0" t="n">
        <f aca="false">F16-C16</f>
        <v>-2</v>
      </c>
      <c r="J16" s="0" t="n">
        <f aca="false">G16-D16</f>
        <v>10</v>
      </c>
      <c r="M16" s="0" t="n">
        <v>13</v>
      </c>
      <c r="N16" s="3" t="n">
        <f aca="false">_xlfn.STDEV.P(F86:F92)</f>
        <v>2.25876975726313</v>
      </c>
      <c r="O16" s="3" t="n">
        <f aca="false">_xlfn.STDEV.P(G86:G92)</f>
        <v>14.3697528134052</v>
      </c>
      <c r="P16" s="3" t="n">
        <f aca="false">_xlfn.STDEV.P(C86:C92)</f>
        <v>4.54905237945447</v>
      </c>
      <c r="Q16" s="3" t="n">
        <f aca="false">_xlfn.STDEV.P(D86:D92)</f>
        <v>14.0378497103294</v>
      </c>
      <c r="S16" s="4" t="n">
        <f aca="false">AVERAGE(I86:I92)</f>
        <v>4.71428571428571</v>
      </c>
      <c r="T16" s="4" t="n">
        <f aca="false">AVERAGE(J86:J92)</f>
        <v>-3</v>
      </c>
      <c r="U16" s="4" t="n">
        <f aca="false">_xlfn.STDEV.P(I86:I92)</f>
        <v>2.37332110369088</v>
      </c>
      <c r="V16" s="4" t="n">
        <f aca="false">_xlfn.STDEV.P(J86:J92)</f>
        <v>4.24264068711929</v>
      </c>
      <c r="AD16" s="4"/>
      <c r="AF16" s="4"/>
    </row>
    <row r="17" customFormat="false" ht="13.8" hidden="false" customHeight="false" outlineLevel="0" collapsed="false">
      <c r="A17" s="1"/>
      <c r="B17" s="2" t="s">
        <v>29</v>
      </c>
      <c r="C17" s="0" t="n">
        <v>396</v>
      </c>
      <c r="D17" s="0" t="n">
        <v>241</v>
      </c>
      <c r="F17" s="0" t="n">
        <v>394</v>
      </c>
      <c r="G17" s="0" t="n">
        <v>236</v>
      </c>
      <c r="I17" s="0" t="n">
        <f aca="false">F17-C17</f>
        <v>-2</v>
      </c>
      <c r="J17" s="0" t="n">
        <f aca="false">G17-D17</f>
        <v>-5</v>
      </c>
      <c r="M17" s="0" t="n">
        <v>14</v>
      </c>
      <c r="N17" s="4" t="n">
        <f aca="false">_xlfn.STDEV.P(F93:F99)</f>
        <v>27.0124687762477</v>
      </c>
      <c r="O17" s="4" t="n">
        <f aca="false">_xlfn.STDEV.P(G93:G99)</f>
        <v>98.6784098545805</v>
      </c>
      <c r="P17" s="4" t="n">
        <f aca="false">_xlfn.STDEV.P(C93:C99)</f>
        <v>28.5299699206548</v>
      </c>
      <c r="Q17" s="4" t="n">
        <f aca="false">_xlfn.STDEV.P(D93:D99)</f>
        <v>97.180034902615</v>
      </c>
      <c r="S17" s="4" t="n">
        <f aca="false">AVERAGE(I93:I99)</f>
        <v>3</v>
      </c>
      <c r="T17" s="4" t="n">
        <f aca="false">AVERAGE(J93:J99)</f>
        <v>-1.57142857142857</v>
      </c>
      <c r="U17" s="4" t="n">
        <f aca="false">_xlfn.STDEV.P(I93:I99)</f>
        <v>2.9277002188456</v>
      </c>
      <c r="V17" s="4" t="n">
        <f aca="false">_xlfn.STDEV.P(J93:J99)</f>
        <v>3.95897327444315</v>
      </c>
      <c r="AD17" s="4"/>
      <c r="AF17" s="4"/>
    </row>
    <row r="18" customFormat="false" ht="15" hidden="false" customHeight="false" outlineLevel="0" collapsed="false">
      <c r="A18" s="1"/>
      <c r="B18" s="2" t="s">
        <v>30</v>
      </c>
      <c r="C18" s="0" t="n">
        <v>448</v>
      </c>
      <c r="D18" s="0" t="n">
        <v>267</v>
      </c>
      <c r="F18" s="0" t="n">
        <v>442</v>
      </c>
      <c r="G18" s="0" t="n">
        <v>264</v>
      </c>
      <c r="I18" s="0" t="n">
        <f aca="false">F18-C18</f>
        <v>-6</v>
      </c>
      <c r="J18" s="0" t="n">
        <f aca="false">G18-D18</f>
        <v>-3</v>
      </c>
    </row>
    <row r="19" customFormat="false" ht="15" hidden="false" customHeight="false" outlineLevel="0" collapsed="false">
      <c r="A19" s="1"/>
      <c r="B19" s="2" t="s">
        <v>31</v>
      </c>
      <c r="C19" s="0" t="n">
        <v>461</v>
      </c>
      <c r="D19" s="0" t="n">
        <v>280</v>
      </c>
      <c r="F19" s="0" t="n">
        <v>458</v>
      </c>
      <c r="G19" s="0" t="n">
        <v>272</v>
      </c>
      <c r="I19" s="0" t="n">
        <f aca="false">F19-C19</f>
        <v>-3</v>
      </c>
      <c r="J19" s="0" t="n">
        <f aca="false">G19-D19</f>
        <v>-8</v>
      </c>
    </row>
    <row r="20" customFormat="false" ht="15" hidden="false" customHeight="false" outlineLevel="0" collapsed="false">
      <c r="A20" s="1"/>
      <c r="B20" s="2" t="s">
        <v>32</v>
      </c>
      <c r="C20" s="0" t="n">
        <v>474</v>
      </c>
      <c r="D20" s="0" t="n">
        <v>293</v>
      </c>
      <c r="F20" s="0" t="n">
        <v>472</v>
      </c>
      <c r="G20" s="0" t="n">
        <v>283</v>
      </c>
      <c r="I20" s="0" t="n">
        <f aca="false">F20-C20</f>
        <v>-2</v>
      </c>
      <c r="J20" s="0" t="n">
        <f aca="false">G20-D20</f>
        <v>-10</v>
      </c>
    </row>
    <row r="21" customFormat="false" ht="15" hidden="false" customHeight="false" outlineLevel="0" collapsed="false">
      <c r="A21" s="1"/>
      <c r="B21" s="2" t="s">
        <v>33</v>
      </c>
      <c r="C21" s="0" t="n">
        <v>461</v>
      </c>
      <c r="D21" s="0" t="n">
        <v>293</v>
      </c>
      <c r="F21" s="0" t="n">
        <v>468</v>
      </c>
      <c r="G21" s="0" t="n">
        <v>284</v>
      </c>
      <c r="I21" s="0" t="n">
        <f aca="false">F21-C21</f>
        <v>7</v>
      </c>
      <c r="J21" s="0" t="n">
        <f aca="false">G21-D21</f>
        <v>-9</v>
      </c>
      <c r="N21" s="0" t="s">
        <v>34</v>
      </c>
      <c r="O21" s="0" t="s">
        <v>35</v>
      </c>
    </row>
    <row r="22" customFormat="false" ht="15" hidden="false" customHeight="false" outlineLevel="0" collapsed="false">
      <c r="A22" s="1"/>
      <c r="B22" s="2" t="s">
        <v>36</v>
      </c>
      <c r="C22" s="0" t="n">
        <v>461</v>
      </c>
      <c r="D22" s="0" t="n">
        <v>293</v>
      </c>
      <c r="F22" s="0" t="n">
        <v>467</v>
      </c>
      <c r="G22" s="0" t="n">
        <v>284</v>
      </c>
      <c r="I22" s="0" t="n">
        <f aca="false">F22-C22</f>
        <v>6</v>
      </c>
      <c r="J22" s="0" t="n">
        <f aca="false">G22-D22</f>
        <v>-9</v>
      </c>
      <c r="N22" s="4" t="n">
        <f aca="false">AVERAGE(I2:I99)</f>
        <v>2.06122448979592</v>
      </c>
      <c r="O22" s="4" t="n">
        <f aca="false">AVERAGE(J2:J99)</f>
        <v>-2.64285714285714</v>
      </c>
    </row>
    <row r="23" customFormat="false" ht="13.8" hidden="false" customHeight="false" outlineLevel="0" collapsed="false">
      <c r="A23" s="1" t="n">
        <v>4</v>
      </c>
      <c r="B23" s="0" t="s">
        <v>37</v>
      </c>
      <c r="C23" s="0" t="n">
        <v>461</v>
      </c>
      <c r="D23" s="0" t="n">
        <v>293</v>
      </c>
      <c r="F23" s="0" t="n">
        <v>467</v>
      </c>
      <c r="G23" s="0" t="n">
        <v>285</v>
      </c>
      <c r="I23" s="0" t="n">
        <f aca="false">F23-C23</f>
        <v>6</v>
      </c>
      <c r="J23" s="0" t="n">
        <f aca="false">G23-D23</f>
        <v>-8</v>
      </c>
    </row>
    <row r="24" customFormat="false" ht="13.8" hidden="false" customHeight="false" outlineLevel="0" collapsed="false">
      <c r="A24" s="1"/>
      <c r="B24" s="0" t="s">
        <v>38</v>
      </c>
      <c r="C24" s="0" t="n">
        <v>461</v>
      </c>
      <c r="D24" s="0" t="n">
        <v>293</v>
      </c>
      <c r="F24" s="0" t="n">
        <v>465</v>
      </c>
      <c r="G24" s="0" t="n">
        <v>284</v>
      </c>
      <c r="I24" s="0" t="n">
        <f aca="false">F24-C24</f>
        <v>4</v>
      </c>
      <c r="J24" s="0" t="n">
        <f aca="false">G24-D24</f>
        <v>-9</v>
      </c>
    </row>
    <row r="25" customFormat="false" ht="13.8" hidden="false" customHeight="false" outlineLevel="0" collapsed="false">
      <c r="A25" s="1"/>
      <c r="B25" s="0" t="s">
        <v>39</v>
      </c>
      <c r="C25" s="0" t="n">
        <v>461</v>
      </c>
      <c r="D25" s="0" t="n">
        <v>280</v>
      </c>
      <c r="F25" s="0" t="n">
        <v>462</v>
      </c>
      <c r="G25" s="0" t="n">
        <v>283</v>
      </c>
      <c r="I25" s="0" t="n">
        <f aca="false">F25-C25</f>
        <v>1</v>
      </c>
      <c r="J25" s="0" t="n">
        <f aca="false">G25-D25</f>
        <v>3</v>
      </c>
    </row>
    <row r="26" customFormat="false" ht="13.8" hidden="false" customHeight="false" outlineLevel="0" collapsed="false">
      <c r="A26" s="1"/>
      <c r="B26" s="0" t="s">
        <v>40</v>
      </c>
      <c r="C26" s="0" t="n">
        <v>461</v>
      </c>
      <c r="D26" s="0" t="n">
        <v>280</v>
      </c>
      <c r="F26" s="0" t="n">
        <v>460</v>
      </c>
      <c r="G26" s="0" t="n">
        <v>279</v>
      </c>
      <c r="I26" s="0" t="n">
        <f aca="false">F26-C26</f>
        <v>-1</v>
      </c>
      <c r="J26" s="0" t="n">
        <f aca="false">G26-D26</f>
        <v>-1</v>
      </c>
    </row>
    <row r="27" customFormat="false" ht="13.8" hidden="false" customHeight="false" outlineLevel="0" collapsed="false">
      <c r="A27" s="1"/>
      <c r="B27" s="0" t="s">
        <v>41</v>
      </c>
      <c r="C27" s="0" t="n">
        <v>578</v>
      </c>
      <c r="D27" s="0" t="n">
        <v>280</v>
      </c>
      <c r="F27" s="0" t="n">
        <v>576</v>
      </c>
      <c r="G27" s="0" t="n">
        <v>272</v>
      </c>
      <c r="I27" s="0" t="n">
        <f aca="false">F27-C27</f>
        <v>-2</v>
      </c>
      <c r="J27" s="0" t="n">
        <f aca="false">G27-D27</f>
        <v>-8</v>
      </c>
    </row>
    <row r="28" customFormat="false" ht="13.8" hidden="false" customHeight="false" outlineLevel="0" collapsed="false">
      <c r="A28" s="1"/>
      <c r="B28" s="0" t="s">
        <v>42</v>
      </c>
      <c r="C28" s="0" t="n">
        <v>565</v>
      </c>
      <c r="D28" s="0" t="n">
        <v>279</v>
      </c>
      <c r="F28" s="0" t="n">
        <v>568</v>
      </c>
      <c r="G28" s="0" t="n">
        <v>270</v>
      </c>
      <c r="I28" s="0" t="n">
        <f aca="false">F28-C28</f>
        <v>3</v>
      </c>
      <c r="J28" s="0" t="n">
        <f aca="false">G28-D28</f>
        <v>-9</v>
      </c>
    </row>
    <row r="29" customFormat="false" ht="13.8" hidden="false" customHeight="false" outlineLevel="0" collapsed="false">
      <c r="A29" s="1"/>
      <c r="B29" s="0" t="s">
        <v>43</v>
      </c>
      <c r="C29" s="0" t="n">
        <v>565</v>
      </c>
      <c r="D29" s="0" t="n">
        <v>267</v>
      </c>
      <c r="F29" s="0" t="n">
        <v>564</v>
      </c>
      <c r="G29" s="0" t="n">
        <v>270</v>
      </c>
      <c r="I29" s="0" t="n">
        <f aca="false">F29-C29</f>
        <v>-1</v>
      </c>
      <c r="J29" s="0" t="n">
        <f aca="false">G29-D29</f>
        <v>3</v>
      </c>
    </row>
    <row r="30" customFormat="false" ht="13.8" hidden="false" customHeight="false" outlineLevel="0" collapsed="false">
      <c r="A30" s="1" t="n">
        <v>5</v>
      </c>
      <c r="B30" s="2" t="s">
        <v>44</v>
      </c>
      <c r="C30" s="0" t="n">
        <v>552</v>
      </c>
      <c r="D30" s="0" t="n">
        <v>267</v>
      </c>
      <c r="F30" s="0" t="n">
        <v>558</v>
      </c>
      <c r="G30" s="0" t="n">
        <v>268</v>
      </c>
      <c r="I30" s="0" t="n">
        <f aca="false">F30-C30</f>
        <v>6</v>
      </c>
      <c r="J30" s="0" t="n">
        <f aca="false">G30-D30</f>
        <v>1</v>
      </c>
    </row>
    <row r="31" customFormat="false" ht="13.8" hidden="false" customHeight="false" outlineLevel="0" collapsed="false">
      <c r="A31" s="1"/>
      <c r="B31" s="2" t="s">
        <v>45</v>
      </c>
      <c r="C31" s="0" t="n">
        <v>552</v>
      </c>
      <c r="D31" s="0" t="n">
        <v>267</v>
      </c>
      <c r="F31" s="0" t="n">
        <v>556</v>
      </c>
      <c r="G31" s="0" t="n">
        <v>267</v>
      </c>
      <c r="I31" s="0" t="n">
        <f aca="false">F31-C31</f>
        <v>4</v>
      </c>
      <c r="J31" s="0" t="n">
        <f aca="false">G31-D31</f>
        <v>0</v>
      </c>
    </row>
    <row r="32" customFormat="false" ht="13.8" hidden="false" customHeight="false" outlineLevel="0" collapsed="false">
      <c r="A32" s="1"/>
      <c r="B32" s="2" t="s">
        <v>46</v>
      </c>
      <c r="C32" s="0" t="n">
        <v>552</v>
      </c>
      <c r="D32" s="0" t="n">
        <v>267</v>
      </c>
      <c r="F32" s="0" t="n">
        <v>556</v>
      </c>
      <c r="G32" s="0" t="n">
        <v>267</v>
      </c>
      <c r="I32" s="0" t="n">
        <f aca="false">F32-C32</f>
        <v>4</v>
      </c>
      <c r="J32" s="0" t="n">
        <f aca="false">G32-D32</f>
        <v>0</v>
      </c>
    </row>
    <row r="33" customFormat="false" ht="13.8" hidden="false" customHeight="false" outlineLevel="0" collapsed="false">
      <c r="A33" s="1"/>
      <c r="B33" s="2" t="s">
        <v>47</v>
      </c>
      <c r="C33" s="0" t="n">
        <v>552</v>
      </c>
      <c r="D33" s="0" t="n">
        <v>267</v>
      </c>
      <c r="F33" s="0" t="n">
        <v>552</v>
      </c>
      <c r="G33" s="0" t="n">
        <v>265</v>
      </c>
      <c r="I33" s="0" t="n">
        <f aca="false">F33-C33</f>
        <v>0</v>
      </c>
      <c r="J33" s="0" t="n">
        <f aca="false">G33-D33</f>
        <v>-2</v>
      </c>
    </row>
    <row r="34" customFormat="false" ht="13.8" hidden="false" customHeight="false" outlineLevel="0" collapsed="false">
      <c r="A34" s="1"/>
      <c r="B34" s="2" t="s">
        <v>48</v>
      </c>
      <c r="C34" s="0" t="n">
        <v>552</v>
      </c>
      <c r="D34" s="0" t="n">
        <v>280</v>
      </c>
      <c r="F34" s="0" t="n">
        <v>561</v>
      </c>
      <c r="G34" s="0" t="n">
        <v>277</v>
      </c>
      <c r="I34" s="0" t="n">
        <f aca="false">F34-C34</f>
        <v>9</v>
      </c>
      <c r="J34" s="0" t="n">
        <f aca="false">G34-D34</f>
        <v>-3</v>
      </c>
    </row>
    <row r="35" customFormat="false" ht="13.8" hidden="false" customHeight="false" outlineLevel="0" collapsed="false">
      <c r="A35" s="1"/>
      <c r="B35" s="2" t="s">
        <v>49</v>
      </c>
      <c r="C35" s="0" t="n">
        <v>552</v>
      </c>
      <c r="D35" s="0" t="n">
        <v>267</v>
      </c>
      <c r="F35" s="0" t="n">
        <v>549</v>
      </c>
      <c r="G35" s="0" t="n">
        <v>269</v>
      </c>
      <c r="I35" s="0" t="n">
        <f aca="false">F35-C35</f>
        <v>-3</v>
      </c>
      <c r="J35" s="0" t="n">
        <f aca="false">G35-D35</f>
        <v>2</v>
      </c>
    </row>
    <row r="36" customFormat="false" ht="13.8" hidden="false" customHeight="false" outlineLevel="0" collapsed="false">
      <c r="A36" s="1"/>
      <c r="B36" s="2" t="s">
        <v>50</v>
      </c>
      <c r="C36" s="0" t="n">
        <v>552</v>
      </c>
      <c r="D36" s="0" t="n">
        <v>267</v>
      </c>
      <c r="F36" s="0" t="n">
        <v>548</v>
      </c>
      <c r="G36" s="0" t="n">
        <v>270</v>
      </c>
      <c r="I36" s="0" t="n">
        <f aca="false">F36-C36</f>
        <v>-4</v>
      </c>
      <c r="J36" s="0" t="n">
        <f aca="false">G36-D36</f>
        <v>3</v>
      </c>
    </row>
    <row r="37" customFormat="false" ht="13.8" hidden="false" customHeight="false" outlineLevel="0" collapsed="false">
      <c r="A37" s="1" t="n">
        <v>6</v>
      </c>
      <c r="B37" s="0" t="s">
        <v>51</v>
      </c>
      <c r="C37" s="0" t="n">
        <v>552</v>
      </c>
      <c r="D37" s="0" t="n">
        <v>280</v>
      </c>
      <c r="F37" s="0" t="n">
        <v>554</v>
      </c>
      <c r="G37" s="0" t="n">
        <v>273</v>
      </c>
      <c r="I37" s="0" t="n">
        <f aca="false">F37-C37</f>
        <v>2</v>
      </c>
      <c r="J37" s="0" t="n">
        <f aca="false">G37-D37</f>
        <v>-7</v>
      </c>
    </row>
    <row r="38" customFormat="false" ht="13.8" hidden="false" customHeight="false" outlineLevel="0" collapsed="false">
      <c r="A38" s="1"/>
      <c r="B38" s="0" t="s">
        <v>52</v>
      </c>
      <c r="C38" s="0" t="n">
        <v>552</v>
      </c>
      <c r="D38" s="0" t="n">
        <v>280</v>
      </c>
      <c r="F38" s="0" t="n">
        <v>555</v>
      </c>
      <c r="G38" s="0" t="n">
        <v>274</v>
      </c>
      <c r="I38" s="0" t="n">
        <f aca="false">F38-C38</f>
        <v>3</v>
      </c>
      <c r="J38" s="0" t="n">
        <f aca="false">G38-D38</f>
        <v>-6</v>
      </c>
    </row>
    <row r="39" customFormat="false" ht="13.8" hidden="false" customHeight="false" outlineLevel="0" collapsed="false">
      <c r="A39" s="1"/>
      <c r="B39" s="0" t="s">
        <v>53</v>
      </c>
      <c r="C39" s="0" t="n">
        <v>552</v>
      </c>
      <c r="D39" s="0" t="n">
        <v>280</v>
      </c>
      <c r="F39" s="0" t="n">
        <v>556</v>
      </c>
      <c r="G39" s="0" t="n">
        <v>274</v>
      </c>
      <c r="I39" s="0" t="n">
        <f aca="false">F39-C39</f>
        <v>4</v>
      </c>
      <c r="J39" s="0" t="n">
        <f aca="false">G39-D39</f>
        <v>-6</v>
      </c>
    </row>
    <row r="40" customFormat="false" ht="13.8" hidden="false" customHeight="false" outlineLevel="0" collapsed="false">
      <c r="A40" s="1"/>
      <c r="B40" s="0" t="s">
        <v>54</v>
      </c>
      <c r="C40" s="0" t="n">
        <v>552</v>
      </c>
      <c r="D40" s="0" t="n">
        <v>280</v>
      </c>
      <c r="F40" s="0" t="n">
        <v>553</v>
      </c>
      <c r="G40" s="0" t="n">
        <v>274</v>
      </c>
      <c r="I40" s="0" t="n">
        <f aca="false">F40-C40</f>
        <v>1</v>
      </c>
      <c r="J40" s="0" t="n">
        <f aca="false">G40-D40</f>
        <v>-6</v>
      </c>
    </row>
    <row r="41" customFormat="false" ht="13.8" hidden="false" customHeight="false" outlineLevel="0" collapsed="false">
      <c r="A41" s="1"/>
      <c r="B41" s="0" t="s">
        <v>55</v>
      </c>
      <c r="C41" s="0" t="n">
        <v>552</v>
      </c>
      <c r="D41" s="0" t="n">
        <v>280</v>
      </c>
      <c r="F41" s="0" t="n">
        <v>549</v>
      </c>
      <c r="G41" s="0" t="n">
        <v>275</v>
      </c>
      <c r="I41" s="0" t="n">
        <f aca="false">F41-C41</f>
        <v>-3</v>
      </c>
      <c r="J41" s="0" t="n">
        <f aca="false">G41-D41</f>
        <v>-5</v>
      </c>
    </row>
    <row r="42" customFormat="false" ht="13.8" hidden="false" customHeight="false" outlineLevel="0" collapsed="false">
      <c r="A42" s="1"/>
      <c r="B42" s="0" t="s">
        <v>56</v>
      </c>
      <c r="C42" s="0" t="n">
        <v>552</v>
      </c>
      <c r="D42" s="0" t="n">
        <v>280</v>
      </c>
      <c r="F42" s="0" t="n">
        <v>550</v>
      </c>
      <c r="G42" s="0" t="n">
        <v>275</v>
      </c>
      <c r="I42" s="0" t="n">
        <f aca="false">F42-C42</f>
        <v>-2</v>
      </c>
      <c r="J42" s="0" t="n">
        <f aca="false">G42-D42</f>
        <v>-5</v>
      </c>
    </row>
    <row r="43" customFormat="false" ht="13.8" hidden="false" customHeight="false" outlineLevel="0" collapsed="false">
      <c r="A43" s="1"/>
      <c r="B43" s="0" t="s">
        <v>57</v>
      </c>
      <c r="C43" s="0" t="n">
        <v>552</v>
      </c>
      <c r="D43" s="0" t="n">
        <v>280</v>
      </c>
      <c r="F43" s="0" t="n">
        <v>550</v>
      </c>
      <c r="G43" s="0" t="n">
        <v>277</v>
      </c>
      <c r="I43" s="0" t="n">
        <f aca="false">F43-C43</f>
        <v>-2</v>
      </c>
      <c r="J43" s="0" t="n">
        <f aca="false">G43-D43</f>
        <v>-3</v>
      </c>
    </row>
    <row r="44" customFormat="false" ht="13.8" hidden="false" customHeight="false" outlineLevel="0" collapsed="false">
      <c r="A44" s="1" t="n">
        <v>7</v>
      </c>
      <c r="B44" s="2" t="s">
        <v>58</v>
      </c>
      <c r="C44" s="0" t="n">
        <v>539</v>
      </c>
      <c r="D44" s="0" t="n">
        <v>280</v>
      </c>
      <c r="F44" s="0" t="n">
        <v>546</v>
      </c>
      <c r="G44" s="0" t="n">
        <v>274</v>
      </c>
      <c r="I44" s="0" t="n">
        <f aca="false">F44-C44</f>
        <v>7</v>
      </c>
      <c r="J44" s="0" t="n">
        <f aca="false">G44-D44</f>
        <v>-6</v>
      </c>
    </row>
    <row r="45" customFormat="false" ht="13.8" hidden="false" customHeight="false" outlineLevel="0" collapsed="false">
      <c r="A45" s="1"/>
      <c r="B45" s="2" t="s">
        <v>59</v>
      </c>
      <c r="C45" s="0" t="n">
        <v>539</v>
      </c>
      <c r="D45" s="0" t="n">
        <v>280</v>
      </c>
      <c r="F45" s="0" t="n">
        <v>546</v>
      </c>
      <c r="G45" s="0" t="n">
        <v>274</v>
      </c>
      <c r="I45" s="0" t="n">
        <f aca="false">F45-C45</f>
        <v>7</v>
      </c>
      <c r="J45" s="0" t="n">
        <f aca="false">G45-D45</f>
        <v>-6</v>
      </c>
    </row>
    <row r="46" customFormat="false" ht="13.8" hidden="false" customHeight="false" outlineLevel="0" collapsed="false">
      <c r="A46" s="1"/>
      <c r="B46" s="2" t="s">
        <v>60</v>
      </c>
      <c r="C46" s="0" t="n">
        <v>539</v>
      </c>
      <c r="D46" s="0" t="n">
        <v>280</v>
      </c>
      <c r="F46" s="0" t="n">
        <v>547</v>
      </c>
      <c r="G46" s="0" t="n">
        <v>274</v>
      </c>
      <c r="I46" s="0" t="n">
        <f aca="false">F46-C46</f>
        <v>8</v>
      </c>
      <c r="J46" s="0" t="n">
        <f aca="false">G46-D46</f>
        <v>-6</v>
      </c>
    </row>
    <row r="47" customFormat="false" ht="13.8" hidden="false" customHeight="false" outlineLevel="0" collapsed="false">
      <c r="A47" s="1"/>
      <c r="B47" s="2" t="s">
        <v>61</v>
      </c>
      <c r="C47" s="0" t="n">
        <v>552</v>
      </c>
      <c r="D47" s="0" t="n">
        <v>280</v>
      </c>
      <c r="F47" s="0" t="n">
        <v>548</v>
      </c>
      <c r="G47" s="0" t="n">
        <v>276</v>
      </c>
      <c r="I47" s="0" t="n">
        <f aca="false">F47-C47</f>
        <v>-4</v>
      </c>
      <c r="J47" s="0" t="n">
        <f aca="false">G47-D47</f>
        <v>-4</v>
      </c>
    </row>
    <row r="48" customFormat="false" ht="13.8" hidden="false" customHeight="false" outlineLevel="0" collapsed="false">
      <c r="A48" s="1"/>
      <c r="B48" s="2" t="s">
        <v>62</v>
      </c>
      <c r="C48" s="0" t="n">
        <v>721</v>
      </c>
      <c r="D48" s="0" t="n">
        <v>97</v>
      </c>
      <c r="F48" s="0" t="n">
        <v>724</v>
      </c>
      <c r="G48" s="0" t="n">
        <v>88</v>
      </c>
      <c r="I48" s="0" t="n">
        <f aca="false">F48-C48</f>
        <v>3</v>
      </c>
      <c r="J48" s="0" t="n">
        <f aca="false">G48-D48</f>
        <v>-9</v>
      </c>
    </row>
    <row r="49" customFormat="false" ht="15" hidden="false" customHeight="false" outlineLevel="0" collapsed="false">
      <c r="A49" s="1"/>
      <c r="B49" s="2" t="s">
        <v>63</v>
      </c>
      <c r="C49" s="0" t="n">
        <v>695</v>
      </c>
      <c r="D49" s="0" t="n">
        <v>110</v>
      </c>
      <c r="F49" s="0" t="n">
        <v>702</v>
      </c>
      <c r="G49" s="0" t="n">
        <v>100</v>
      </c>
      <c r="I49" s="0" t="n">
        <f aca="false">F49-C49</f>
        <v>7</v>
      </c>
      <c r="J49" s="0" t="n">
        <f aca="false">G49-D49</f>
        <v>-10</v>
      </c>
    </row>
    <row r="50" customFormat="false" ht="15" hidden="false" customHeight="false" outlineLevel="0" collapsed="false">
      <c r="A50" s="1"/>
      <c r="B50" s="2" t="s">
        <v>64</v>
      </c>
      <c r="C50" s="0" t="n">
        <v>682</v>
      </c>
      <c r="D50" s="0" t="n">
        <v>111</v>
      </c>
      <c r="F50" s="0" t="n">
        <v>683</v>
      </c>
      <c r="G50" s="0" t="n">
        <v>109</v>
      </c>
      <c r="I50" s="0" t="n">
        <f aca="false">F50-C50</f>
        <v>1</v>
      </c>
      <c r="J50" s="0" t="n">
        <f aca="false">G50-D50</f>
        <v>-2</v>
      </c>
    </row>
    <row r="51" s="6" customFormat="true" ht="15" hidden="false" customHeight="false" outlineLevel="0" collapsed="false">
      <c r="A51" s="5" t="n">
        <v>8</v>
      </c>
      <c r="B51" s="6" t="s">
        <v>65</v>
      </c>
      <c r="C51" s="6" t="n">
        <v>318</v>
      </c>
      <c r="D51" s="6" t="n">
        <v>228</v>
      </c>
      <c r="F51" s="6" t="n">
        <v>317</v>
      </c>
      <c r="G51" s="6" t="n">
        <v>227</v>
      </c>
      <c r="I51" s="6" t="n">
        <f aca="false">F51-C51</f>
        <v>-1</v>
      </c>
      <c r="J51" s="6" t="n">
        <f aca="false">G51-D51</f>
        <v>-1</v>
      </c>
    </row>
    <row r="52" customFormat="false" ht="15" hidden="false" customHeight="false" outlineLevel="0" collapsed="false">
      <c r="A52" s="5"/>
      <c r="B52" s="0" t="s">
        <v>66</v>
      </c>
      <c r="C52" s="0" t="n">
        <v>318</v>
      </c>
      <c r="D52" s="0" t="n">
        <v>228</v>
      </c>
      <c r="F52" s="0" t="n">
        <v>314</v>
      </c>
      <c r="G52" s="0" t="n">
        <v>232</v>
      </c>
      <c r="I52" s="0" t="n">
        <f aca="false">F52-C52</f>
        <v>-4</v>
      </c>
      <c r="J52" s="0" t="n">
        <f aca="false">G52-D52</f>
        <v>4</v>
      </c>
      <c r="P52" s="7" t="s">
        <v>67</v>
      </c>
      <c r="Q52" s="7" t="n">
        <v>682</v>
      </c>
      <c r="R52" s="7" t="n">
        <v>110</v>
      </c>
      <c r="S52" s="7"/>
      <c r="T52" s="7" t="n">
        <v>684</v>
      </c>
      <c r="U52" s="7" t="n">
        <v>108</v>
      </c>
      <c r="V52" s="7"/>
      <c r="W52" s="0" t="n">
        <f aca="false">T52-Q52</f>
        <v>2</v>
      </c>
      <c r="X52" s="0" t="n">
        <f aca="false">U52-R52</f>
        <v>-2</v>
      </c>
    </row>
    <row r="53" customFormat="false" ht="15" hidden="false" customHeight="false" outlineLevel="0" collapsed="false">
      <c r="A53" s="5"/>
      <c r="B53" s="0" t="s">
        <v>68</v>
      </c>
      <c r="C53" s="0" t="n">
        <v>318</v>
      </c>
      <c r="D53" s="0" t="n">
        <v>228</v>
      </c>
      <c r="F53" s="0" t="n">
        <v>317</v>
      </c>
      <c r="G53" s="0" t="n">
        <v>231</v>
      </c>
      <c r="I53" s="0" t="n">
        <f aca="false">F53-C53</f>
        <v>-1</v>
      </c>
      <c r="J53" s="0" t="n">
        <f aca="false">G53-D53</f>
        <v>3</v>
      </c>
      <c r="P53" s="7" t="s">
        <v>69</v>
      </c>
      <c r="Q53" s="7" t="n">
        <v>682</v>
      </c>
      <c r="R53" s="7" t="n">
        <v>110</v>
      </c>
      <c r="S53" s="7"/>
      <c r="T53" s="7" t="n">
        <v>684</v>
      </c>
      <c r="U53" s="7" t="n">
        <v>104</v>
      </c>
      <c r="V53" s="7"/>
      <c r="W53" s="0" t="n">
        <f aca="false">T53-Q53</f>
        <v>2</v>
      </c>
      <c r="X53" s="0" t="n">
        <f aca="false">U53-R53</f>
        <v>-6</v>
      </c>
    </row>
    <row r="54" customFormat="false" ht="15" hidden="false" customHeight="false" outlineLevel="0" collapsed="false">
      <c r="A54" s="5"/>
      <c r="B54" s="0" t="s">
        <v>70</v>
      </c>
      <c r="C54" s="0" t="n">
        <v>318</v>
      </c>
      <c r="D54" s="0" t="n">
        <v>228</v>
      </c>
      <c r="F54" s="0" t="n">
        <v>316</v>
      </c>
      <c r="G54" s="0" t="n">
        <v>231</v>
      </c>
      <c r="I54" s="0" t="n">
        <f aca="false">F54-C54</f>
        <v>-2</v>
      </c>
      <c r="J54" s="0" t="n">
        <f aca="false">G54-D54</f>
        <v>3</v>
      </c>
      <c r="P54" s="7" t="s">
        <v>71</v>
      </c>
      <c r="Q54" s="7" t="n">
        <v>682</v>
      </c>
      <c r="R54" s="7" t="n">
        <v>110</v>
      </c>
      <c r="S54" s="7"/>
      <c r="T54" s="7" t="n">
        <v>687</v>
      </c>
      <c r="U54" s="7" t="n">
        <v>106</v>
      </c>
      <c r="V54" s="7"/>
      <c r="W54" s="0" t="n">
        <f aca="false">T54-Q54</f>
        <v>5</v>
      </c>
      <c r="X54" s="0" t="n">
        <f aca="false">U54-R54</f>
        <v>-4</v>
      </c>
    </row>
    <row r="55" customFormat="false" ht="15" hidden="false" customHeight="false" outlineLevel="0" collapsed="false">
      <c r="A55" s="5"/>
      <c r="B55" s="0" t="s">
        <v>72</v>
      </c>
      <c r="C55" s="0" t="n">
        <v>318</v>
      </c>
      <c r="D55" s="0" t="n">
        <v>228</v>
      </c>
      <c r="F55" s="0" t="n">
        <v>316</v>
      </c>
      <c r="G55" s="0" t="n">
        <v>231</v>
      </c>
      <c r="I55" s="0" t="n">
        <f aca="false">F55-C55</f>
        <v>-2</v>
      </c>
      <c r="J55" s="0" t="n">
        <f aca="false">G55-D55</f>
        <v>3</v>
      </c>
      <c r="P55" s="7" t="s">
        <v>73</v>
      </c>
      <c r="Q55" s="7" t="n">
        <v>682</v>
      </c>
      <c r="R55" s="7" t="n">
        <v>110</v>
      </c>
      <c r="S55" s="7"/>
      <c r="T55" s="7" t="n">
        <v>689</v>
      </c>
      <c r="U55" s="7" t="n">
        <v>105</v>
      </c>
      <c r="V55" s="7"/>
      <c r="W55" s="0" t="n">
        <f aca="false">T55-Q55</f>
        <v>7</v>
      </c>
      <c r="X55" s="0" t="n">
        <f aca="false">U55-R55</f>
        <v>-5</v>
      </c>
    </row>
    <row r="56" customFormat="false" ht="15" hidden="false" customHeight="false" outlineLevel="0" collapsed="false">
      <c r="A56" s="5"/>
      <c r="B56" s="0" t="s">
        <v>74</v>
      </c>
      <c r="C56" s="0" t="n">
        <v>656</v>
      </c>
      <c r="D56" s="0" t="n">
        <v>306</v>
      </c>
      <c r="F56" s="0" t="n">
        <v>662</v>
      </c>
      <c r="G56" s="0" t="n">
        <v>300</v>
      </c>
      <c r="I56" s="0" t="n">
        <f aca="false">F56-C56</f>
        <v>6</v>
      </c>
      <c r="J56" s="0" t="n">
        <f aca="false">G56-D56</f>
        <v>-6</v>
      </c>
      <c r="P56" s="7"/>
      <c r="Q56" s="7"/>
      <c r="R56" s="7"/>
      <c r="S56" s="7"/>
      <c r="T56" s="7"/>
      <c r="U56" s="7"/>
      <c r="V56" s="7"/>
      <c r="W56" s="0" t="n">
        <f aca="false">T56-Q56</f>
        <v>0</v>
      </c>
      <c r="X56" s="0" t="n">
        <f aca="false">U56-R56</f>
        <v>0</v>
      </c>
    </row>
    <row r="57" customFormat="false" ht="15" hidden="false" customHeight="false" outlineLevel="0" collapsed="false">
      <c r="A57" s="5"/>
      <c r="B57" s="0" t="s">
        <v>75</v>
      </c>
      <c r="C57" s="0" t="n">
        <v>630</v>
      </c>
      <c r="D57" s="0" t="n">
        <v>280</v>
      </c>
      <c r="F57" s="0" t="n">
        <v>636</v>
      </c>
      <c r="G57" s="0" t="n">
        <v>274</v>
      </c>
      <c r="I57" s="0" t="n">
        <f aca="false">F57-C57</f>
        <v>6</v>
      </c>
      <c r="J57" s="0" t="n">
        <f aca="false">G57-D57</f>
        <v>-6</v>
      </c>
      <c r="P57" s="7" t="s">
        <v>76</v>
      </c>
      <c r="Q57" s="7" t="n">
        <v>500</v>
      </c>
      <c r="R57" s="7" t="n">
        <v>136</v>
      </c>
      <c r="S57" s="7"/>
      <c r="T57" s="7" t="n">
        <v>503</v>
      </c>
      <c r="U57" s="7" t="n">
        <v>127</v>
      </c>
      <c r="V57" s="7"/>
      <c r="W57" s="0" t="n">
        <f aca="false">T57-Q57</f>
        <v>3</v>
      </c>
      <c r="X57" s="0" t="n">
        <f aca="false">U57-R57</f>
        <v>-9</v>
      </c>
    </row>
    <row r="58" customFormat="false" ht="15" hidden="false" customHeight="false" outlineLevel="0" collapsed="false">
      <c r="A58" s="1" t="n">
        <v>9</v>
      </c>
      <c r="B58" s="2" t="s">
        <v>77</v>
      </c>
      <c r="C58" s="0" t="n">
        <v>630</v>
      </c>
      <c r="D58" s="0" t="n">
        <v>280</v>
      </c>
      <c r="F58" s="0" t="n">
        <v>635</v>
      </c>
      <c r="G58" s="0" t="n">
        <v>276</v>
      </c>
      <c r="I58" s="0" t="n">
        <f aca="false">F58-C58</f>
        <v>5</v>
      </c>
      <c r="J58" s="0" t="n">
        <f aca="false">G58-D58</f>
        <v>-4</v>
      </c>
      <c r="P58" s="7" t="s">
        <v>78</v>
      </c>
      <c r="Q58" s="7" t="n">
        <v>513</v>
      </c>
      <c r="R58" s="7" t="n">
        <v>136</v>
      </c>
      <c r="S58" s="7"/>
      <c r="T58" s="7" t="n">
        <v>511</v>
      </c>
      <c r="U58" s="7" t="n">
        <v>127</v>
      </c>
      <c r="V58" s="7"/>
      <c r="W58" s="0" t="n">
        <f aca="false">T58-Q58</f>
        <v>-2</v>
      </c>
      <c r="X58" s="0" t="n">
        <f aca="false">U58-R58</f>
        <v>-9</v>
      </c>
    </row>
    <row r="59" customFormat="false" ht="15" hidden="false" customHeight="false" outlineLevel="0" collapsed="false">
      <c r="A59" s="1"/>
      <c r="B59" s="2" t="s">
        <v>79</v>
      </c>
      <c r="C59" s="0" t="n">
        <v>643</v>
      </c>
      <c r="D59" s="0" t="n">
        <v>280</v>
      </c>
      <c r="F59" s="0" t="n">
        <v>648</v>
      </c>
      <c r="G59" s="0" t="n">
        <v>281</v>
      </c>
      <c r="I59" s="0" t="n">
        <f aca="false">F59-C59</f>
        <v>5</v>
      </c>
      <c r="J59" s="0" t="n">
        <f aca="false">G59-D59</f>
        <v>1</v>
      </c>
      <c r="P59" s="8" t="s">
        <v>80</v>
      </c>
      <c r="Q59" s="8" t="n">
        <v>513</v>
      </c>
      <c r="R59" s="8" t="n">
        <v>136</v>
      </c>
      <c r="S59" s="8"/>
      <c r="T59" s="8" t="n">
        <v>511</v>
      </c>
      <c r="U59" s="8" t="n">
        <v>127</v>
      </c>
      <c r="V59" s="8"/>
      <c r="W59" s="0" t="n">
        <f aca="false">T59-Q59</f>
        <v>-2</v>
      </c>
      <c r="X59" s="0" t="n">
        <f aca="false">U59-R59</f>
        <v>-9</v>
      </c>
    </row>
    <row r="60" customFormat="false" ht="15" hidden="false" customHeight="false" outlineLevel="0" collapsed="false">
      <c r="A60" s="1"/>
      <c r="B60" s="2" t="s">
        <v>81</v>
      </c>
      <c r="C60" s="0" t="n">
        <v>656</v>
      </c>
      <c r="D60" s="0" t="n">
        <v>293</v>
      </c>
      <c r="F60" s="0" t="n">
        <v>653</v>
      </c>
      <c r="G60" s="0" t="n">
        <v>286</v>
      </c>
      <c r="I60" s="0" t="n">
        <f aca="false">F60-C60</f>
        <v>-3</v>
      </c>
      <c r="J60" s="0" t="n">
        <f aca="false">G60-D60</f>
        <v>-7</v>
      </c>
      <c r="P60" s="8" t="s">
        <v>82</v>
      </c>
      <c r="Q60" s="8" t="n">
        <v>513</v>
      </c>
      <c r="R60" s="8" t="n">
        <v>124</v>
      </c>
      <c r="S60" s="8"/>
      <c r="T60" s="8" t="n">
        <v>513</v>
      </c>
      <c r="U60" s="8" t="n">
        <v>125</v>
      </c>
      <c r="V60" s="8"/>
      <c r="W60" s="0" t="n">
        <f aca="false">T60-Q60</f>
        <v>0</v>
      </c>
      <c r="X60" s="0" t="n">
        <f aca="false">U60-R60</f>
        <v>1</v>
      </c>
    </row>
    <row r="61" customFormat="false" ht="15" hidden="false" customHeight="false" outlineLevel="0" collapsed="false">
      <c r="A61" s="1"/>
      <c r="B61" s="2" t="s">
        <v>83</v>
      </c>
      <c r="C61" s="0" t="n">
        <v>643</v>
      </c>
      <c r="D61" s="0" t="n">
        <v>280</v>
      </c>
      <c r="F61" s="0" t="n">
        <v>653</v>
      </c>
      <c r="G61" s="0" t="n">
        <v>284</v>
      </c>
      <c r="I61" s="0" t="n">
        <f aca="false">F61-C61</f>
        <v>10</v>
      </c>
      <c r="J61" s="0" t="n">
        <f aca="false">G61-D61</f>
        <v>4</v>
      </c>
      <c r="P61" s="8" t="s">
        <v>84</v>
      </c>
      <c r="Q61" s="8" t="n">
        <v>513</v>
      </c>
      <c r="R61" s="8" t="n">
        <v>124</v>
      </c>
      <c r="S61" s="8"/>
      <c r="T61" s="8" t="n">
        <v>513</v>
      </c>
      <c r="U61" s="8" t="n">
        <v>123</v>
      </c>
      <c r="V61" s="8"/>
      <c r="W61" s="0" t="n">
        <f aca="false">T61-Q61</f>
        <v>0</v>
      </c>
      <c r="X61" s="0" t="n">
        <f aca="false">U61-R61</f>
        <v>-1</v>
      </c>
    </row>
    <row r="62" customFormat="false" ht="15" hidden="false" customHeight="false" outlineLevel="0" collapsed="false">
      <c r="A62" s="1"/>
      <c r="B62" s="2" t="s">
        <v>85</v>
      </c>
      <c r="C62" s="0" t="n">
        <v>656</v>
      </c>
      <c r="D62" s="0" t="n">
        <v>293</v>
      </c>
      <c r="F62" s="0" t="n">
        <v>656</v>
      </c>
      <c r="G62" s="0" t="n">
        <v>286</v>
      </c>
      <c r="I62" s="0" t="n">
        <f aca="false">F62-C62</f>
        <v>0</v>
      </c>
      <c r="J62" s="0" t="n">
        <f aca="false">G62-D62</f>
        <v>-7</v>
      </c>
      <c r="P62" s="8" t="s">
        <v>86</v>
      </c>
      <c r="Q62" s="8" t="n">
        <v>513</v>
      </c>
      <c r="R62" s="8" t="n">
        <v>124</v>
      </c>
      <c r="S62" s="8"/>
      <c r="T62" s="8" t="n">
        <v>514</v>
      </c>
      <c r="U62" s="8" t="n">
        <v>123</v>
      </c>
      <c r="V62" s="8"/>
      <c r="W62" s="0" t="n">
        <f aca="false">T62-Q62</f>
        <v>1</v>
      </c>
      <c r="X62" s="0" t="n">
        <f aca="false">U62-R62</f>
        <v>-1</v>
      </c>
    </row>
    <row r="63" customFormat="false" ht="15" hidden="false" customHeight="false" outlineLevel="0" collapsed="false">
      <c r="A63" s="1"/>
      <c r="B63" s="2" t="s">
        <v>87</v>
      </c>
      <c r="C63" s="0" t="n">
        <v>422</v>
      </c>
      <c r="D63" s="0" t="n">
        <v>254</v>
      </c>
      <c r="F63" s="0" t="n">
        <v>427</v>
      </c>
      <c r="G63" s="0" t="n">
        <v>251</v>
      </c>
      <c r="I63" s="0" t="n">
        <f aca="false">F63-C63</f>
        <v>5</v>
      </c>
      <c r="J63" s="0" t="n">
        <f aca="false">G63-D63</f>
        <v>-3</v>
      </c>
      <c r="P63" s="8"/>
      <c r="Q63" s="8"/>
      <c r="R63" s="8"/>
      <c r="S63" s="8"/>
      <c r="T63" s="8"/>
      <c r="U63" s="8"/>
      <c r="V63" s="8"/>
      <c r="W63" s="0" t="n">
        <f aca="false">T63-Q63</f>
        <v>0</v>
      </c>
      <c r="X63" s="0" t="n">
        <f aca="false">U63-R63</f>
        <v>0</v>
      </c>
    </row>
    <row r="64" customFormat="false" ht="15" hidden="false" customHeight="false" outlineLevel="0" collapsed="false">
      <c r="A64" s="1"/>
      <c r="B64" s="2" t="s">
        <v>88</v>
      </c>
      <c r="C64" s="0" t="n">
        <v>435</v>
      </c>
      <c r="D64" s="0" t="n">
        <v>254</v>
      </c>
      <c r="F64" s="0" t="n">
        <v>439</v>
      </c>
      <c r="G64" s="0" t="n">
        <v>249</v>
      </c>
      <c r="I64" s="0" t="n">
        <f aca="false">F64-C64</f>
        <v>4</v>
      </c>
      <c r="J64" s="0" t="n">
        <f aca="false">G64-D64</f>
        <v>-5</v>
      </c>
      <c r="P64" s="8"/>
      <c r="Q64" s="8"/>
      <c r="R64" s="8"/>
      <c r="S64" s="8"/>
      <c r="T64" s="8"/>
      <c r="U64" s="8"/>
      <c r="V64" s="8"/>
      <c r="W64" s="0" t="n">
        <f aca="false">T64-Q64</f>
        <v>0</v>
      </c>
      <c r="X64" s="0" t="n">
        <f aca="false">U64-R64</f>
        <v>0</v>
      </c>
    </row>
    <row r="65" customFormat="false" ht="15" hidden="false" customHeight="false" outlineLevel="0" collapsed="false">
      <c r="A65" s="1" t="n">
        <v>10</v>
      </c>
      <c r="B65" s="0" t="s">
        <v>89</v>
      </c>
      <c r="C65" s="0" t="n">
        <v>448</v>
      </c>
      <c r="D65" s="0" t="n">
        <v>241</v>
      </c>
      <c r="F65" s="0" t="n">
        <v>445</v>
      </c>
      <c r="G65" s="0" t="n">
        <v>242</v>
      </c>
      <c r="I65" s="0" t="n">
        <f aca="false">F65-C65</f>
        <v>-3</v>
      </c>
      <c r="J65" s="0" t="n">
        <f aca="false">G65-D65</f>
        <v>1</v>
      </c>
      <c r="P65" s="8"/>
      <c r="Q65" s="8"/>
      <c r="R65" s="8"/>
      <c r="S65" s="8"/>
      <c r="T65" s="8"/>
      <c r="U65" s="8"/>
      <c r="V65" s="8"/>
      <c r="W65" s="0" t="n">
        <f aca="false">T65-Q65</f>
        <v>0</v>
      </c>
      <c r="X65" s="0" t="n">
        <f aca="false">U65-R65</f>
        <v>0</v>
      </c>
    </row>
    <row r="66" customFormat="false" ht="15" hidden="false" customHeight="false" outlineLevel="0" collapsed="false">
      <c r="A66" s="1"/>
      <c r="B66" s="0" t="s">
        <v>90</v>
      </c>
      <c r="C66" s="0" t="n">
        <v>448</v>
      </c>
      <c r="D66" s="0" t="n">
        <v>241</v>
      </c>
      <c r="F66" s="0" t="n">
        <v>447</v>
      </c>
      <c r="G66" s="0" t="n">
        <v>242</v>
      </c>
      <c r="I66" s="0" t="n">
        <f aca="false">F66-C66</f>
        <v>-1</v>
      </c>
      <c r="J66" s="0" t="n">
        <f aca="false">G66-D66</f>
        <v>1</v>
      </c>
    </row>
    <row r="67" customFormat="false" ht="15" hidden="false" customHeight="false" outlineLevel="0" collapsed="false">
      <c r="A67" s="1"/>
      <c r="B67" s="0" t="s">
        <v>91</v>
      </c>
      <c r="C67" s="0" t="n">
        <v>448</v>
      </c>
      <c r="D67" s="0" t="n">
        <v>241</v>
      </c>
      <c r="F67" s="0" t="n">
        <v>450</v>
      </c>
      <c r="G67" s="0" t="n">
        <v>240</v>
      </c>
      <c r="I67" s="0" t="n">
        <f aca="false">F67-C67</f>
        <v>2</v>
      </c>
      <c r="J67" s="0" t="n">
        <f aca="false">G67-D67</f>
        <v>-1</v>
      </c>
    </row>
    <row r="68" customFormat="false" ht="15" hidden="false" customHeight="false" outlineLevel="0" collapsed="false">
      <c r="A68" s="1"/>
      <c r="B68" s="0" t="s">
        <v>92</v>
      </c>
      <c r="C68" s="0" t="n">
        <v>448</v>
      </c>
      <c r="D68" s="0" t="n">
        <v>241</v>
      </c>
      <c r="F68" s="0" t="n">
        <v>454</v>
      </c>
      <c r="G68" s="0" t="n">
        <v>241</v>
      </c>
      <c r="I68" s="0" t="n">
        <f aca="false">F68-C68</f>
        <v>6</v>
      </c>
      <c r="J68" s="0" t="n">
        <f aca="false">G68-D68</f>
        <v>0</v>
      </c>
    </row>
    <row r="69" customFormat="false" ht="15" hidden="false" customHeight="false" outlineLevel="0" collapsed="false">
      <c r="A69" s="1"/>
      <c r="B69" s="0" t="s">
        <v>93</v>
      </c>
      <c r="C69" s="0" t="n">
        <v>448</v>
      </c>
      <c r="D69" s="0" t="n">
        <v>241</v>
      </c>
      <c r="F69" s="0" t="n">
        <v>455</v>
      </c>
      <c r="G69" s="0" t="n">
        <v>243</v>
      </c>
      <c r="I69" s="0" t="n">
        <f aca="false">F69-C69</f>
        <v>7</v>
      </c>
      <c r="J69" s="0" t="n">
        <f aca="false">G69-D69</f>
        <v>2</v>
      </c>
    </row>
    <row r="70" customFormat="false" ht="15" hidden="false" customHeight="false" outlineLevel="0" collapsed="false">
      <c r="A70" s="1"/>
      <c r="B70" s="0" t="s">
        <v>94</v>
      </c>
      <c r="C70" s="0" t="n">
        <v>279</v>
      </c>
      <c r="D70" s="0" t="n">
        <v>293</v>
      </c>
      <c r="F70" s="0" t="n">
        <v>275</v>
      </c>
      <c r="G70" s="0" t="n">
        <v>290</v>
      </c>
      <c r="I70" s="0" t="n">
        <f aca="false">F70-C70</f>
        <v>-4</v>
      </c>
      <c r="J70" s="0" t="n">
        <f aca="false">G70-D70</f>
        <v>-3</v>
      </c>
    </row>
    <row r="71" customFormat="false" ht="15" hidden="false" customHeight="false" outlineLevel="0" collapsed="false">
      <c r="A71" s="1"/>
      <c r="B71" s="0" t="s">
        <v>95</v>
      </c>
      <c r="C71" s="0" t="n">
        <v>279</v>
      </c>
      <c r="D71" s="0" t="n">
        <v>293</v>
      </c>
      <c r="F71" s="0" t="n">
        <v>281</v>
      </c>
      <c r="G71" s="0" t="n">
        <v>290</v>
      </c>
      <c r="I71" s="0" t="n">
        <f aca="false">F71-C71</f>
        <v>2</v>
      </c>
      <c r="J71" s="0" t="n">
        <f aca="false">G71-D71</f>
        <v>-3</v>
      </c>
    </row>
    <row r="72" customFormat="false" ht="15" hidden="false" customHeight="false" outlineLevel="0" collapsed="false">
      <c r="A72" s="1" t="n">
        <v>11</v>
      </c>
      <c r="B72" s="2" t="s">
        <v>96</v>
      </c>
      <c r="C72" s="0" t="n">
        <v>279</v>
      </c>
      <c r="D72" s="0" t="n">
        <v>293</v>
      </c>
      <c r="F72" s="0" t="n">
        <v>280</v>
      </c>
      <c r="G72" s="0" t="n">
        <v>290</v>
      </c>
      <c r="I72" s="0" t="n">
        <f aca="false">F72-C72</f>
        <v>1</v>
      </c>
      <c r="J72" s="0" t="n">
        <f aca="false">G72-D72</f>
        <v>-3</v>
      </c>
    </row>
    <row r="73" customFormat="false" ht="15" hidden="false" customHeight="false" outlineLevel="0" collapsed="false">
      <c r="A73" s="1"/>
      <c r="B73" s="2" t="s">
        <v>97</v>
      </c>
      <c r="C73" s="0" t="n">
        <v>279</v>
      </c>
      <c r="D73" s="0" t="n">
        <v>293</v>
      </c>
      <c r="F73" s="0" t="n">
        <v>285</v>
      </c>
      <c r="G73" s="0" t="n">
        <v>290</v>
      </c>
      <c r="I73" s="0" t="n">
        <f aca="false">F73-C73</f>
        <v>6</v>
      </c>
      <c r="J73" s="0" t="n">
        <f aca="false">G73-D73</f>
        <v>-3</v>
      </c>
    </row>
    <row r="74" customFormat="false" ht="15" hidden="false" customHeight="false" outlineLevel="0" collapsed="false">
      <c r="A74" s="1"/>
      <c r="B74" s="2" t="s">
        <v>98</v>
      </c>
      <c r="C74" s="0" t="n">
        <v>344</v>
      </c>
      <c r="D74" s="0" t="n">
        <v>280</v>
      </c>
      <c r="F74" s="0" t="n">
        <v>343</v>
      </c>
      <c r="G74" s="0" t="n">
        <v>276</v>
      </c>
      <c r="I74" s="0" t="n">
        <f aca="false">F74-C74</f>
        <v>-1</v>
      </c>
      <c r="J74" s="0" t="n">
        <f aca="false">G74-D74</f>
        <v>-4</v>
      </c>
    </row>
    <row r="75" customFormat="false" ht="15" hidden="false" customHeight="false" outlineLevel="0" collapsed="false">
      <c r="A75" s="1"/>
      <c r="B75" s="2" t="s">
        <v>99</v>
      </c>
      <c r="C75" s="0" t="n">
        <v>344</v>
      </c>
      <c r="D75" s="0" t="n">
        <v>254</v>
      </c>
      <c r="F75" s="0" t="n">
        <v>351</v>
      </c>
      <c r="G75" s="0" t="n">
        <v>259</v>
      </c>
      <c r="I75" s="0" t="n">
        <f aca="false">F75-C75</f>
        <v>7</v>
      </c>
      <c r="J75" s="0" t="n">
        <f aca="false">G75-D75</f>
        <v>5</v>
      </c>
    </row>
    <row r="76" customFormat="false" ht="15" hidden="false" customHeight="false" outlineLevel="0" collapsed="false">
      <c r="A76" s="1"/>
      <c r="B76" s="2" t="s">
        <v>100</v>
      </c>
      <c r="C76" s="0" t="n">
        <v>474</v>
      </c>
      <c r="D76" s="0" t="n">
        <v>293</v>
      </c>
      <c r="F76" s="0" t="n">
        <v>473</v>
      </c>
      <c r="G76" s="0" t="n">
        <v>285</v>
      </c>
      <c r="I76" s="0" t="n">
        <f aca="false">F76-C76</f>
        <v>-1</v>
      </c>
      <c r="J76" s="0" t="n">
        <f aca="false">G76-D76</f>
        <v>-8</v>
      </c>
    </row>
    <row r="77" customFormat="false" ht="15" hidden="false" customHeight="false" outlineLevel="0" collapsed="false">
      <c r="A77" s="1"/>
      <c r="B77" s="2" t="s">
        <v>101</v>
      </c>
      <c r="C77" s="0" t="n">
        <v>461</v>
      </c>
      <c r="D77" s="0" t="n">
        <v>254</v>
      </c>
      <c r="F77" s="0" t="n">
        <v>468</v>
      </c>
      <c r="G77" s="0" t="n">
        <v>255</v>
      </c>
      <c r="I77" s="0" t="n">
        <f aca="false">F77-C77</f>
        <v>7</v>
      </c>
      <c r="J77" s="0" t="n">
        <f aca="false">G77-D77</f>
        <v>1</v>
      </c>
    </row>
    <row r="78" customFormat="false" ht="15" hidden="false" customHeight="false" outlineLevel="0" collapsed="false">
      <c r="A78" s="1"/>
      <c r="B78" s="2" t="s">
        <v>102</v>
      </c>
      <c r="C78" s="0" t="n">
        <v>448</v>
      </c>
      <c r="D78" s="0" t="n">
        <v>228</v>
      </c>
      <c r="F78" s="0" t="n">
        <v>458</v>
      </c>
      <c r="G78" s="0" t="n">
        <v>230</v>
      </c>
      <c r="I78" s="0" t="n">
        <f aca="false">F78-C78</f>
        <v>10</v>
      </c>
      <c r="J78" s="0" t="n">
        <f aca="false">G78-D78</f>
        <v>2</v>
      </c>
    </row>
    <row r="79" customFormat="false" ht="15" hidden="false" customHeight="false" outlineLevel="0" collapsed="false">
      <c r="A79" s="1" t="n">
        <v>12</v>
      </c>
      <c r="B79" s="0" t="s">
        <v>103</v>
      </c>
      <c r="C79" s="0" t="n">
        <v>461</v>
      </c>
      <c r="D79" s="0" t="n">
        <v>241</v>
      </c>
      <c r="F79" s="0" t="n">
        <v>460</v>
      </c>
      <c r="G79" s="0" t="n">
        <v>238</v>
      </c>
      <c r="I79" s="0" t="n">
        <f aca="false">F79-C79</f>
        <v>-1</v>
      </c>
      <c r="J79" s="0" t="n">
        <f aca="false">G79-D79</f>
        <v>-3</v>
      </c>
    </row>
    <row r="80" customFormat="false" ht="15" hidden="false" customHeight="false" outlineLevel="0" collapsed="false">
      <c r="A80" s="1"/>
      <c r="B80" s="0" t="s">
        <v>104</v>
      </c>
      <c r="C80" s="0" t="n">
        <v>461</v>
      </c>
      <c r="D80" s="0" t="n">
        <v>241</v>
      </c>
      <c r="F80" s="0" t="n">
        <v>458</v>
      </c>
      <c r="G80" s="0" t="n">
        <v>240</v>
      </c>
      <c r="I80" s="0" t="n">
        <f aca="false">F80-C80</f>
        <v>-3</v>
      </c>
      <c r="J80" s="0" t="n">
        <f aca="false">G80-D80</f>
        <v>-1</v>
      </c>
    </row>
    <row r="81" customFormat="false" ht="15" hidden="false" customHeight="false" outlineLevel="0" collapsed="false">
      <c r="A81" s="1"/>
      <c r="B81" s="0" t="s">
        <v>105</v>
      </c>
      <c r="C81" s="0" t="n">
        <v>435</v>
      </c>
      <c r="D81" s="0" t="n">
        <v>188</v>
      </c>
      <c r="F81" s="0" t="n">
        <v>445</v>
      </c>
      <c r="G81" s="0" t="n">
        <v>183</v>
      </c>
      <c r="I81" s="0" t="n">
        <f aca="false">F81-C81</f>
        <v>10</v>
      </c>
      <c r="J81" s="0" t="n">
        <f aca="false">G81-D81</f>
        <v>-5</v>
      </c>
    </row>
    <row r="82" customFormat="false" ht="15" hidden="false" customHeight="false" outlineLevel="0" collapsed="false">
      <c r="A82" s="1"/>
      <c r="B82" s="0" t="s">
        <v>106</v>
      </c>
      <c r="C82" s="0" t="n">
        <v>435</v>
      </c>
      <c r="D82" s="0" t="n">
        <v>149</v>
      </c>
      <c r="F82" s="0" t="n">
        <v>436</v>
      </c>
      <c r="G82" s="0" t="n">
        <v>144</v>
      </c>
      <c r="I82" s="0" t="n">
        <f aca="false">F82-C82</f>
        <v>1</v>
      </c>
      <c r="J82" s="0" t="n">
        <f aca="false">G82-D82</f>
        <v>-5</v>
      </c>
    </row>
    <row r="83" customFormat="false" ht="15" hidden="false" customHeight="false" outlineLevel="0" collapsed="false">
      <c r="A83" s="1"/>
      <c r="B83" s="0" t="s">
        <v>107</v>
      </c>
      <c r="C83" s="0" t="n">
        <v>435</v>
      </c>
      <c r="D83" s="0" t="n">
        <v>137</v>
      </c>
      <c r="F83" s="0" t="n">
        <v>437</v>
      </c>
      <c r="G83" s="0" t="n">
        <v>136</v>
      </c>
      <c r="I83" s="0" t="n">
        <f aca="false">F83-C83</f>
        <v>2</v>
      </c>
      <c r="J83" s="0" t="n">
        <f aca="false">G83-D83</f>
        <v>-1</v>
      </c>
    </row>
    <row r="84" customFormat="false" ht="15" hidden="false" customHeight="false" outlineLevel="0" collapsed="false">
      <c r="A84" s="1"/>
      <c r="B84" s="0" t="s">
        <v>108</v>
      </c>
      <c r="C84" s="0" t="n">
        <v>435</v>
      </c>
      <c r="D84" s="0" t="n">
        <v>137</v>
      </c>
      <c r="F84" s="0" t="n">
        <v>441</v>
      </c>
      <c r="G84" s="0" t="n">
        <v>139</v>
      </c>
      <c r="I84" s="0" t="n">
        <f aca="false">F84-C84</f>
        <v>6</v>
      </c>
      <c r="J84" s="0" t="n">
        <f aca="false">G84-D84</f>
        <v>2</v>
      </c>
    </row>
    <row r="85" customFormat="false" ht="15" hidden="false" customHeight="false" outlineLevel="0" collapsed="false">
      <c r="A85" s="1"/>
      <c r="B85" s="0" t="s">
        <v>109</v>
      </c>
      <c r="C85" s="0" t="n">
        <v>435</v>
      </c>
      <c r="D85" s="0" t="n">
        <v>137</v>
      </c>
      <c r="F85" s="0" t="n">
        <v>443</v>
      </c>
      <c r="G85" s="0" t="n">
        <v>138</v>
      </c>
      <c r="I85" s="0" t="n">
        <f aca="false">F85-C85</f>
        <v>8</v>
      </c>
      <c r="J85" s="0" t="n">
        <f aca="false">G85-D85</f>
        <v>1</v>
      </c>
    </row>
    <row r="86" customFormat="false" ht="15" hidden="false" customHeight="false" outlineLevel="0" collapsed="false">
      <c r="A86" s="1" t="n">
        <v>13</v>
      </c>
      <c r="B86" s="2" t="s">
        <v>110</v>
      </c>
      <c r="C86" s="0" t="n">
        <v>448</v>
      </c>
      <c r="D86" s="0" t="n">
        <v>124</v>
      </c>
      <c r="F86" s="0" t="n">
        <v>453</v>
      </c>
      <c r="G86" s="0" t="n">
        <v>124</v>
      </c>
      <c r="I86" s="0" t="n">
        <f aca="false">F86-C86</f>
        <v>5</v>
      </c>
      <c r="J86" s="0" t="n">
        <f aca="false">G86-D86</f>
        <v>0</v>
      </c>
      <c r="N86" s="9"/>
    </row>
    <row r="87" customFormat="false" ht="15" hidden="false" customHeight="false" outlineLevel="0" collapsed="false">
      <c r="A87" s="1"/>
      <c r="B87" s="2" t="s">
        <v>111</v>
      </c>
      <c r="C87" s="0" t="n">
        <v>448</v>
      </c>
      <c r="D87" s="0" t="n">
        <v>110</v>
      </c>
      <c r="F87" s="0" t="n">
        <v>454</v>
      </c>
      <c r="G87" s="0" t="n">
        <v>107</v>
      </c>
      <c r="I87" s="0" t="n">
        <f aca="false">F87-C87</f>
        <v>6</v>
      </c>
      <c r="J87" s="0" t="n">
        <f aca="false">G87-D87</f>
        <v>-3</v>
      </c>
    </row>
    <row r="88" customFormat="false" ht="15" hidden="false" customHeight="false" outlineLevel="0" collapsed="false">
      <c r="A88" s="1"/>
      <c r="B88" s="2" t="s">
        <v>112</v>
      </c>
      <c r="C88" s="0" t="n">
        <v>461</v>
      </c>
      <c r="D88" s="0" t="n">
        <v>84</v>
      </c>
      <c r="F88" s="0" t="n">
        <v>460</v>
      </c>
      <c r="G88" s="0" t="n">
        <v>81</v>
      </c>
      <c r="I88" s="0" t="n">
        <f aca="false">F88-C88</f>
        <v>-1</v>
      </c>
      <c r="J88" s="0" t="n">
        <f aca="false">G88-D88</f>
        <v>-3</v>
      </c>
    </row>
    <row r="89" customFormat="false" ht="15" hidden="false" customHeight="false" outlineLevel="0" collapsed="false">
      <c r="A89" s="1"/>
      <c r="B89" s="2" t="s">
        <v>113</v>
      </c>
      <c r="C89" s="0" t="n">
        <v>448</v>
      </c>
      <c r="D89" s="0" t="n">
        <v>84</v>
      </c>
      <c r="F89" s="0" t="n">
        <v>454</v>
      </c>
      <c r="G89" s="0" t="n">
        <v>84</v>
      </c>
      <c r="I89" s="0" t="n">
        <f aca="false">F89-C89</f>
        <v>6</v>
      </c>
      <c r="J89" s="0" t="n">
        <f aca="false">G89-D89</f>
        <v>0</v>
      </c>
    </row>
    <row r="90" customFormat="false" ht="15" hidden="false" customHeight="false" outlineLevel="0" collapsed="false">
      <c r="A90" s="1"/>
      <c r="B90" s="2" t="s">
        <v>114</v>
      </c>
      <c r="C90" s="0" t="n">
        <v>448</v>
      </c>
      <c r="D90" s="0" t="n">
        <v>97</v>
      </c>
      <c r="F90" s="0" t="n">
        <v>453</v>
      </c>
      <c r="G90" s="0" t="n">
        <v>88</v>
      </c>
      <c r="I90" s="0" t="n">
        <f aca="false">F90-C90</f>
        <v>5</v>
      </c>
      <c r="J90" s="0" t="n">
        <f aca="false">G90-D90</f>
        <v>-9</v>
      </c>
    </row>
    <row r="91" customFormat="false" ht="15" hidden="false" customHeight="false" outlineLevel="0" collapsed="false">
      <c r="A91" s="1"/>
      <c r="B91" s="2" t="s">
        <v>115</v>
      </c>
      <c r="C91" s="0" t="n">
        <v>448</v>
      </c>
      <c r="D91" s="0" t="n">
        <v>97</v>
      </c>
      <c r="F91" s="0" t="n">
        <v>454</v>
      </c>
      <c r="G91" s="0" t="n">
        <v>88</v>
      </c>
      <c r="I91" s="0" t="n">
        <f aca="false">F91-C91</f>
        <v>6</v>
      </c>
      <c r="J91" s="0" t="n">
        <f aca="false">G91-D91</f>
        <v>-9</v>
      </c>
    </row>
    <row r="92" customFormat="false" ht="15" hidden="false" customHeight="false" outlineLevel="0" collapsed="false">
      <c r="A92" s="1"/>
      <c r="B92" s="2" t="s">
        <v>116</v>
      </c>
      <c r="C92" s="0" t="n">
        <v>448</v>
      </c>
      <c r="D92" s="0" t="n">
        <v>85</v>
      </c>
      <c r="F92" s="0" t="n">
        <v>454</v>
      </c>
      <c r="G92" s="0" t="n">
        <v>88</v>
      </c>
      <c r="I92" s="0" t="n">
        <f aca="false">F92-C92</f>
        <v>6</v>
      </c>
      <c r="J92" s="0" t="n">
        <f aca="false">G92-D92</f>
        <v>3</v>
      </c>
    </row>
    <row r="93" customFormat="false" ht="15" hidden="false" customHeight="false" outlineLevel="0" collapsed="false">
      <c r="A93" s="1" t="n">
        <v>14</v>
      </c>
      <c r="B93" s="0" t="s">
        <v>117</v>
      </c>
      <c r="C93" s="0" t="n">
        <v>448</v>
      </c>
      <c r="D93" s="0" t="n">
        <v>97</v>
      </c>
      <c r="F93" s="0" t="n">
        <v>453</v>
      </c>
      <c r="G93" s="0" t="n">
        <v>87</v>
      </c>
      <c r="I93" s="0" t="n">
        <f aca="false">F93-C93</f>
        <v>5</v>
      </c>
      <c r="J93" s="0" t="n">
        <f aca="false">G93-D93</f>
        <v>-10</v>
      </c>
    </row>
    <row r="94" customFormat="false" ht="15" hidden="false" customHeight="false" outlineLevel="0" collapsed="false">
      <c r="A94" s="1"/>
      <c r="B94" s="0" t="s">
        <v>118</v>
      </c>
      <c r="C94" s="0" t="n">
        <v>448</v>
      </c>
      <c r="D94" s="0" t="n">
        <v>85</v>
      </c>
      <c r="F94" s="0" t="n">
        <v>453</v>
      </c>
      <c r="G94" s="0" t="n">
        <v>87</v>
      </c>
      <c r="I94" s="0" t="n">
        <f aca="false">F94-C94</f>
        <v>5</v>
      </c>
      <c r="J94" s="0" t="n">
        <f aca="false">G94-D94</f>
        <v>2</v>
      </c>
    </row>
    <row r="95" customFormat="false" ht="15" hidden="false" customHeight="false" outlineLevel="0" collapsed="false">
      <c r="A95" s="1"/>
      <c r="B95" s="0" t="s">
        <v>119</v>
      </c>
      <c r="C95" s="0" t="n">
        <v>500</v>
      </c>
      <c r="D95" s="0" t="n">
        <v>306</v>
      </c>
      <c r="F95" s="0" t="n">
        <v>508</v>
      </c>
      <c r="G95" s="0" t="n">
        <v>302</v>
      </c>
      <c r="I95" s="0" t="n">
        <f aca="false">F95-C95</f>
        <v>8</v>
      </c>
      <c r="J95" s="0" t="n">
        <f aca="false">G95-D95</f>
        <v>-4</v>
      </c>
    </row>
    <row r="96" customFormat="false" ht="15" hidden="false" customHeight="false" outlineLevel="0" collapsed="false">
      <c r="A96" s="1"/>
      <c r="B96" s="0" t="s">
        <v>120</v>
      </c>
      <c r="C96" s="0" t="n">
        <v>513</v>
      </c>
      <c r="D96" s="0" t="n">
        <v>306</v>
      </c>
      <c r="F96" s="0" t="n">
        <v>512</v>
      </c>
      <c r="G96" s="0" t="n">
        <v>304</v>
      </c>
      <c r="I96" s="0" t="n">
        <f aca="false">F96-C96</f>
        <v>-1</v>
      </c>
      <c r="J96" s="0" t="n">
        <f aca="false">G96-D96</f>
        <v>-2</v>
      </c>
    </row>
    <row r="97" customFormat="false" ht="15" hidden="false" customHeight="false" outlineLevel="0" collapsed="false">
      <c r="A97" s="1"/>
      <c r="B97" s="0" t="s">
        <v>121</v>
      </c>
      <c r="C97" s="0" t="n">
        <v>513</v>
      </c>
      <c r="D97" s="0" t="n">
        <v>306</v>
      </c>
      <c r="F97" s="0" t="n">
        <v>515</v>
      </c>
      <c r="G97" s="0" t="n">
        <v>307</v>
      </c>
      <c r="I97" s="0" t="n">
        <f aca="false">F97-C97</f>
        <v>2</v>
      </c>
      <c r="J97" s="0" t="n">
        <f aca="false">G97-D97</f>
        <v>1</v>
      </c>
    </row>
    <row r="98" customFormat="false" ht="15" hidden="false" customHeight="false" outlineLevel="0" collapsed="false">
      <c r="A98" s="1"/>
      <c r="B98" s="0" t="s">
        <v>122</v>
      </c>
      <c r="C98" s="0" t="n">
        <v>513</v>
      </c>
      <c r="D98" s="0" t="n">
        <v>306</v>
      </c>
      <c r="F98" s="0" t="n">
        <v>515</v>
      </c>
      <c r="G98" s="0" t="n">
        <v>307</v>
      </c>
      <c r="I98" s="0" t="n">
        <f aca="false">F98-C98</f>
        <v>2</v>
      </c>
      <c r="J98" s="0" t="n">
        <f aca="false">G98-D98</f>
        <v>1</v>
      </c>
    </row>
    <row r="99" customFormat="false" ht="15" hidden="false" customHeight="false" outlineLevel="0" collapsed="false">
      <c r="A99" s="1"/>
      <c r="B99" s="0" t="s">
        <v>123</v>
      </c>
      <c r="C99" s="0" t="n">
        <v>513</v>
      </c>
      <c r="D99" s="0" t="n">
        <v>306</v>
      </c>
      <c r="F99" s="0" t="n">
        <v>513</v>
      </c>
      <c r="G99" s="0" t="n">
        <v>307</v>
      </c>
      <c r="I99" s="0" t="n">
        <f aca="false">F99-C99</f>
        <v>0</v>
      </c>
      <c r="J99" s="0" t="n">
        <f aca="false">G99-D99</f>
        <v>1</v>
      </c>
    </row>
    <row r="100" s="2" customFormat="true" ht="13.5" hidden="true" customHeight="true" outlineLevel="0" collapsed="false">
      <c r="B100" s="2" t="s">
        <v>124</v>
      </c>
      <c r="C100" s="2" t="n">
        <v>513</v>
      </c>
      <c r="D100" s="2" t="n">
        <v>306</v>
      </c>
      <c r="F100" s="2" t="n">
        <v>511</v>
      </c>
      <c r="G100" s="2" t="n">
        <v>306</v>
      </c>
      <c r="I100" s="2" t="n">
        <f aca="false">F100-C100</f>
        <v>-2</v>
      </c>
      <c r="J100" s="2" t="n">
        <f aca="false">G100-D100</f>
        <v>0</v>
      </c>
    </row>
    <row r="101" s="2" customFormat="true" ht="15" hidden="true" customHeight="false" outlineLevel="0" collapsed="false">
      <c r="B101" s="2" t="s">
        <v>125</v>
      </c>
      <c r="C101" s="2" t="n">
        <v>513</v>
      </c>
      <c r="D101" s="2" t="n">
        <v>306</v>
      </c>
      <c r="F101" s="2" t="n">
        <v>509</v>
      </c>
      <c r="G101" s="2" t="n">
        <v>304</v>
      </c>
      <c r="I101" s="2" t="n">
        <f aca="false">F101-C101</f>
        <v>-4</v>
      </c>
      <c r="J101" s="2" t="n">
        <f aca="false">G101-D101</f>
        <v>-2</v>
      </c>
    </row>
  </sheetData>
  <mergeCells count="14">
    <mergeCell ref="A2:A8"/>
    <mergeCell ref="A9:A15"/>
    <mergeCell ref="A16:A22"/>
    <mergeCell ref="A23:A29"/>
    <mergeCell ref="A30:A36"/>
    <mergeCell ref="A37:A43"/>
    <mergeCell ref="A44:A50"/>
    <mergeCell ref="A51:A57"/>
    <mergeCell ref="A58:A64"/>
    <mergeCell ref="A65:A71"/>
    <mergeCell ref="A72:A78"/>
    <mergeCell ref="A79:A85"/>
    <mergeCell ref="A86:A92"/>
    <mergeCell ref="A93:A9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2020-01-30T15:34:18Z</dcterms:created>
  <dc:creator>Cristina</dc:creator>
  <dc:description/>
  <dc:language>en-US</dc:language>
  <cp:lastModifiedBy/>
  <dcterms:modified xsi:type="dcterms:W3CDTF">2020-01-31T11:53:41Z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