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da-my.sharepoint.com/personal/kristen_leonard_fda_gov/Documents/httk Project/Final ToCS Manuscript/Examples/Example 2/"/>
    </mc:Choice>
  </mc:AlternateContent>
  <xr:revisionPtr revIDLastSave="21" documentId="8_{8D1B6291-1B5C-49E1-AF5D-22BD45FC379C}" xr6:coauthVersionLast="47" xr6:coauthVersionMax="47" xr10:uidLastSave="{5DC5F046-ADAC-4A82-9BF3-40672B502009}"/>
  <bookViews>
    <workbookView xWindow="-28920" yWindow="-120" windowWidth="29040" windowHeight="15840" xr2:uid="{3A100CC5-6F78-4E3A-B44F-B8A23C78E11E}"/>
  </bookViews>
  <sheets>
    <sheet name="Bioactiv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B24" i="2"/>
</calcChain>
</file>

<file path=xl/sharedStrings.xml><?xml version="1.0" encoding="utf-8"?>
<sst xmlns="http://schemas.openxmlformats.org/spreadsheetml/2006/main" count="18" uniqueCount="18">
  <si>
    <t>65-85-0</t>
  </si>
  <si>
    <t>532-32-1</t>
  </si>
  <si>
    <t>110-44-1</t>
  </si>
  <si>
    <t>50-81-7</t>
  </si>
  <si>
    <t>137-40-6</t>
  </si>
  <si>
    <t>57-55-6</t>
  </si>
  <si>
    <t>1,2-propylene glycol</t>
  </si>
  <si>
    <t>Ascorbic acid</t>
  </si>
  <si>
    <t>Benzoic acid</t>
  </si>
  <si>
    <t>77-92-9</t>
  </si>
  <si>
    <t>Citric acid</t>
  </si>
  <si>
    <t>Sodium benzoate</t>
  </si>
  <si>
    <t>7758-19-2</t>
  </si>
  <si>
    <t>Sodium chlorite</t>
  </si>
  <si>
    <t>Sodium propionate</t>
  </si>
  <si>
    <t>Sorbic acid</t>
  </si>
  <si>
    <t>AC50 data pulled from ICE_BioactivityDataPull_7-9-25.xlsx file</t>
  </si>
  <si>
    <t>5th percentile bioactivity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</si>
</sst>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4803B985-3B94-401A-B7ED-CE83872FD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5E86-9B1E-4167-9C3F-73024CBAFAF6}">
  <dimension ref="A1:I24"/>
  <sheetViews>
    <sheetView tabSelected="1" workbookViewId="0">
      <selection activeCell="F27" sqref="F27"/>
    </sheetView>
  </sheetViews>
  <sheetFormatPr defaultRowHeight="14.4" x14ac:dyDescent="0.3"/>
  <cols>
    <col min="1" max="1" width="35" customWidth="1"/>
    <col min="2" max="2" width="17.21875" bestFit="1" customWidth="1"/>
    <col min="3" max="3" width="11.88671875" bestFit="1" customWidth="1"/>
    <col min="4" max="4" width="11.109375" bestFit="1" customWidth="1"/>
    <col min="5" max="5" width="9.109375" bestFit="1" customWidth="1"/>
    <col min="6" max="6" width="14.77734375" bestFit="1" customWidth="1"/>
    <col min="7" max="7" width="13.5546875" bestFit="1" customWidth="1"/>
    <col min="8" max="8" width="16.109375" bestFit="1" customWidth="1"/>
    <col min="9" max="9" width="9.88671875" bestFit="1" customWidth="1"/>
  </cols>
  <sheetData>
    <row r="1" spans="2:9" x14ac:dyDescent="0.3">
      <c r="B1" t="s">
        <v>16</v>
      </c>
    </row>
    <row r="3" spans="2:9" x14ac:dyDescent="0.3">
      <c r="B3" t="s">
        <v>5</v>
      </c>
      <c r="C3" t="s">
        <v>3</v>
      </c>
      <c r="D3" t="s">
        <v>0</v>
      </c>
      <c r="E3" t="s">
        <v>9</v>
      </c>
      <c r="F3" t="s">
        <v>1</v>
      </c>
      <c r="G3" t="s">
        <v>12</v>
      </c>
      <c r="H3" t="s">
        <v>4</v>
      </c>
      <c r="I3" t="s">
        <v>2</v>
      </c>
    </row>
    <row r="4" spans="2:9" x14ac:dyDescent="0.3"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13</v>
      </c>
      <c r="H4" t="s">
        <v>14</v>
      </c>
      <c r="I4" t="s">
        <v>15</v>
      </c>
    </row>
    <row r="5" spans="2:9" x14ac:dyDescent="0.3">
      <c r="B5">
        <v>26.663</v>
      </c>
      <c r="C5">
        <v>47.406999999999996</v>
      </c>
      <c r="D5">
        <v>53.152000000000001</v>
      </c>
      <c r="E5">
        <v>57.816000000000003</v>
      </c>
      <c r="F5">
        <v>84.957999999999998</v>
      </c>
      <c r="G5">
        <v>65.459000000000003</v>
      </c>
      <c r="H5">
        <v>0.42099999999999999</v>
      </c>
      <c r="I5" s="1">
        <v>90.367999999999995</v>
      </c>
    </row>
    <row r="6" spans="2:9" x14ac:dyDescent="0.3">
      <c r="D6">
        <v>1.3939999999999999</v>
      </c>
      <c r="E6">
        <v>26.161999999999999</v>
      </c>
      <c r="G6">
        <v>97.986000000000004</v>
      </c>
      <c r="H6">
        <v>18.477</v>
      </c>
      <c r="I6" s="1">
        <v>73.168000000000006</v>
      </c>
    </row>
    <row r="7" spans="2:9" x14ac:dyDescent="0.3">
      <c r="D7">
        <v>69.319999999999993</v>
      </c>
      <c r="E7">
        <v>6.306</v>
      </c>
      <c r="G7">
        <v>73.772000000000006</v>
      </c>
      <c r="I7" s="1">
        <v>85.221000000000004</v>
      </c>
    </row>
    <row r="8" spans="2:9" x14ac:dyDescent="0.3">
      <c r="D8">
        <v>7.5389999999999997</v>
      </c>
      <c r="E8">
        <v>20.350999999999999</v>
      </c>
      <c r="G8">
        <v>62.697000000000003</v>
      </c>
      <c r="I8" s="1">
        <v>49.97</v>
      </c>
    </row>
    <row r="9" spans="2:9" x14ac:dyDescent="0.3">
      <c r="E9">
        <v>4.5270000000000001</v>
      </c>
      <c r="G9">
        <v>105.039</v>
      </c>
      <c r="I9" s="1">
        <v>108.605</v>
      </c>
    </row>
    <row r="10" spans="2:9" x14ac:dyDescent="0.3">
      <c r="E10">
        <v>0.95899999999999996</v>
      </c>
      <c r="G10">
        <v>115.733</v>
      </c>
      <c r="I10" s="1">
        <v>63.786999999999999</v>
      </c>
    </row>
    <row r="11" spans="2:9" x14ac:dyDescent="0.3">
      <c r="E11">
        <v>34.545999999999999</v>
      </c>
      <c r="G11">
        <v>66.716999999999999</v>
      </c>
      <c r="I11" s="1">
        <v>101.84099999999999</v>
      </c>
    </row>
    <row r="12" spans="2:9" x14ac:dyDescent="0.3">
      <c r="G12">
        <v>117.033</v>
      </c>
      <c r="I12" s="1">
        <v>90.2</v>
      </c>
    </row>
    <row r="13" spans="2:9" x14ac:dyDescent="0.3">
      <c r="G13">
        <v>125.188</v>
      </c>
      <c r="I13" s="1">
        <v>40</v>
      </c>
    </row>
    <row r="14" spans="2:9" x14ac:dyDescent="0.3">
      <c r="G14">
        <v>28.138999999999999</v>
      </c>
      <c r="I14" s="1">
        <v>35.517000000000003</v>
      </c>
    </row>
    <row r="15" spans="2:9" x14ac:dyDescent="0.3">
      <c r="G15">
        <v>27.384</v>
      </c>
      <c r="I15" s="1">
        <v>45.008000000000003</v>
      </c>
    </row>
    <row r="16" spans="2:9" x14ac:dyDescent="0.3">
      <c r="G16">
        <v>24.905000000000001</v>
      </c>
      <c r="I16" s="1">
        <v>42.866999999999997</v>
      </c>
    </row>
    <row r="17" spans="1:9" x14ac:dyDescent="0.3">
      <c r="G17">
        <v>5.5670000000000002</v>
      </c>
      <c r="I17" s="1">
        <v>1.3299999999999999E-2</v>
      </c>
    </row>
    <row r="18" spans="1:9" x14ac:dyDescent="0.3">
      <c r="G18">
        <v>5.3999999999999999E-2</v>
      </c>
      <c r="I18" s="1">
        <v>1.387</v>
      </c>
    </row>
    <row r="19" spans="1:9" x14ac:dyDescent="0.3">
      <c r="G19">
        <v>38.912999999999997</v>
      </c>
      <c r="I19" s="1">
        <v>20.228999999999999</v>
      </c>
    </row>
    <row r="20" spans="1:9" x14ac:dyDescent="0.3">
      <c r="I20" s="1">
        <v>81.355000000000004</v>
      </c>
    </row>
    <row r="21" spans="1:9" x14ac:dyDescent="0.3">
      <c r="I21" s="1">
        <v>39.03</v>
      </c>
    </row>
    <row r="22" spans="1:9" x14ac:dyDescent="0.3">
      <c r="I22" s="1">
        <v>62.658999999999999</v>
      </c>
    </row>
    <row r="23" spans="1:9" x14ac:dyDescent="0.3">
      <c r="I23" s="1">
        <v>51.927999999999997</v>
      </c>
    </row>
    <row r="24" spans="1:9" x14ac:dyDescent="0.3">
      <c r="A24" t="s">
        <v>17</v>
      </c>
      <c r="B24" s="2">
        <f>_xlfn.PERCENTILE.INC(B5:B23,0.05)</f>
        <v>26.663</v>
      </c>
      <c r="C24" s="2">
        <f t="shared" ref="C24:I24" si="0">_xlfn.PERCENTILE.INC(C5:C23,0.05)</f>
        <v>47.406999999999996</v>
      </c>
      <c r="D24" s="2">
        <f t="shared" si="0"/>
        <v>2.3157499999999995</v>
      </c>
      <c r="E24" s="2">
        <f t="shared" si="0"/>
        <v>2.0294000000000003</v>
      </c>
      <c r="F24" s="2">
        <f t="shared" si="0"/>
        <v>84.957999999999998</v>
      </c>
      <c r="G24" s="2">
        <f t="shared" si="0"/>
        <v>3.9131000000000009</v>
      </c>
      <c r="H24" s="2">
        <f t="shared" si="0"/>
        <v>1.3238000000000008</v>
      </c>
      <c r="I24" s="2">
        <f t="shared" si="0"/>
        <v>1.2496299999999998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d2fdb41-339c-4257-87f2-a665730b31fc}" enabled="0" method="" siteId="{7d2fdb41-339c-4257-87f2-a665730b31f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Bioactivity</vt:lpstr>
    </vt:vector>
  </TitlesOfParts>
  <Company>FDA Scientific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Kristen *</dc:creator>
  <cp:lastModifiedBy>Leonard, Kristen *</cp:lastModifiedBy>
  <dcterms:created xsi:type="dcterms:W3CDTF">2025-07-09T18:59:05Z</dcterms:created>
  <dcterms:modified xsi:type="dcterms:W3CDTF">2025-08-05T20:20:12Z</dcterms:modified>
</cp:coreProperties>
</file>